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sporg-my.sharepoint.com/personal/l_major_acsep_org_au/Documents/Microsoft Teams Chat Files/"/>
    </mc:Choice>
  </mc:AlternateContent>
  <xr:revisionPtr revIDLastSave="13" documentId="13_ncr:1_{425348E6-4BFB-9F4B-B0FF-BECC89762C60}" xr6:coauthVersionLast="47" xr6:coauthVersionMax="47" xr10:uidLastSave="{17C483A1-0CA8-4ECB-BB4A-5D4FFC763325}"/>
  <bookViews>
    <workbookView xWindow="33720" yWindow="1275" windowWidth="29040" windowHeight="15720" tabRatio="823" activeTab="1" xr2:uid="{99A5216A-9234-4856-AF70-DC5EA9D5E36A}"/>
  </bookViews>
  <sheets>
    <sheet name="Intro &amp; Reg Details" sheetId="8" r:id="rId1"/>
    <sheet name="Logbook" sheetId="1" r:id="rId2"/>
    <sheet name="Patient Summary" sheetId="2" r:id="rId3"/>
    <sheet name="Data - do not modify" sheetId="3" r:id="rId4"/>
  </sheets>
  <definedNames>
    <definedName name="_xlnm._FilterDatabase" localSheetId="1" hidden="1">Logbook!$A$3:$P$1995</definedName>
    <definedName name="Age">'Data - do not modify'!$J$2:$J$9</definedName>
    <definedName name="Appointment">'Data - do not modify'!$H$2:$H$3</definedName>
    <definedName name="curric">'Data - do not modify'!$V$2:$V$50</definedName>
    <definedName name="Joint_Area">'Data - do not modify'!$N$2:$N$14</definedName>
    <definedName name="Loading">'Data - do not modify'!$W$2:$W$4</definedName>
    <definedName name="Location_Name">'Intro &amp; Reg Details'!$E$7:$E$24</definedName>
    <definedName name="Location_Type">'Data - do not modify'!$C$2:$C$8</definedName>
    <definedName name="Medical">'Data - do not modify'!$O$2:$O$20</definedName>
    <definedName name="Onset">'Data - do not modify'!$P$2:$P$4</definedName>
    <definedName name="Patient_Gender">'Data - do not modify'!$I$2:$I$4</definedName>
    <definedName name="_xlnm.Print_Area" localSheetId="2">'Patient Summary'!$A$1:$N$83</definedName>
    <definedName name="_xlnm.Print_Titles" localSheetId="1">Logbook!$A:$A,Logbook!$1:$3</definedName>
    <definedName name="Prod_WBA">'Data - do not modify'!$R$1:$U$26</definedName>
    <definedName name="Prod_WBA_Data">#REF!</definedName>
    <definedName name="Prod_WBA_header">#REF!</definedName>
    <definedName name="Prod_WBA_test">INDEX(Prod_WBA_header,,MATCH(Prod_WBA_Data,0))</definedName>
    <definedName name="Req">'Data - do not modify'!$Q$2:$Q$80</definedName>
    <definedName name="Supervision_Level">'Data - do not modify'!$E$2:$E$4</definedName>
    <definedName name="Time">'Data - do not modify'!$K$2:$K$8</definedName>
    <definedName name="Training_Program">'Data - do not modify'!$F$2:$F$4</definedName>
    <definedName name="WBA">'Data - do not modify'!$Q$2:$Q$80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02" i="1" l="1"/>
  <c r="C11605" i="1"/>
  <c r="E4" i="1"/>
  <c r="C4" i="1"/>
  <c r="C5" i="1"/>
  <c r="C63" i="2"/>
  <c r="D63" i="2" s="1"/>
  <c r="F6" i="8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D10008" i="1"/>
  <c r="D10009" i="1"/>
  <c r="D10010" i="1"/>
  <c r="D10011" i="1"/>
  <c r="D10012" i="1"/>
  <c r="D10013" i="1"/>
  <c r="D10014" i="1"/>
  <c r="D10015" i="1"/>
  <c r="D10016" i="1"/>
  <c r="D10017" i="1"/>
  <c r="D10018" i="1"/>
  <c r="D10019" i="1"/>
  <c r="D10020" i="1"/>
  <c r="D10021" i="1"/>
  <c r="D10022" i="1"/>
  <c r="D10023" i="1"/>
  <c r="D10024" i="1"/>
  <c r="D10025" i="1"/>
  <c r="D10026" i="1"/>
  <c r="D10027" i="1"/>
  <c r="D10028" i="1"/>
  <c r="D10029" i="1"/>
  <c r="D10030" i="1"/>
  <c r="D10031" i="1"/>
  <c r="D10032" i="1"/>
  <c r="D10033" i="1"/>
  <c r="D10034" i="1"/>
  <c r="D10035" i="1"/>
  <c r="D10036" i="1"/>
  <c r="D10037" i="1"/>
  <c r="D10038" i="1"/>
  <c r="D10039" i="1"/>
  <c r="D10040" i="1"/>
  <c r="D10041" i="1"/>
  <c r="D10042" i="1"/>
  <c r="D10043" i="1"/>
  <c r="D10044" i="1"/>
  <c r="D10045" i="1"/>
  <c r="D10046" i="1"/>
  <c r="D10047" i="1"/>
  <c r="D10048" i="1"/>
  <c r="D10049" i="1"/>
  <c r="D10050" i="1"/>
  <c r="D10051" i="1"/>
  <c r="D10052" i="1"/>
  <c r="D10053" i="1"/>
  <c r="D10054" i="1"/>
  <c r="D10055" i="1"/>
  <c r="D10056" i="1"/>
  <c r="D10057" i="1"/>
  <c r="D10058" i="1"/>
  <c r="D10059" i="1"/>
  <c r="D10060" i="1"/>
  <c r="D10061" i="1"/>
  <c r="D10062" i="1"/>
  <c r="D10063" i="1"/>
  <c r="D10064" i="1"/>
  <c r="D10065" i="1"/>
  <c r="D10066" i="1"/>
  <c r="D10067" i="1"/>
  <c r="D10068" i="1"/>
  <c r="D10069" i="1"/>
  <c r="D10070" i="1"/>
  <c r="D10071" i="1"/>
  <c r="D10072" i="1"/>
  <c r="D10073" i="1"/>
  <c r="D10074" i="1"/>
  <c r="D10075" i="1"/>
  <c r="D10076" i="1"/>
  <c r="D10077" i="1"/>
  <c r="D10078" i="1"/>
  <c r="D10079" i="1"/>
  <c r="D10080" i="1"/>
  <c r="D10081" i="1"/>
  <c r="D10082" i="1"/>
  <c r="D10083" i="1"/>
  <c r="D10084" i="1"/>
  <c r="D10085" i="1"/>
  <c r="D10086" i="1"/>
  <c r="D10087" i="1"/>
  <c r="D10088" i="1"/>
  <c r="D10089" i="1"/>
  <c r="D10090" i="1"/>
  <c r="D10091" i="1"/>
  <c r="D10092" i="1"/>
  <c r="D10093" i="1"/>
  <c r="D10094" i="1"/>
  <c r="D10095" i="1"/>
  <c r="D10096" i="1"/>
  <c r="D10097" i="1"/>
  <c r="D10098" i="1"/>
  <c r="D10099" i="1"/>
  <c r="D10100" i="1"/>
  <c r="D10101" i="1"/>
  <c r="D10102" i="1"/>
  <c r="D10103" i="1"/>
  <c r="D10104" i="1"/>
  <c r="D10105" i="1"/>
  <c r="D10106" i="1"/>
  <c r="D10107" i="1"/>
  <c r="D10108" i="1"/>
  <c r="D10109" i="1"/>
  <c r="D10110" i="1"/>
  <c r="D10111" i="1"/>
  <c r="D10112" i="1"/>
  <c r="D10113" i="1"/>
  <c r="D10114" i="1"/>
  <c r="D10115" i="1"/>
  <c r="D10116" i="1"/>
  <c r="D10117" i="1"/>
  <c r="D10118" i="1"/>
  <c r="D10119" i="1"/>
  <c r="D10120" i="1"/>
  <c r="D10121" i="1"/>
  <c r="D10122" i="1"/>
  <c r="D10123" i="1"/>
  <c r="D10124" i="1"/>
  <c r="D10125" i="1"/>
  <c r="D10126" i="1"/>
  <c r="D10127" i="1"/>
  <c r="D10128" i="1"/>
  <c r="D10129" i="1"/>
  <c r="D10130" i="1"/>
  <c r="D10131" i="1"/>
  <c r="D10132" i="1"/>
  <c r="D10133" i="1"/>
  <c r="D10134" i="1"/>
  <c r="D10135" i="1"/>
  <c r="D10136" i="1"/>
  <c r="D10137" i="1"/>
  <c r="D10138" i="1"/>
  <c r="D10139" i="1"/>
  <c r="D10140" i="1"/>
  <c r="D10141" i="1"/>
  <c r="D10142" i="1"/>
  <c r="D10143" i="1"/>
  <c r="D10144" i="1"/>
  <c r="D10145" i="1"/>
  <c r="D10146" i="1"/>
  <c r="D10147" i="1"/>
  <c r="D10148" i="1"/>
  <c r="D10149" i="1"/>
  <c r="D10150" i="1"/>
  <c r="D10151" i="1"/>
  <c r="D10152" i="1"/>
  <c r="D10153" i="1"/>
  <c r="D10154" i="1"/>
  <c r="D10155" i="1"/>
  <c r="D10156" i="1"/>
  <c r="D10157" i="1"/>
  <c r="D10158" i="1"/>
  <c r="D10159" i="1"/>
  <c r="D10160" i="1"/>
  <c r="D10161" i="1"/>
  <c r="D10162" i="1"/>
  <c r="D10163" i="1"/>
  <c r="D10164" i="1"/>
  <c r="D10165" i="1"/>
  <c r="D10166" i="1"/>
  <c r="D10167" i="1"/>
  <c r="D10168" i="1"/>
  <c r="D10169" i="1"/>
  <c r="D10170" i="1"/>
  <c r="D10171" i="1"/>
  <c r="D10172" i="1"/>
  <c r="D10173" i="1"/>
  <c r="D10174" i="1"/>
  <c r="D10175" i="1"/>
  <c r="D10176" i="1"/>
  <c r="D10177" i="1"/>
  <c r="D10178" i="1"/>
  <c r="D10179" i="1"/>
  <c r="D10180" i="1"/>
  <c r="D10181" i="1"/>
  <c r="D10182" i="1"/>
  <c r="D10183" i="1"/>
  <c r="D10184" i="1"/>
  <c r="D10185" i="1"/>
  <c r="D10186" i="1"/>
  <c r="D10187" i="1"/>
  <c r="D10188" i="1"/>
  <c r="D10189" i="1"/>
  <c r="D10190" i="1"/>
  <c r="D10191" i="1"/>
  <c r="D10192" i="1"/>
  <c r="D10193" i="1"/>
  <c r="D10194" i="1"/>
  <c r="D10195" i="1"/>
  <c r="D10196" i="1"/>
  <c r="D10197" i="1"/>
  <c r="D10198" i="1"/>
  <c r="D10199" i="1"/>
  <c r="D10200" i="1"/>
  <c r="D10201" i="1"/>
  <c r="D10202" i="1"/>
  <c r="D10203" i="1"/>
  <c r="D10204" i="1"/>
  <c r="D10205" i="1"/>
  <c r="D10206" i="1"/>
  <c r="D10207" i="1"/>
  <c r="D10208" i="1"/>
  <c r="D10209" i="1"/>
  <c r="D10210" i="1"/>
  <c r="D10211" i="1"/>
  <c r="D10212" i="1"/>
  <c r="D10213" i="1"/>
  <c r="D10214" i="1"/>
  <c r="D10215" i="1"/>
  <c r="D10216" i="1"/>
  <c r="D10217" i="1"/>
  <c r="D10218" i="1"/>
  <c r="D10219" i="1"/>
  <c r="D10220" i="1"/>
  <c r="D10221" i="1"/>
  <c r="D10222" i="1"/>
  <c r="D10223" i="1"/>
  <c r="D10224" i="1"/>
  <c r="D10225" i="1"/>
  <c r="D10226" i="1"/>
  <c r="D10227" i="1"/>
  <c r="D10228" i="1"/>
  <c r="D10229" i="1"/>
  <c r="D10230" i="1"/>
  <c r="D10231" i="1"/>
  <c r="D10232" i="1"/>
  <c r="D10233" i="1"/>
  <c r="D10234" i="1"/>
  <c r="D10235" i="1"/>
  <c r="D10236" i="1"/>
  <c r="D10237" i="1"/>
  <c r="D10238" i="1"/>
  <c r="D10239" i="1"/>
  <c r="D10240" i="1"/>
  <c r="D10241" i="1"/>
  <c r="D10242" i="1"/>
  <c r="D10243" i="1"/>
  <c r="D10244" i="1"/>
  <c r="D10245" i="1"/>
  <c r="D10246" i="1"/>
  <c r="D10247" i="1"/>
  <c r="D10248" i="1"/>
  <c r="D10249" i="1"/>
  <c r="D10250" i="1"/>
  <c r="D10251" i="1"/>
  <c r="D10252" i="1"/>
  <c r="D10253" i="1"/>
  <c r="D10254" i="1"/>
  <c r="D10255" i="1"/>
  <c r="D10256" i="1"/>
  <c r="D10257" i="1"/>
  <c r="D10258" i="1"/>
  <c r="D10259" i="1"/>
  <c r="D10260" i="1"/>
  <c r="D10261" i="1"/>
  <c r="D10262" i="1"/>
  <c r="D10263" i="1"/>
  <c r="D10264" i="1"/>
  <c r="D10265" i="1"/>
  <c r="D10266" i="1"/>
  <c r="D10267" i="1"/>
  <c r="D10268" i="1"/>
  <c r="D10269" i="1"/>
  <c r="D10270" i="1"/>
  <c r="D10271" i="1"/>
  <c r="D10272" i="1"/>
  <c r="D10273" i="1"/>
  <c r="D10274" i="1"/>
  <c r="D10275" i="1"/>
  <c r="D10276" i="1"/>
  <c r="D10277" i="1"/>
  <c r="D10278" i="1"/>
  <c r="D10279" i="1"/>
  <c r="D10280" i="1"/>
  <c r="D10281" i="1"/>
  <c r="D10282" i="1"/>
  <c r="D10283" i="1"/>
  <c r="D10284" i="1"/>
  <c r="D10285" i="1"/>
  <c r="D10286" i="1"/>
  <c r="D10287" i="1"/>
  <c r="D10288" i="1"/>
  <c r="D10289" i="1"/>
  <c r="D10290" i="1"/>
  <c r="D10291" i="1"/>
  <c r="D10292" i="1"/>
  <c r="D10293" i="1"/>
  <c r="D10294" i="1"/>
  <c r="D10295" i="1"/>
  <c r="D10296" i="1"/>
  <c r="D10297" i="1"/>
  <c r="D10298" i="1"/>
  <c r="D10299" i="1"/>
  <c r="D10300" i="1"/>
  <c r="D10301" i="1"/>
  <c r="D10302" i="1"/>
  <c r="D10303" i="1"/>
  <c r="D10304" i="1"/>
  <c r="D10305" i="1"/>
  <c r="D10306" i="1"/>
  <c r="D10307" i="1"/>
  <c r="D10308" i="1"/>
  <c r="D10309" i="1"/>
  <c r="D10310" i="1"/>
  <c r="D10311" i="1"/>
  <c r="D10312" i="1"/>
  <c r="D10313" i="1"/>
  <c r="D10314" i="1"/>
  <c r="D10315" i="1"/>
  <c r="D10316" i="1"/>
  <c r="D10317" i="1"/>
  <c r="D10318" i="1"/>
  <c r="D10319" i="1"/>
  <c r="D10320" i="1"/>
  <c r="D10321" i="1"/>
  <c r="D10322" i="1"/>
  <c r="D10323" i="1"/>
  <c r="D10324" i="1"/>
  <c r="D10325" i="1"/>
  <c r="D10326" i="1"/>
  <c r="D10327" i="1"/>
  <c r="D10328" i="1"/>
  <c r="D10329" i="1"/>
  <c r="D10330" i="1"/>
  <c r="D10331" i="1"/>
  <c r="D10332" i="1"/>
  <c r="D10333" i="1"/>
  <c r="D10334" i="1"/>
  <c r="D10335" i="1"/>
  <c r="D10336" i="1"/>
  <c r="D10337" i="1"/>
  <c r="D10338" i="1"/>
  <c r="D10339" i="1"/>
  <c r="D10340" i="1"/>
  <c r="D10341" i="1"/>
  <c r="D10342" i="1"/>
  <c r="D10343" i="1"/>
  <c r="D10344" i="1"/>
  <c r="D10345" i="1"/>
  <c r="D10346" i="1"/>
  <c r="D10347" i="1"/>
  <c r="D10348" i="1"/>
  <c r="D10349" i="1"/>
  <c r="D10350" i="1"/>
  <c r="D10351" i="1"/>
  <c r="D10352" i="1"/>
  <c r="D10353" i="1"/>
  <c r="D10354" i="1"/>
  <c r="D10355" i="1"/>
  <c r="D10356" i="1"/>
  <c r="D10357" i="1"/>
  <c r="D10358" i="1"/>
  <c r="D10359" i="1"/>
  <c r="D10360" i="1"/>
  <c r="D10361" i="1"/>
  <c r="D10362" i="1"/>
  <c r="D10363" i="1"/>
  <c r="D10364" i="1"/>
  <c r="D10365" i="1"/>
  <c r="D10366" i="1"/>
  <c r="D10367" i="1"/>
  <c r="D10368" i="1"/>
  <c r="D10369" i="1"/>
  <c r="D10370" i="1"/>
  <c r="D10371" i="1"/>
  <c r="D10372" i="1"/>
  <c r="D10373" i="1"/>
  <c r="D10374" i="1"/>
  <c r="D10375" i="1"/>
  <c r="D10376" i="1"/>
  <c r="D10377" i="1"/>
  <c r="D10378" i="1"/>
  <c r="D10379" i="1"/>
  <c r="D10380" i="1"/>
  <c r="D10381" i="1"/>
  <c r="D10382" i="1"/>
  <c r="D10383" i="1"/>
  <c r="D10384" i="1"/>
  <c r="D10385" i="1"/>
  <c r="D10386" i="1"/>
  <c r="D10387" i="1"/>
  <c r="D10388" i="1"/>
  <c r="D10389" i="1"/>
  <c r="D10390" i="1"/>
  <c r="D10391" i="1"/>
  <c r="D10392" i="1"/>
  <c r="D10393" i="1"/>
  <c r="D10394" i="1"/>
  <c r="D10395" i="1"/>
  <c r="D10396" i="1"/>
  <c r="D10397" i="1"/>
  <c r="D10398" i="1"/>
  <c r="D10399" i="1"/>
  <c r="D10400" i="1"/>
  <c r="D10401" i="1"/>
  <c r="D10402" i="1"/>
  <c r="D10403" i="1"/>
  <c r="D10404" i="1"/>
  <c r="D10405" i="1"/>
  <c r="D10406" i="1"/>
  <c r="D10407" i="1"/>
  <c r="D10408" i="1"/>
  <c r="D10409" i="1"/>
  <c r="D10410" i="1"/>
  <c r="D10411" i="1"/>
  <c r="D10412" i="1"/>
  <c r="D10413" i="1"/>
  <c r="D10414" i="1"/>
  <c r="D10415" i="1"/>
  <c r="D10416" i="1"/>
  <c r="D10417" i="1"/>
  <c r="D10418" i="1"/>
  <c r="D10419" i="1"/>
  <c r="D10420" i="1"/>
  <c r="D10421" i="1"/>
  <c r="D10422" i="1"/>
  <c r="D10423" i="1"/>
  <c r="D10424" i="1"/>
  <c r="D10425" i="1"/>
  <c r="D10426" i="1"/>
  <c r="D10427" i="1"/>
  <c r="D10428" i="1"/>
  <c r="D10429" i="1"/>
  <c r="D10430" i="1"/>
  <c r="D10431" i="1"/>
  <c r="D10432" i="1"/>
  <c r="D10433" i="1"/>
  <c r="D10434" i="1"/>
  <c r="D10435" i="1"/>
  <c r="D10436" i="1"/>
  <c r="D10437" i="1"/>
  <c r="D10438" i="1"/>
  <c r="D10439" i="1"/>
  <c r="D10440" i="1"/>
  <c r="D10441" i="1"/>
  <c r="D10442" i="1"/>
  <c r="D10443" i="1"/>
  <c r="D10444" i="1"/>
  <c r="D10445" i="1"/>
  <c r="D10446" i="1"/>
  <c r="D10447" i="1"/>
  <c r="D10448" i="1"/>
  <c r="D10449" i="1"/>
  <c r="D10450" i="1"/>
  <c r="D10451" i="1"/>
  <c r="D10452" i="1"/>
  <c r="D10453" i="1"/>
  <c r="D10454" i="1"/>
  <c r="D10455" i="1"/>
  <c r="D10456" i="1"/>
  <c r="D10457" i="1"/>
  <c r="D10458" i="1"/>
  <c r="D10459" i="1"/>
  <c r="D10460" i="1"/>
  <c r="D10461" i="1"/>
  <c r="D10462" i="1"/>
  <c r="D10463" i="1"/>
  <c r="D10464" i="1"/>
  <c r="D10465" i="1"/>
  <c r="D10466" i="1"/>
  <c r="D10467" i="1"/>
  <c r="D10468" i="1"/>
  <c r="D10469" i="1"/>
  <c r="D10470" i="1"/>
  <c r="D10471" i="1"/>
  <c r="D10472" i="1"/>
  <c r="D10473" i="1"/>
  <c r="D10474" i="1"/>
  <c r="D10475" i="1"/>
  <c r="D10476" i="1"/>
  <c r="D10477" i="1"/>
  <c r="D10478" i="1"/>
  <c r="D10479" i="1"/>
  <c r="D10480" i="1"/>
  <c r="D10481" i="1"/>
  <c r="D10482" i="1"/>
  <c r="D10483" i="1"/>
  <c r="D10484" i="1"/>
  <c r="D10485" i="1"/>
  <c r="D10486" i="1"/>
  <c r="D10487" i="1"/>
  <c r="D10488" i="1"/>
  <c r="D10489" i="1"/>
  <c r="D10490" i="1"/>
  <c r="D10491" i="1"/>
  <c r="D10492" i="1"/>
  <c r="D10493" i="1"/>
  <c r="D10494" i="1"/>
  <c r="D10495" i="1"/>
  <c r="D10496" i="1"/>
  <c r="D10497" i="1"/>
  <c r="D10498" i="1"/>
  <c r="D10499" i="1"/>
  <c r="D10500" i="1"/>
  <c r="D10501" i="1"/>
  <c r="D10502" i="1"/>
  <c r="D10503" i="1"/>
  <c r="D10504" i="1"/>
  <c r="D10505" i="1"/>
  <c r="D10506" i="1"/>
  <c r="D10507" i="1"/>
  <c r="D10508" i="1"/>
  <c r="D10509" i="1"/>
  <c r="D10510" i="1"/>
  <c r="D10511" i="1"/>
  <c r="D10512" i="1"/>
  <c r="D10513" i="1"/>
  <c r="D10514" i="1"/>
  <c r="D10515" i="1"/>
  <c r="D10516" i="1"/>
  <c r="D10517" i="1"/>
  <c r="D10518" i="1"/>
  <c r="D10519" i="1"/>
  <c r="D10520" i="1"/>
  <c r="D10521" i="1"/>
  <c r="D10522" i="1"/>
  <c r="D10523" i="1"/>
  <c r="D10524" i="1"/>
  <c r="D10525" i="1"/>
  <c r="D10526" i="1"/>
  <c r="D10527" i="1"/>
  <c r="D10528" i="1"/>
  <c r="D10529" i="1"/>
  <c r="D10530" i="1"/>
  <c r="D10531" i="1"/>
  <c r="D10532" i="1"/>
  <c r="D10533" i="1"/>
  <c r="D10534" i="1"/>
  <c r="D10535" i="1"/>
  <c r="D10536" i="1"/>
  <c r="D10537" i="1"/>
  <c r="D10538" i="1"/>
  <c r="D10539" i="1"/>
  <c r="D10540" i="1"/>
  <c r="D10541" i="1"/>
  <c r="D10542" i="1"/>
  <c r="D10543" i="1"/>
  <c r="D10544" i="1"/>
  <c r="D10545" i="1"/>
  <c r="D10546" i="1"/>
  <c r="D10547" i="1"/>
  <c r="D10548" i="1"/>
  <c r="D10549" i="1"/>
  <c r="D10550" i="1"/>
  <c r="D10551" i="1"/>
  <c r="D10552" i="1"/>
  <c r="D10553" i="1"/>
  <c r="D10554" i="1"/>
  <c r="D10555" i="1"/>
  <c r="D10556" i="1"/>
  <c r="D10557" i="1"/>
  <c r="D10558" i="1"/>
  <c r="D10559" i="1"/>
  <c r="D10560" i="1"/>
  <c r="D10561" i="1"/>
  <c r="D10562" i="1"/>
  <c r="D10563" i="1"/>
  <c r="D10564" i="1"/>
  <c r="D10565" i="1"/>
  <c r="D10566" i="1"/>
  <c r="D10567" i="1"/>
  <c r="D10568" i="1"/>
  <c r="D10569" i="1"/>
  <c r="D10570" i="1"/>
  <c r="D10571" i="1"/>
  <c r="D10572" i="1"/>
  <c r="D10573" i="1"/>
  <c r="D10574" i="1"/>
  <c r="D10575" i="1"/>
  <c r="D10576" i="1"/>
  <c r="D10577" i="1"/>
  <c r="D10578" i="1"/>
  <c r="D10579" i="1"/>
  <c r="D10580" i="1"/>
  <c r="D10581" i="1"/>
  <c r="D10582" i="1"/>
  <c r="D10583" i="1"/>
  <c r="D10584" i="1"/>
  <c r="D10585" i="1"/>
  <c r="D10586" i="1"/>
  <c r="D10587" i="1"/>
  <c r="D10588" i="1"/>
  <c r="D10589" i="1"/>
  <c r="D10590" i="1"/>
  <c r="D10591" i="1"/>
  <c r="D10592" i="1"/>
  <c r="D10593" i="1"/>
  <c r="D10594" i="1"/>
  <c r="D10595" i="1"/>
  <c r="D10596" i="1"/>
  <c r="D10597" i="1"/>
  <c r="D10598" i="1"/>
  <c r="D10599" i="1"/>
  <c r="D10600" i="1"/>
  <c r="D10601" i="1"/>
  <c r="D10602" i="1"/>
  <c r="D10603" i="1"/>
  <c r="D10604" i="1"/>
  <c r="D10605" i="1"/>
  <c r="D10606" i="1"/>
  <c r="D10607" i="1"/>
  <c r="D10608" i="1"/>
  <c r="D10609" i="1"/>
  <c r="D10610" i="1"/>
  <c r="D10611" i="1"/>
  <c r="D10612" i="1"/>
  <c r="D10613" i="1"/>
  <c r="D10614" i="1"/>
  <c r="D10615" i="1"/>
  <c r="D10616" i="1"/>
  <c r="D10617" i="1"/>
  <c r="D10618" i="1"/>
  <c r="D10619" i="1"/>
  <c r="D10620" i="1"/>
  <c r="D10621" i="1"/>
  <c r="D10622" i="1"/>
  <c r="D10623" i="1"/>
  <c r="D10624" i="1"/>
  <c r="D10625" i="1"/>
  <c r="D10626" i="1"/>
  <c r="D10627" i="1"/>
  <c r="D10628" i="1"/>
  <c r="D10629" i="1"/>
  <c r="D10630" i="1"/>
  <c r="D10631" i="1"/>
  <c r="D10632" i="1"/>
  <c r="D10633" i="1"/>
  <c r="D10634" i="1"/>
  <c r="D10635" i="1"/>
  <c r="D10636" i="1"/>
  <c r="D10637" i="1"/>
  <c r="D10638" i="1"/>
  <c r="D10639" i="1"/>
  <c r="D10640" i="1"/>
  <c r="D10641" i="1"/>
  <c r="D10642" i="1"/>
  <c r="D10643" i="1"/>
  <c r="D10644" i="1"/>
  <c r="D10645" i="1"/>
  <c r="D10646" i="1"/>
  <c r="D10647" i="1"/>
  <c r="D10648" i="1"/>
  <c r="D10649" i="1"/>
  <c r="D10650" i="1"/>
  <c r="D10651" i="1"/>
  <c r="D10652" i="1"/>
  <c r="D10653" i="1"/>
  <c r="D10654" i="1"/>
  <c r="D10655" i="1"/>
  <c r="D10656" i="1"/>
  <c r="D10657" i="1"/>
  <c r="D10658" i="1"/>
  <c r="D10659" i="1"/>
  <c r="D10660" i="1"/>
  <c r="D10661" i="1"/>
  <c r="D10662" i="1"/>
  <c r="D10663" i="1"/>
  <c r="D10664" i="1"/>
  <c r="D10665" i="1"/>
  <c r="D10666" i="1"/>
  <c r="D10667" i="1"/>
  <c r="D10668" i="1"/>
  <c r="D10669" i="1"/>
  <c r="D10670" i="1"/>
  <c r="D10671" i="1"/>
  <c r="D10672" i="1"/>
  <c r="D10673" i="1"/>
  <c r="D10674" i="1"/>
  <c r="D10675" i="1"/>
  <c r="D10676" i="1"/>
  <c r="D10677" i="1"/>
  <c r="D10678" i="1"/>
  <c r="D10679" i="1"/>
  <c r="D10680" i="1"/>
  <c r="D10681" i="1"/>
  <c r="D10682" i="1"/>
  <c r="D10683" i="1"/>
  <c r="D10684" i="1"/>
  <c r="D10685" i="1"/>
  <c r="D10686" i="1"/>
  <c r="D10687" i="1"/>
  <c r="D10688" i="1"/>
  <c r="D10689" i="1"/>
  <c r="D10690" i="1"/>
  <c r="D10691" i="1"/>
  <c r="D10692" i="1"/>
  <c r="D10693" i="1"/>
  <c r="D10694" i="1"/>
  <c r="D10695" i="1"/>
  <c r="D10696" i="1"/>
  <c r="D10697" i="1"/>
  <c r="D10698" i="1"/>
  <c r="D10699" i="1"/>
  <c r="D10700" i="1"/>
  <c r="D10701" i="1"/>
  <c r="D10702" i="1"/>
  <c r="D10703" i="1"/>
  <c r="D10704" i="1"/>
  <c r="D10705" i="1"/>
  <c r="D10706" i="1"/>
  <c r="D10707" i="1"/>
  <c r="D10708" i="1"/>
  <c r="D10709" i="1"/>
  <c r="D10710" i="1"/>
  <c r="D10711" i="1"/>
  <c r="D10712" i="1"/>
  <c r="D10713" i="1"/>
  <c r="D10714" i="1"/>
  <c r="D10715" i="1"/>
  <c r="D10716" i="1"/>
  <c r="D10717" i="1"/>
  <c r="D10718" i="1"/>
  <c r="D10719" i="1"/>
  <c r="D10720" i="1"/>
  <c r="D10721" i="1"/>
  <c r="D10722" i="1"/>
  <c r="D10723" i="1"/>
  <c r="D10724" i="1"/>
  <c r="D10725" i="1"/>
  <c r="D10726" i="1"/>
  <c r="D10727" i="1"/>
  <c r="D10728" i="1"/>
  <c r="D10729" i="1"/>
  <c r="D10730" i="1"/>
  <c r="D10731" i="1"/>
  <c r="D10732" i="1"/>
  <c r="D10733" i="1"/>
  <c r="D10734" i="1"/>
  <c r="D10735" i="1"/>
  <c r="D10736" i="1"/>
  <c r="D10737" i="1"/>
  <c r="D10738" i="1"/>
  <c r="D10739" i="1"/>
  <c r="D10740" i="1"/>
  <c r="D10741" i="1"/>
  <c r="D10742" i="1"/>
  <c r="D10743" i="1"/>
  <c r="D10744" i="1"/>
  <c r="D10745" i="1"/>
  <c r="D10746" i="1"/>
  <c r="D10747" i="1"/>
  <c r="D10748" i="1"/>
  <c r="D10749" i="1"/>
  <c r="D10750" i="1"/>
  <c r="D10751" i="1"/>
  <c r="D10752" i="1"/>
  <c r="D10753" i="1"/>
  <c r="D10754" i="1"/>
  <c r="D10755" i="1"/>
  <c r="D10756" i="1"/>
  <c r="D10757" i="1"/>
  <c r="D10758" i="1"/>
  <c r="D10759" i="1"/>
  <c r="D10760" i="1"/>
  <c r="D10761" i="1"/>
  <c r="D10762" i="1"/>
  <c r="D10763" i="1"/>
  <c r="D10764" i="1"/>
  <c r="D10765" i="1"/>
  <c r="D10766" i="1"/>
  <c r="D10767" i="1"/>
  <c r="D10768" i="1"/>
  <c r="D10769" i="1"/>
  <c r="D10770" i="1"/>
  <c r="D10771" i="1"/>
  <c r="D10772" i="1"/>
  <c r="D10773" i="1"/>
  <c r="D10774" i="1"/>
  <c r="D10775" i="1"/>
  <c r="D10776" i="1"/>
  <c r="D10777" i="1"/>
  <c r="D10778" i="1"/>
  <c r="D10779" i="1"/>
  <c r="D10780" i="1"/>
  <c r="D10781" i="1"/>
  <c r="D10782" i="1"/>
  <c r="D10783" i="1"/>
  <c r="D10784" i="1"/>
  <c r="D10785" i="1"/>
  <c r="D10786" i="1"/>
  <c r="D10787" i="1"/>
  <c r="D10788" i="1"/>
  <c r="D10789" i="1"/>
  <c r="D10790" i="1"/>
  <c r="D10791" i="1"/>
  <c r="D10792" i="1"/>
  <c r="D10793" i="1"/>
  <c r="D10794" i="1"/>
  <c r="D10795" i="1"/>
  <c r="D10796" i="1"/>
  <c r="D10797" i="1"/>
  <c r="D10798" i="1"/>
  <c r="D10799" i="1"/>
  <c r="D10800" i="1"/>
  <c r="D10801" i="1"/>
  <c r="D10802" i="1"/>
  <c r="D10803" i="1"/>
  <c r="D10804" i="1"/>
  <c r="D10805" i="1"/>
  <c r="D10806" i="1"/>
  <c r="D10807" i="1"/>
  <c r="D10808" i="1"/>
  <c r="D10809" i="1"/>
  <c r="D10810" i="1"/>
  <c r="D10811" i="1"/>
  <c r="D10812" i="1"/>
  <c r="D10813" i="1"/>
  <c r="D10814" i="1"/>
  <c r="D10815" i="1"/>
  <c r="D10816" i="1"/>
  <c r="D10817" i="1"/>
  <c r="D10818" i="1"/>
  <c r="D10819" i="1"/>
  <c r="D10820" i="1"/>
  <c r="D10821" i="1"/>
  <c r="D10822" i="1"/>
  <c r="D10823" i="1"/>
  <c r="D10824" i="1"/>
  <c r="D10825" i="1"/>
  <c r="D10826" i="1"/>
  <c r="D10827" i="1"/>
  <c r="D10828" i="1"/>
  <c r="D10829" i="1"/>
  <c r="D10830" i="1"/>
  <c r="D10831" i="1"/>
  <c r="D10832" i="1"/>
  <c r="D10833" i="1"/>
  <c r="D10834" i="1"/>
  <c r="D10835" i="1"/>
  <c r="D10836" i="1"/>
  <c r="D10837" i="1"/>
  <c r="D10838" i="1"/>
  <c r="D10839" i="1"/>
  <c r="D10840" i="1"/>
  <c r="D10841" i="1"/>
  <c r="D10842" i="1"/>
  <c r="D10843" i="1"/>
  <c r="D10844" i="1"/>
  <c r="D10845" i="1"/>
  <c r="D10846" i="1"/>
  <c r="D10847" i="1"/>
  <c r="D10848" i="1"/>
  <c r="D10849" i="1"/>
  <c r="D10850" i="1"/>
  <c r="D10851" i="1"/>
  <c r="D10852" i="1"/>
  <c r="D10853" i="1"/>
  <c r="D10854" i="1"/>
  <c r="D10855" i="1"/>
  <c r="D10856" i="1"/>
  <c r="D10857" i="1"/>
  <c r="D10858" i="1"/>
  <c r="D10859" i="1"/>
  <c r="D10860" i="1"/>
  <c r="D10861" i="1"/>
  <c r="D10862" i="1"/>
  <c r="D10863" i="1"/>
  <c r="D10864" i="1"/>
  <c r="D10865" i="1"/>
  <c r="D10866" i="1"/>
  <c r="D10867" i="1"/>
  <c r="D10868" i="1"/>
  <c r="D10869" i="1"/>
  <c r="D10870" i="1"/>
  <c r="D10871" i="1"/>
  <c r="D10872" i="1"/>
  <c r="D10873" i="1"/>
  <c r="D10874" i="1"/>
  <c r="D10875" i="1"/>
  <c r="D10876" i="1"/>
  <c r="D10877" i="1"/>
  <c r="D10878" i="1"/>
  <c r="D10879" i="1"/>
  <c r="D10880" i="1"/>
  <c r="D10881" i="1"/>
  <c r="D10882" i="1"/>
  <c r="D10883" i="1"/>
  <c r="D10884" i="1"/>
  <c r="D10885" i="1"/>
  <c r="D10886" i="1"/>
  <c r="D10887" i="1"/>
  <c r="D10888" i="1"/>
  <c r="D10889" i="1"/>
  <c r="D10890" i="1"/>
  <c r="D10891" i="1"/>
  <c r="D10892" i="1"/>
  <c r="D10893" i="1"/>
  <c r="D10894" i="1"/>
  <c r="D10895" i="1"/>
  <c r="D10896" i="1"/>
  <c r="D10897" i="1"/>
  <c r="D10898" i="1"/>
  <c r="D10899" i="1"/>
  <c r="D10900" i="1"/>
  <c r="D10901" i="1"/>
  <c r="D10902" i="1"/>
  <c r="D10903" i="1"/>
  <c r="D10904" i="1"/>
  <c r="D10905" i="1"/>
  <c r="D10906" i="1"/>
  <c r="D10907" i="1"/>
  <c r="D10908" i="1"/>
  <c r="D10909" i="1"/>
  <c r="D10910" i="1"/>
  <c r="D10911" i="1"/>
  <c r="D10912" i="1"/>
  <c r="D10913" i="1"/>
  <c r="D10914" i="1"/>
  <c r="D10915" i="1"/>
  <c r="D10916" i="1"/>
  <c r="D10917" i="1"/>
  <c r="D10918" i="1"/>
  <c r="D10919" i="1"/>
  <c r="D10920" i="1"/>
  <c r="D10921" i="1"/>
  <c r="D10922" i="1"/>
  <c r="D10923" i="1"/>
  <c r="D10924" i="1"/>
  <c r="D10925" i="1"/>
  <c r="D10926" i="1"/>
  <c r="D10927" i="1"/>
  <c r="D10928" i="1"/>
  <c r="D10929" i="1"/>
  <c r="D10930" i="1"/>
  <c r="D10931" i="1"/>
  <c r="D10932" i="1"/>
  <c r="D10933" i="1"/>
  <c r="D10934" i="1"/>
  <c r="D10935" i="1"/>
  <c r="D10936" i="1"/>
  <c r="D10937" i="1"/>
  <c r="D10938" i="1"/>
  <c r="D10939" i="1"/>
  <c r="D10940" i="1"/>
  <c r="D10941" i="1"/>
  <c r="D10942" i="1"/>
  <c r="D10943" i="1"/>
  <c r="D10944" i="1"/>
  <c r="D10945" i="1"/>
  <c r="D10946" i="1"/>
  <c r="D10947" i="1"/>
  <c r="D10948" i="1"/>
  <c r="D10949" i="1"/>
  <c r="D10950" i="1"/>
  <c r="D10951" i="1"/>
  <c r="D10952" i="1"/>
  <c r="D10953" i="1"/>
  <c r="D10954" i="1"/>
  <c r="D10955" i="1"/>
  <c r="D10956" i="1"/>
  <c r="D10957" i="1"/>
  <c r="D10958" i="1"/>
  <c r="D10959" i="1"/>
  <c r="D10960" i="1"/>
  <c r="D10961" i="1"/>
  <c r="D10962" i="1"/>
  <c r="D10963" i="1"/>
  <c r="D10964" i="1"/>
  <c r="D10965" i="1"/>
  <c r="D10966" i="1"/>
  <c r="D10967" i="1"/>
  <c r="D10968" i="1"/>
  <c r="D10969" i="1"/>
  <c r="D10970" i="1"/>
  <c r="D10971" i="1"/>
  <c r="D10972" i="1"/>
  <c r="D10973" i="1"/>
  <c r="D10974" i="1"/>
  <c r="D10975" i="1"/>
  <c r="D10976" i="1"/>
  <c r="D10977" i="1"/>
  <c r="D10978" i="1"/>
  <c r="D10979" i="1"/>
  <c r="D10980" i="1"/>
  <c r="D10981" i="1"/>
  <c r="D10982" i="1"/>
  <c r="D10983" i="1"/>
  <c r="D10984" i="1"/>
  <c r="D10985" i="1"/>
  <c r="D10986" i="1"/>
  <c r="D10987" i="1"/>
  <c r="D10988" i="1"/>
  <c r="D10989" i="1"/>
  <c r="D10990" i="1"/>
  <c r="D10991" i="1"/>
  <c r="D10992" i="1"/>
  <c r="D10993" i="1"/>
  <c r="D10994" i="1"/>
  <c r="D10995" i="1"/>
  <c r="D10996" i="1"/>
  <c r="D10997" i="1"/>
  <c r="D10998" i="1"/>
  <c r="D10999" i="1"/>
  <c r="D11000" i="1"/>
  <c r="D11001" i="1"/>
  <c r="D11002" i="1"/>
  <c r="D11003" i="1"/>
  <c r="D11004" i="1"/>
  <c r="D11005" i="1"/>
  <c r="D11006" i="1"/>
  <c r="D11007" i="1"/>
  <c r="D11008" i="1"/>
  <c r="D11009" i="1"/>
  <c r="D11010" i="1"/>
  <c r="D11011" i="1"/>
  <c r="D11012" i="1"/>
  <c r="D11013" i="1"/>
  <c r="D11014" i="1"/>
  <c r="D11015" i="1"/>
  <c r="D11016" i="1"/>
  <c r="D11017" i="1"/>
  <c r="D11018" i="1"/>
  <c r="D11019" i="1"/>
  <c r="D11020" i="1"/>
  <c r="D11021" i="1"/>
  <c r="D11022" i="1"/>
  <c r="D11023" i="1"/>
  <c r="D11024" i="1"/>
  <c r="D11025" i="1"/>
  <c r="D11026" i="1"/>
  <c r="D11027" i="1"/>
  <c r="D11028" i="1"/>
  <c r="D11029" i="1"/>
  <c r="D11030" i="1"/>
  <c r="D11031" i="1"/>
  <c r="D11032" i="1"/>
  <c r="D11033" i="1"/>
  <c r="D11034" i="1"/>
  <c r="D11035" i="1"/>
  <c r="D11036" i="1"/>
  <c r="D11037" i="1"/>
  <c r="D11038" i="1"/>
  <c r="D11039" i="1"/>
  <c r="D11040" i="1"/>
  <c r="D11041" i="1"/>
  <c r="D11042" i="1"/>
  <c r="D11043" i="1"/>
  <c r="D11044" i="1"/>
  <c r="D11045" i="1"/>
  <c r="D11046" i="1"/>
  <c r="D11047" i="1"/>
  <c r="D11048" i="1"/>
  <c r="D11049" i="1"/>
  <c r="D11050" i="1"/>
  <c r="D11051" i="1"/>
  <c r="D11052" i="1"/>
  <c r="D11053" i="1"/>
  <c r="D11054" i="1"/>
  <c r="D11055" i="1"/>
  <c r="D11056" i="1"/>
  <c r="D11057" i="1"/>
  <c r="D11058" i="1"/>
  <c r="D11059" i="1"/>
  <c r="D11060" i="1"/>
  <c r="D11061" i="1"/>
  <c r="D11062" i="1"/>
  <c r="D11063" i="1"/>
  <c r="D11064" i="1"/>
  <c r="D11065" i="1"/>
  <c r="D11066" i="1"/>
  <c r="D11067" i="1"/>
  <c r="D11068" i="1"/>
  <c r="D11069" i="1"/>
  <c r="D11070" i="1"/>
  <c r="D11071" i="1"/>
  <c r="D11072" i="1"/>
  <c r="D11073" i="1"/>
  <c r="D11074" i="1"/>
  <c r="D11075" i="1"/>
  <c r="D11076" i="1"/>
  <c r="D11077" i="1"/>
  <c r="D11078" i="1"/>
  <c r="D11079" i="1"/>
  <c r="D11080" i="1"/>
  <c r="D11081" i="1"/>
  <c r="D11082" i="1"/>
  <c r="D11083" i="1"/>
  <c r="D11084" i="1"/>
  <c r="D11085" i="1"/>
  <c r="D11086" i="1"/>
  <c r="D11087" i="1"/>
  <c r="D11088" i="1"/>
  <c r="D11089" i="1"/>
  <c r="D11090" i="1"/>
  <c r="D11091" i="1"/>
  <c r="D11092" i="1"/>
  <c r="D11093" i="1"/>
  <c r="D11094" i="1"/>
  <c r="D11095" i="1"/>
  <c r="D11096" i="1"/>
  <c r="D11097" i="1"/>
  <c r="D11098" i="1"/>
  <c r="D11099" i="1"/>
  <c r="D11100" i="1"/>
  <c r="D11101" i="1"/>
  <c r="D11102" i="1"/>
  <c r="D11103" i="1"/>
  <c r="D11104" i="1"/>
  <c r="D11105" i="1"/>
  <c r="D11106" i="1"/>
  <c r="D11107" i="1"/>
  <c r="D11108" i="1"/>
  <c r="D11109" i="1"/>
  <c r="D11110" i="1"/>
  <c r="D11111" i="1"/>
  <c r="D11112" i="1"/>
  <c r="D11113" i="1"/>
  <c r="D11114" i="1"/>
  <c r="D11115" i="1"/>
  <c r="D11116" i="1"/>
  <c r="D11117" i="1"/>
  <c r="D11118" i="1"/>
  <c r="D11119" i="1"/>
  <c r="D11120" i="1"/>
  <c r="D11121" i="1"/>
  <c r="D11122" i="1"/>
  <c r="D11123" i="1"/>
  <c r="D11124" i="1"/>
  <c r="D11125" i="1"/>
  <c r="D11126" i="1"/>
  <c r="D11127" i="1"/>
  <c r="D11128" i="1"/>
  <c r="D11129" i="1"/>
  <c r="D11130" i="1"/>
  <c r="D11131" i="1"/>
  <c r="D11132" i="1"/>
  <c r="D11133" i="1"/>
  <c r="D11134" i="1"/>
  <c r="D11135" i="1"/>
  <c r="D11136" i="1"/>
  <c r="D11137" i="1"/>
  <c r="D11138" i="1"/>
  <c r="D11139" i="1"/>
  <c r="D11140" i="1"/>
  <c r="D11141" i="1"/>
  <c r="D11142" i="1"/>
  <c r="D11143" i="1"/>
  <c r="D11144" i="1"/>
  <c r="D11145" i="1"/>
  <c r="D11146" i="1"/>
  <c r="D11147" i="1"/>
  <c r="D11148" i="1"/>
  <c r="D11149" i="1"/>
  <c r="D11150" i="1"/>
  <c r="D11151" i="1"/>
  <c r="D11152" i="1"/>
  <c r="D11153" i="1"/>
  <c r="D11154" i="1"/>
  <c r="D11155" i="1"/>
  <c r="D11156" i="1"/>
  <c r="D11157" i="1"/>
  <c r="D11158" i="1"/>
  <c r="D11159" i="1"/>
  <c r="D11160" i="1"/>
  <c r="D11161" i="1"/>
  <c r="D11162" i="1"/>
  <c r="D11163" i="1"/>
  <c r="D11164" i="1"/>
  <c r="D11165" i="1"/>
  <c r="D11166" i="1"/>
  <c r="D11167" i="1"/>
  <c r="D11168" i="1"/>
  <c r="D11169" i="1"/>
  <c r="D11170" i="1"/>
  <c r="D11171" i="1"/>
  <c r="D11172" i="1"/>
  <c r="D11173" i="1"/>
  <c r="D11174" i="1"/>
  <c r="D11175" i="1"/>
  <c r="D11176" i="1"/>
  <c r="D11177" i="1"/>
  <c r="D11178" i="1"/>
  <c r="D11179" i="1"/>
  <c r="D11180" i="1"/>
  <c r="D11181" i="1"/>
  <c r="D11182" i="1"/>
  <c r="D11183" i="1"/>
  <c r="D11184" i="1"/>
  <c r="D11185" i="1"/>
  <c r="D11186" i="1"/>
  <c r="D11187" i="1"/>
  <c r="D11188" i="1"/>
  <c r="D11189" i="1"/>
  <c r="D11190" i="1"/>
  <c r="D11191" i="1"/>
  <c r="D11192" i="1"/>
  <c r="D11193" i="1"/>
  <c r="D11194" i="1"/>
  <c r="D11195" i="1"/>
  <c r="D11196" i="1"/>
  <c r="D11197" i="1"/>
  <c r="D11198" i="1"/>
  <c r="D11199" i="1"/>
  <c r="D11200" i="1"/>
  <c r="D11201" i="1"/>
  <c r="D11202" i="1"/>
  <c r="D11203" i="1"/>
  <c r="D11204" i="1"/>
  <c r="D11205" i="1"/>
  <c r="D11206" i="1"/>
  <c r="D11207" i="1"/>
  <c r="D11208" i="1"/>
  <c r="D11209" i="1"/>
  <c r="D11210" i="1"/>
  <c r="D11211" i="1"/>
  <c r="D11212" i="1"/>
  <c r="D11213" i="1"/>
  <c r="D11214" i="1"/>
  <c r="D11215" i="1"/>
  <c r="D11216" i="1"/>
  <c r="D11217" i="1"/>
  <c r="D11218" i="1"/>
  <c r="D11219" i="1"/>
  <c r="D11220" i="1"/>
  <c r="D11221" i="1"/>
  <c r="D11222" i="1"/>
  <c r="D11223" i="1"/>
  <c r="D11224" i="1"/>
  <c r="D11225" i="1"/>
  <c r="D11226" i="1"/>
  <c r="D11227" i="1"/>
  <c r="D11228" i="1"/>
  <c r="D11229" i="1"/>
  <c r="D11230" i="1"/>
  <c r="D11231" i="1"/>
  <c r="D11232" i="1"/>
  <c r="D11233" i="1"/>
  <c r="D11234" i="1"/>
  <c r="D11235" i="1"/>
  <c r="D11236" i="1"/>
  <c r="D11237" i="1"/>
  <c r="D11238" i="1"/>
  <c r="D11239" i="1"/>
  <c r="D11240" i="1"/>
  <c r="D11241" i="1"/>
  <c r="D11242" i="1"/>
  <c r="D11243" i="1"/>
  <c r="D11244" i="1"/>
  <c r="D11245" i="1"/>
  <c r="D11246" i="1"/>
  <c r="D11247" i="1"/>
  <c r="D11248" i="1"/>
  <c r="D11249" i="1"/>
  <c r="D11250" i="1"/>
  <c r="D11251" i="1"/>
  <c r="D11252" i="1"/>
  <c r="D11253" i="1"/>
  <c r="D11254" i="1"/>
  <c r="D11255" i="1"/>
  <c r="D11256" i="1"/>
  <c r="D11257" i="1"/>
  <c r="D11258" i="1"/>
  <c r="D11259" i="1"/>
  <c r="D11260" i="1"/>
  <c r="D11261" i="1"/>
  <c r="D11262" i="1"/>
  <c r="D11263" i="1"/>
  <c r="D11264" i="1"/>
  <c r="D11265" i="1"/>
  <c r="D11266" i="1"/>
  <c r="D11267" i="1"/>
  <c r="D11268" i="1"/>
  <c r="D11269" i="1"/>
  <c r="D11270" i="1"/>
  <c r="D11271" i="1"/>
  <c r="D11272" i="1"/>
  <c r="D11273" i="1"/>
  <c r="D11274" i="1"/>
  <c r="D11275" i="1"/>
  <c r="D11276" i="1"/>
  <c r="D11277" i="1"/>
  <c r="D11278" i="1"/>
  <c r="D11279" i="1"/>
  <c r="D11280" i="1"/>
  <c r="D11281" i="1"/>
  <c r="D11282" i="1"/>
  <c r="D11283" i="1"/>
  <c r="D11284" i="1"/>
  <c r="D11285" i="1"/>
  <c r="D11286" i="1"/>
  <c r="D11287" i="1"/>
  <c r="D11288" i="1"/>
  <c r="D11289" i="1"/>
  <c r="D11290" i="1"/>
  <c r="D11291" i="1"/>
  <c r="D11292" i="1"/>
  <c r="D11293" i="1"/>
  <c r="D11294" i="1"/>
  <c r="D11295" i="1"/>
  <c r="D11296" i="1"/>
  <c r="D11297" i="1"/>
  <c r="D11298" i="1"/>
  <c r="D11299" i="1"/>
  <c r="D11300" i="1"/>
  <c r="D11301" i="1"/>
  <c r="D11302" i="1"/>
  <c r="D11303" i="1"/>
  <c r="D11304" i="1"/>
  <c r="D11305" i="1"/>
  <c r="D11306" i="1"/>
  <c r="D11307" i="1"/>
  <c r="D11308" i="1"/>
  <c r="D11309" i="1"/>
  <c r="D11310" i="1"/>
  <c r="D11311" i="1"/>
  <c r="D11312" i="1"/>
  <c r="D11313" i="1"/>
  <c r="D11314" i="1"/>
  <c r="D11315" i="1"/>
  <c r="D11316" i="1"/>
  <c r="D11317" i="1"/>
  <c r="D11318" i="1"/>
  <c r="D11319" i="1"/>
  <c r="D11320" i="1"/>
  <c r="D11321" i="1"/>
  <c r="D11322" i="1"/>
  <c r="D11323" i="1"/>
  <c r="D11324" i="1"/>
  <c r="D11325" i="1"/>
  <c r="D11326" i="1"/>
  <c r="D11327" i="1"/>
  <c r="D11328" i="1"/>
  <c r="D11329" i="1"/>
  <c r="D11330" i="1"/>
  <c r="D11331" i="1"/>
  <c r="D11332" i="1"/>
  <c r="D11333" i="1"/>
  <c r="D11334" i="1"/>
  <c r="D11335" i="1"/>
  <c r="D11336" i="1"/>
  <c r="D11337" i="1"/>
  <c r="D11338" i="1"/>
  <c r="D11339" i="1"/>
  <c r="D11340" i="1"/>
  <c r="D11341" i="1"/>
  <c r="D11342" i="1"/>
  <c r="D11343" i="1"/>
  <c r="D11344" i="1"/>
  <c r="D11345" i="1"/>
  <c r="D11346" i="1"/>
  <c r="D11347" i="1"/>
  <c r="D11348" i="1"/>
  <c r="D11349" i="1"/>
  <c r="D11350" i="1"/>
  <c r="D11351" i="1"/>
  <c r="D11352" i="1"/>
  <c r="D11353" i="1"/>
  <c r="D11354" i="1"/>
  <c r="D11355" i="1"/>
  <c r="D11356" i="1"/>
  <c r="D11357" i="1"/>
  <c r="D11358" i="1"/>
  <c r="D11359" i="1"/>
  <c r="D11360" i="1"/>
  <c r="D11361" i="1"/>
  <c r="D11362" i="1"/>
  <c r="D11363" i="1"/>
  <c r="D11364" i="1"/>
  <c r="D11365" i="1"/>
  <c r="D11366" i="1"/>
  <c r="D11367" i="1"/>
  <c r="D11368" i="1"/>
  <c r="D11369" i="1"/>
  <c r="D11370" i="1"/>
  <c r="D11371" i="1"/>
  <c r="D11372" i="1"/>
  <c r="D11373" i="1"/>
  <c r="D11374" i="1"/>
  <c r="D11375" i="1"/>
  <c r="D11376" i="1"/>
  <c r="D11377" i="1"/>
  <c r="D11378" i="1"/>
  <c r="D11379" i="1"/>
  <c r="D11380" i="1"/>
  <c r="D11381" i="1"/>
  <c r="D11382" i="1"/>
  <c r="D11383" i="1"/>
  <c r="D11384" i="1"/>
  <c r="D11385" i="1"/>
  <c r="D11386" i="1"/>
  <c r="D11387" i="1"/>
  <c r="D11388" i="1"/>
  <c r="D11389" i="1"/>
  <c r="D11390" i="1"/>
  <c r="D11391" i="1"/>
  <c r="D11392" i="1"/>
  <c r="D11393" i="1"/>
  <c r="D11394" i="1"/>
  <c r="D11395" i="1"/>
  <c r="D11396" i="1"/>
  <c r="D11397" i="1"/>
  <c r="D11398" i="1"/>
  <c r="D11399" i="1"/>
  <c r="D11400" i="1"/>
  <c r="D11401" i="1"/>
  <c r="D11402" i="1"/>
  <c r="D11403" i="1"/>
  <c r="D11404" i="1"/>
  <c r="D11405" i="1"/>
  <c r="D11406" i="1"/>
  <c r="D11407" i="1"/>
  <c r="D11408" i="1"/>
  <c r="D11409" i="1"/>
  <c r="D11410" i="1"/>
  <c r="D11411" i="1"/>
  <c r="D11412" i="1"/>
  <c r="D11413" i="1"/>
  <c r="D11414" i="1"/>
  <c r="D11415" i="1"/>
  <c r="D11416" i="1"/>
  <c r="D11417" i="1"/>
  <c r="D11418" i="1"/>
  <c r="D11419" i="1"/>
  <c r="D11420" i="1"/>
  <c r="D11421" i="1"/>
  <c r="D11422" i="1"/>
  <c r="D11423" i="1"/>
  <c r="D11424" i="1"/>
  <c r="D11425" i="1"/>
  <c r="D11426" i="1"/>
  <c r="D11427" i="1"/>
  <c r="D11428" i="1"/>
  <c r="D11429" i="1"/>
  <c r="D11430" i="1"/>
  <c r="D11431" i="1"/>
  <c r="D11432" i="1"/>
  <c r="D11433" i="1"/>
  <c r="D11434" i="1"/>
  <c r="D11435" i="1"/>
  <c r="D11436" i="1"/>
  <c r="D11437" i="1"/>
  <c r="D11438" i="1"/>
  <c r="D11439" i="1"/>
  <c r="D11440" i="1"/>
  <c r="D11441" i="1"/>
  <c r="D11442" i="1"/>
  <c r="D11443" i="1"/>
  <c r="D11444" i="1"/>
  <c r="D11445" i="1"/>
  <c r="D11446" i="1"/>
  <c r="D11447" i="1"/>
  <c r="D11448" i="1"/>
  <c r="D11449" i="1"/>
  <c r="D11450" i="1"/>
  <c r="D11451" i="1"/>
  <c r="D11452" i="1"/>
  <c r="D11453" i="1"/>
  <c r="D11454" i="1"/>
  <c r="D11455" i="1"/>
  <c r="D11456" i="1"/>
  <c r="D11457" i="1"/>
  <c r="D11458" i="1"/>
  <c r="D11459" i="1"/>
  <c r="D11460" i="1"/>
  <c r="D11461" i="1"/>
  <c r="D11462" i="1"/>
  <c r="D11463" i="1"/>
  <c r="D11464" i="1"/>
  <c r="D11465" i="1"/>
  <c r="D11466" i="1"/>
  <c r="D11467" i="1"/>
  <c r="D11468" i="1"/>
  <c r="D11469" i="1"/>
  <c r="D11470" i="1"/>
  <c r="D11471" i="1"/>
  <c r="D11472" i="1"/>
  <c r="D11473" i="1"/>
  <c r="D11474" i="1"/>
  <c r="D11475" i="1"/>
  <c r="D11476" i="1"/>
  <c r="D11477" i="1"/>
  <c r="D11478" i="1"/>
  <c r="D11479" i="1"/>
  <c r="D11480" i="1"/>
  <c r="D11481" i="1"/>
  <c r="D11482" i="1"/>
  <c r="D11483" i="1"/>
  <c r="D11484" i="1"/>
  <c r="D11485" i="1"/>
  <c r="D11486" i="1"/>
  <c r="D11487" i="1"/>
  <c r="D11488" i="1"/>
  <c r="D11489" i="1"/>
  <c r="D11490" i="1"/>
  <c r="D11491" i="1"/>
  <c r="D11492" i="1"/>
  <c r="D11493" i="1"/>
  <c r="D11494" i="1"/>
  <c r="D11495" i="1"/>
  <c r="D11496" i="1"/>
  <c r="D11497" i="1"/>
  <c r="D11498" i="1"/>
  <c r="D11499" i="1"/>
  <c r="D11500" i="1"/>
  <c r="D11501" i="1"/>
  <c r="D11502" i="1"/>
  <c r="D11503" i="1"/>
  <c r="D11504" i="1"/>
  <c r="D11505" i="1"/>
  <c r="D11506" i="1"/>
  <c r="D11507" i="1"/>
  <c r="D11508" i="1"/>
  <c r="D11509" i="1"/>
  <c r="D11510" i="1"/>
  <c r="D11511" i="1"/>
  <c r="D11512" i="1"/>
  <c r="D11513" i="1"/>
  <c r="D11514" i="1"/>
  <c r="D11515" i="1"/>
  <c r="D11516" i="1"/>
  <c r="D11517" i="1"/>
  <c r="D11518" i="1"/>
  <c r="D11519" i="1"/>
  <c r="D11520" i="1"/>
  <c r="D11521" i="1"/>
  <c r="D11522" i="1"/>
  <c r="D11523" i="1"/>
  <c r="D11524" i="1"/>
  <c r="D11525" i="1"/>
  <c r="D11526" i="1"/>
  <c r="D11527" i="1"/>
  <c r="D11528" i="1"/>
  <c r="D11529" i="1"/>
  <c r="D11530" i="1"/>
  <c r="D11531" i="1"/>
  <c r="D11532" i="1"/>
  <c r="D11533" i="1"/>
  <c r="D11534" i="1"/>
  <c r="D11535" i="1"/>
  <c r="D11536" i="1"/>
  <c r="D11537" i="1"/>
  <c r="D11538" i="1"/>
  <c r="D11539" i="1"/>
  <c r="D11540" i="1"/>
  <c r="D11541" i="1"/>
  <c r="D11542" i="1"/>
  <c r="D11543" i="1"/>
  <c r="D11544" i="1"/>
  <c r="D11545" i="1"/>
  <c r="D11546" i="1"/>
  <c r="D11547" i="1"/>
  <c r="D11548" i="1"/>
  <c r="D11549" i="1"/>
  <c r="D11550" i="1"/>
  <c r="D11551" i="1"/>
  <c r="D11552" i="1"/>
  <c r="D11553" i="1"/>
  <c r="D11554" i="1"/>
  <c r="D11555" i="1"/>
  <c r="D11556" i="1"/>
  <c r="D11557" i="1"/>
  <c r="D11558" i="1"/>
  <c r="D11559" i="1"/>
  <c r="D11560" i="1"/>
  <c r="D11561" i="1"/>
  <c r="D11562" i="1"/>
  <c r="D11563" i="1"/>
  <c r="D11564" i="1"/>
  <c r="D11565" i="1"/>
  <c r="D11566" i="1"/>
  <c r="D11567" i="1"/>
  <c r="D11568" i="1"/>
  <c r="D11569" i="1"/>
  <c r="D11570" i="1"/>
  <c r="D11571" i="1"/>
  <c r="D11572" i="1"/>
  <c r="D11573" i="1"/>
  <c r="D11574" i="1"/>
  <c r="D11575" i="1"/>
  <c r="D11576" i="1"/>
  <c r="D11577" i="1"/>
  <c r="D11578" i="1"/>
  <c r="D11579" i="1"/>
  <c r="D11580" i="1"/>
  <c r="D11581" i="1"/>
  <c r="D11582" i="1"/>
  <c r="D11583" i="1"/>
  <c r="D11584" i="1"/>
  <c r="D11585" i="1"/>
  <c r="D11586" i="1"/>
  <c r="D11587" i="1"/>
  <c r="D11588" i="1"/>
  <c r="D11589" i="1"/>
  <c r="D11590" i="1"/>
  <c r="D11591" i="1"/>
  <c r="D11592" i="1"/>
  <c r="D11593" i="1"/>
  <c r="D11594" i="1"/>
  <c r="D11595" i="1"/>
  <c r="D11596" i="1"/>
  <c r="D11597" i="1"/>
  <c r="D11598" i="1"/>
  <c r="D11599" i="1"/>
  <c r="D11600" i="1"/>
  <c r="D11601" i="1"/>
  <c r="D11602" i="1"/>
  <c r="D11603" i="1"/>
  <c r="D11604" i="1"/>
  <c r="D1160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285" i="1"/>
  <c r="E10286" i="1"/>
  <c r="E10287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305" i="1"/>
  <c r="E10306" i="1"/>
  <c r="E10307" i="1"/>
  <c r="E10308" i="1"/>
  <c r="E10309" i="1"/>
  <c r="E10310" i="1"/>
  <c r="E10311" i="1"/>
  <c r="E10312" i="1"/>
  <c r="E10313" i="1"/>
  <c r="E10314" i="1"/>
  <c r="E10315" i="1"/>
  <c r="E10316" i="1"/>
  <c r="E10317" i="1"/>
  <c r="E10318" i="1"/>
  <c r="E10319" i="1"/>
  <c r="E10320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97" i="1"/>
  <c r="E10398" i="1"/>
  <c r="E10399" i="1"/>
  <c r="E10400" i="1"/>
  <c r="E10401" i="1"/>
  <c r="E10402" i="1"/>
  <c r="E10403" i="1"/>
  <c r="E10404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46" i="1"/>
  <c r="E10447" i="1"/>
  <c r="E10448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68" i="1"/>
  <c r="E10469" i="1"/>
  <c r="E10470" i="1"/>
  <c r="E10471" i="1"/>
  <c r="E10472" i="1"/>
  <c r="E10473" i="1"/>
  <c r="E10474" i="1"/>
  <c r="E10475" i="1"/>
  <c r="E10476" i="1"/>
  <c r="E10477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509" i="1"/>
  <c r="E10510" i="1"/>
  <c r="E10511" i="1"/>
  <c r="E10512" i="1"/>
  <c r="E10513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27" i="1"/>
  <c r="E10528" i="1"/>
  <c r="E10529" i="1"/>
  <c r="E10530" i="1"/>
  <c r="E10531" i="1"/>
  <c r="E10532" i="1"/>
  <c r="E10533" i="1"/>
  <c r="E10534" i="1"/>
  <c r="E10535" i="1"/>
  <c r="E10536" i="1"/>
  <c r="E10537" i="1"/>
  <c r="E10538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718" i="1"/>
  <c r="E10719" i="1"/>
  <c r="E10720" i="1"/>
  <c r="E10721" i="1"/>
  <c r="E10722" i="1"/>
  <c r="E10723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1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  <c r="E10829" i="1"/>
  <c r="E10830" i="1"/>
  <c r="E10831" i="1"/>
  <c r="E10832" i="1"/>
  <c r="E10833" i="1"/>
  <c r="E10834" i="1"/>
  <c r="E10835" i="1"/>
  <c r="E10836" i="1"/>
  <c r="E10837" i="1"/>
  <c r="E10838" i="1"/>
  <c r="E10839" i="1"/>
  <c r="E10840" i="1"/>
  <c r="E10841" i="1"/>
  <c r="E10842" i="1"/>
  <c r="E10843" i="1"/>
  <c r="E10844" i="1"/>
  <c r="E10845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4" i="1"/>
  <c r="E10865" i="1"/>
  <c r="E10866" i="1"/>
  <c r="E10867" i="1"/>
  <c r="E10868" i="1"/>
  <c r="E10869" i="1"/>
  <c r="E10870" i="1"/>
  <c r="E10871" i="1"/>
  <c r="E10872" i="1"/>
  <c r="E10873" i="1"/>
  <c r="E10874" i="1"/>
  <c r="E10875" i="1"/>
  <c r="E10876" i="1"/>
  <c r="E10877" i="1"/>
  <c r="E10878" i="1"/>
  <c r="E10879" i="1"/>
  <c r="E10880" i="1"/>
  <c r="E10881" i="1"/>
  <c r="E10882" i="1"/>
  <c r="E10883" i="1"/>
  <c r="E10884" i="1"/>
  <c r="E10885" i="1"/>
  <c r="E10886" i="1"/>
  <c r="E10887" i="1"/>
  <c r="E10888" i="1"/>
  <c r="E10889" i="1"/>
  <c r="E10890" i="1"/>
  <c r="E10891" i="1"/>
  <c r="E10892" i="1"/>
  <c r="E10893" i="1"/>
  <c r="E10894" i="1"/>
  <c r="E10895" i="1"/>
  <c r="E10896" i="1"/>
  <c r="E10897" i="1"/>
  <c r="E10898" i="1"/>
  <c r="E10899" i="1"/>
  <c r="E10900" i="1"/>
  <c r="E10901" i="1"/>
  <c r="E10902" i="1"/>
  <c r="E10903" i="1"/>
  <c r="E10904" i="1"/>
  <c r="E10905" i="1"/>
  <c r="E10906" i="1"/>
  <c r="E10907" i="1"/>
  <c r="E10908" i="1"/>
  <c r="E10909" i="1"/>
  <c r="E10910" i="1"/>
  <c r="E10911" i="1"/>
  <c r="E10912" i="1"/>
  <c r="E10913" i="1"/>
  <c r="E10914" i="1"/>
  <c r="E10915" i="1"/>
  <c r="E10916" i="1"/>
  <c r="E10917" i="1"/>
  <c r="E10918" i="1"/>
  <c r="E10919" i="1"/>
  <c r="E10920" i="1"/>
  <c r="E10921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8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3" i="1"/>
  <c r="E10954" i="1"/>
  <c r="E10955" i="1"/>
  <c r="E10956" i="1"/>
  <c r="E10957" i="1"/>
  <c r="E10958" i="1"/>
  <c r="E10959" i="1"/>
  <c r="E10960" i="1"/>
  <c r="E10961" i="1"/>
  <c r="E10962" i="1"/>
  <c r="E10963" i="1"/>
  <c r="E10964" i="1"/>
  <c r="E10965" i="1"/>
  <c r="E10966" i="1"/>
  <c r="E10967" i="1"/>
  <c r="E10968" i="1"/>
  <c r="E10969" i="1"/>
  <c r="E10970" i="1"/>
  <c r="E10971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93" i="1"/>
  <c r="E10994" i="1"/>
  <c r="E10995" i="1"/>
  <c r="E10996" i="1"/>
  <c r="E10997" i="1"/>
  <c r="E10998" i="1"/>
  <c r="E10999" i="1"/>
  <c r="E11000" i="1"/>
  <c r="E11001" i="1"/>
  <c r="E11002" i="1"/>
  <c r="E11003" i="1"/>
  <c r="E11004" i="1"/>
  <c r="E11005" i="1"/>
  <c r="E11006" i="1"/>
  <c r="E11007" i="1"/>
  <c r="E11008" i="1"/>
  <c r="E11009" i="1"/>
  <c r="E11010" i="1"/>
  <c r="E11011" i="1"/>
  <c r="E11012" i="1"/>
  <c r="E11013" i="1"/>
  <c r="E11014" i="1"/>
  <c r="E11015" i="1"/>
  <c r="E11016" i="1"/>
  <c r="E11017" i="1"/>
  <c r="E11018" i="1"/>
  <c r="E11019" i="1"/>
  <c r="E11020" i="1"/>
  <c r="E11021" i="1"/>
  <c r="E11022" i="1"/>
  <c r="E11023" i="1"/>
  <c r="E11024" i="1"/>
  <c r="E11025" i="1"/>
  <c r="E11026" i="1"/>
  <c r="E11027" i="1"/>
  <c r="E11028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6" i="1"/>
  <c r="E11057" i="1"/>
  <c r="E11058" i="1"/>
  <c r="E11059" i="1"/>
  <c r="E11060" i="1"/>
  <c r="E11061" i="1"/>
  <c r="E11062" i="1"/>
  <c r="E11063" i="1"/>
  <c r="E11064" i="1"/>
  <c r="E11065" i="1"/>
  <c r="E11066" i="1"/>
  <c r="E11067" i="1"/>
  <c r="E11068" i="1"/>
  <c r="E11069" i="1"/>
  <c r="E11070" i="1"/>
  <c r="E11071" i="1"/>
  <c r="E11072" i="1"/>
  <c r="E11073" i="1"/>
  <c r="E11074" i="1"/>
  <c r="E11075" i="1"/>
  <c r="E11076" i="1"/>
  <c r="E11077" i="1"/>
  <c r="E11078" i="1"/>
  <c r="E11079" i="1"/>
  <c r="E11080" i="1"/>
  <c r="E11081" i="1"/>
  <c r="E11082" i="1"/>
  <c r="E11083" i="1"/>
  <c r="E11084" i="1"/>
  <c r="E11085" i="1"/>
  <c r="E11086" i="1"/>
  <c r="E11087" i="1"/>
  <c r="E11088" i="1"/>
  <c r="E11089" i="1"/>
  <c r="E11090" i="1"/>
  <c r="E11091" i="1"/>
  <c r="E11092" i="1"/>
  <c r="E11093" i="1"/>
  <c r="E11094" i="1"/>
  <c r="E11095" i="1"/>
  <c r="E11096" i="1"/>
  <c r="E11097" i="1"/>
  <c r="E11098" i="1"/>
  <c r="E11099" i="1"/>
  <c r="E11100" i="1"/>
  <c r="E11101" i="1"/>
  <c r="E11102" i="1"/>
  <c r="E11103" i="1"/>
  <c r="E11104" i="1"/>
  <c r="E11105" i="1"/>
  <c r="E11106" i="1"/>
  <c r="E11107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120" i="1"/>
  <c r="E11121" i="1"/>
  <c r="E11122" i="1"/>
  <c r="E11123" i="1"/>
  <c r="E11124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1" i="1"/>
  <c r="E11142" i="1"/>
  <c r="E11143" i="1"/>
  <c r="E11144" i="1"/>
  <c r="E11145" i="1"/>
  <c r="E11146" i="1"/>
  <c r="E11147" i="1"/>
  <c r="E11148" i="1"/>
  <c r="E11149" i="1"/>
  <c r="E11150" i="1"/>
  <c r="E11151" i="1"/>
  <c r="E11152" i="1"/>
  <c r="E11153" i="1"/>
  <c r="E11154" i="1"/>
  <c r="E11155" i="1"/>
  <c r="E11156" i="1"/>
  <c r="E11157" i="1"/>
  <c r="E11158" i="1"/>
  <c r="E11159" i="1"/>
  <c r="E11160" i="1"/>
  <c r="E11161" i="1"/>
  <c r="E11162" i="1"/>
  <c r="E11163" i="1"/>
  <c r="E11164" i="1"/>
  <c r="E11165" i="1"/>
  <c r="E11166" i="1"/>
  <c r="E11167" i="1"/>
  <c r="E11168" i="1"/>
  <c r="E11169" i="1"/>
  <c r="E11170" i="1"/>
  <c r="E11171" i="1"/>
  <c r="E11172" i="1"/>
  <c r="E11173" i="1"/>
  <c r="E11174" i="1"/>
  <c r="E11175" i="1"/>
  <c r="E11176" i="1"/>
  <c r="E11177" i="1"/>
  <c r="E11178" i="1"/>
  <c r="E11179" i="1"/>
  <c r="E11180" i="1"/>
  <c r="E11181" i="1"/>
  <c r="E11182" i="1"/>
  <c r="E11183" i="1"/>
  <c r="E11184" i="1"/>
  <c r="E11185" i="1"/>
  <c r="E11186" i="1"/>
  <c r="E1118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4" i="1"/>
  <c r="E11205" i="1"/>
  <c r="E11206" i="1"/>
  <c r="E11207" i="1"/>
  <c r="E11208" i="1"/>
  <c r="E11209" i="1"/>
  <c r="E11210" i="1"/>
  <c r="E11211" i="1"/>
  <c r="E11212" i="1"/>
  <c r="E11213" i="1"/>
  <c r="E11214" i="1"/>
  <c r="E11215" i="1"/>
  <c r="E11216" i="1"/>
  <c r="E11217" i="1"/>
  <c r="E11218" i="1"/>
  <c r="E11219" i="1"/>
  <c r="E11220" i="1"/>
  <c r="E11221" i="1"/>
  <c r="E11222" i="1"/>
  <c r="E11223" i="1"/>
  <c r="E11224" i="1"/>
  <c r="E11225" i="1"/>
  <c r="E11226" i="1"/>
  <c r="E11227" i="1"/>
  <c r="E11228" i="1"/>
  <c r="E11229" i="1"/>
  <c r="E11230" i="1"/>
  <c r="E11231" i="1"/>
  <c r="E11232" i="1"/>
  <c r="E11233" i="1"/>
  <c r="E11234" i="1"/>
  <c r="E11235" i="1"/>
  <c r="E11236" i="1"/>
  <c r="E11237" i="1"/>
  <c r="E11238" i="1"/>
  <c r="E11239" i="1"/>
  <c r="E11240" i="1"/>
  <c r="E11241" i="1"/>
  <c r="E11242" i="1"/>
  <c r="E11243" i="1"/>
  <c r="E11244" i="1"/>
  <c r="E11245" i="1"/>
  <c r="E11246" i="1"/>
  <c r="E11247" i="1"/>
  <c r="E11248" i="1"/>
  <c r="E11249" i="1"/>
  <c r="E11250" i="1"/>
  <c r="E11251" i="1"/>
  <c r="E11252" i="1"/>
  <c r="E11253" i="1"/>
  <c r="E11254" i="1"/>
  <c r="E11255" i="1"/>
  <c r="E11256" i="1"/>
  <c r="E11257" i="1"/>
  <c r="E11258" i="1"/>
  <c r="E11259" i="1"/>
  <c r="E11260" i="1"/>
  <c r="E11261" i="1"/>
  <c r="E11262" i="1"/>
  <c r="E11263" i="1"/>
  <c r="E11264" i="1"/>
  <c r="E11265" i="1"/>
  <c r="E11266" i="1"/>
  <c r="E11267" i="1"/>
  <c r="E11268" i="1"/>
  <c r="E11269" i="1"/>
  <c r="E11270" i="1"/>
  <c r="E11271" i="1"/>
  <c r="E11272" i="1"/>
  <c r="E11273" i="1"/>
  <c r="E11274" i="1"/>
  <c r="E11275" i="1"/>
  <c r="E11276" i="1"/>
  <c r="E11277" i="1"/>
  <c r="E11278" i="1"/>
  <c r="E11279" i="1"/>
  <c r="E11280" i="1"/>
  <c r="E11281" i="1"/>
  <c r="E11282" i="1"/>
  <c r="E11283" i="1"/>
  <c r="E11284" i="1"/>
  <c r="E11285" i="1"/>
  <c r="E11286" i="1"/>
  <c r="E11287" i="1"/>
  <c r="E11288" i="1"/>
  <c r="E11289" i="1"/>
  <c r="E11290" i="1"/>
  <c r="E11291" i="1"/>
  <c r="E11292" i="1"/>
  <c r="E11293" i="1"/>
  <c r="E11294" i="1"/>
  <c r="E11295" i="1"/>
  <c r="E11296" i="1"/>
  <c r="E11297" i="1"/>
  <c r="E11298" i="1"/>
  <c r="E11299" i="1"/>
  <c r="E11300" i="1"/>
  <c r="E11301" i="1"/>
  <c r="E11302" i="1"/>
  <c r="E11303" i="1"/>
  <c r="E11304" i="1"/>
  <c r="E11305" i="1"/>
  <c r="E11306" i="1"/>
  <c r="E11307" i="1"/>
  <c r="E11308" i="1"/>
  <c r="E11309" i="1"/>
  <c r="E11310" i="1"/>
  <c r="E11311" i="1"/>
  <c r="E11312" i="1"/>
  <c r="E11313" i="1"/>
  <c r="E11314" i="1"/>
  <c r="E11315" i="1"/>
  <c r="E11316" i="1"/>
  <c r="E11317" i="1"/>
  <c r="E11318" i="1"/>
  <c r="E11319" i="1"/>
  <c r="E11320" i="1"/>
  <c r="E11321" i="1"/>
  <c r="E11322" i="1"/>
  <c r="E11323" i="1"/>
  <c r="E11324" i="1"/>
  <c r="E11325" i="1"/>
  <c r="E11326" i="1"/>
  <c r="E11327" i="1"/>
  <c r="E11328" i="1"/>
  <c r="E11329" i="1"/>
  <c r="E11330" i="1"/>
  <c r="E11331" i="1"/>
  <c r="E11332" i="1"/>
  <c r="E11333" i="1"/>
  <c r="E11334" i="1"/>
  <c r="E11335" i="1"/>
  <c r="E11336" i="1"/>
  <c r="E11337" i="1"/>
  <c r="E11338" i="1"/>
  <c r="E11339" i="1"/>
  <c r="E11340" i="1"/>
  <c r="E11341" i="1"/>
  <c r="E11342" i="1"/>
  <c r="E11343" i="1"/>
  <c r="E11344" i="1"/>
  <c r="E11345" i="1"/>
  <c r="E11346" i="1"/>
  <c r="E11347" i="1"/>
  <c r="E11348" i="1"/>
  <c r="E11349" i="1"/>
  <c r="E11350" i="1"/>
  <c r="E11351" i="1"/>
  <c r="E11352" i="1"/>
  <c r="E11353" i="1"/>
  <c r="E11354" i="1"/>
  <c r="E11355" i="1"/>
  <c r="E11356" i="1"/>
  <c r="E11357" i="1"/>
  <c r="E11358" i="1"/>
  <c r="E11359" i="1"/>
  <c r="E11360" i="1"/>
  <c r="E11361" i="1"/>
  <c r="E11362" i="1"/>
  <c r="E11363" i="1"/>
  <c r="E11364" i="1"/>
  <c r="E11365" i="1"/>
  <c r="E11366" i="1"/>
  <c r="E11367" i="1"/>
  <c r="E11368" i="1"/>
  <c r="E11369" i="1"/>
  <c r="E11370" i="1"/>
  <c r="E11371" i="1"/>
  <c r="E11372" i="1"/>
  <c r="E11373" i="1"/>
  <c r="E11374" i="1"/>
  <c r="E11375" i="1"/>
  <c r="E11376" i="1"/>
  <c r="E11377" i="1"/>
  <c r="E11378" i="1"/>
  <c r="E11379" i="1"/>
  <c r="E11380" i="1"/>
  <c r="E11381" i="1"/>
  <c r="E11382" i="1"/>
  <c r="E11383" i="1"/>
  <c r="E11384" i="1"/>
  <c r="E11385" i="1"/>
  <c r="E11386" i="1"/>
  <c r="E11387" i="1"/>
  <c r="E11388" i="1"/>
  <c r="E11389" i="1"/>
  <c r="E11390" i="1"/>
  <c r="E11391" i="1"/>
  <c r="E11392" i="1"/>
  <c r="E11393" i="1"/>
  <c r="E11394" i="1"/>
  <c r="E11395" i="1"/>
  <c r="E11396" i="1"/>
  <c r="E11397" i="1"/>
  <c r="E11398" i="1"/>
  <c r="E11399" i="1"/>
  <c r="E11400" i="1"/>
  <c r="E11401" i="1"/>
  <c r="E11402" i="1"/>
  <c r="E11403" i="1"/>
  <c r="E11404" i="1"/>
  <c r="E11405" i="1"/>
  <c r="E11406" i="1"/>
  <c r="E11407" i="1"/>
  <c r="E11408" i="1"/>
  <c r="E11409" i="1"/>
  <c r="E11410" i="1"/>
  <c r="E11411" i="1"/>
  <c r="E11412" i="1"/>
  <c r="E11413" i="1"/>
  <c r="E11414" i="1"/>
  <c r="E11415" i="1"/>
  <c r="E11416" i="1"/>
  <c r="E11417" i="1"/>
  <c r="E11418" i="1"/>
  <c r="E11419" i="1"/>
  <c r="E11420" i="1"/>
  <c r="E11421" i="1"/>
  <c r="E11422" i="1"/>
  <c r="E11423" i="1"/>
  <c r="E11424" i="1"/>
  <c r="E11425" i="1"/>
  <c r="E11426" i="1"/>
  <c r="E11427" i="1"/>
  <c r="E11428" i="1"/>
  <c r="E11429" i="1"/>
  <c r="E11430" i="1"/>
  <c r="E11431" i="1"/>
  <c r="E11432" i="1"/>
  <c r="E11433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1" i="1"/>
  <c r="E11452" i="1"/>
  <c r="E11453" i="1"/>
  <c r="E11454" i="1"/>
  <c r="E11455" i="1"/>
  <c r="E11456" i="1"/>
  <c r="E11457" i="1"/>
  <c r="E11458" i="1"/>
  <c r="E11459" i="1"/>
  <c r="E11460" i="1"/>
  <c r="E11461" i="1"/>
  <c r="E11462" i="1"/>
  <c r="E11463" i="1"/>
  <c r="E11464" i="1"/>
  <c r="E11465" i="1"/>
  <c r="E11466" i="1"/>
  <c r="E11467" i="1"/>
  <c r="E11468" i="1"/>
  <c r="E11469" i="1"/>
  <c r="E11470" i="1"/>
  <c r="E11471" i="1"/>
  <c r="E11472" i="1"/>
  <c r="E11473" i="1"/>
  <c r="E11474" i="1"/>
  <c r="E11475" i="1"/>
  <c r="E11476" i="1"/>
  <c r="E11477" i="1"/>
  <c r="E11478" i="1"/>
  <c r="E11479" i="1"/>
  <c r="E11480" i="1"/>
  <c r="E11481" i="1"/>
  <c r="E11482" i="1"/>
  <c r="E11483" i="1"/>
  <c r="E11484" i="1"/>
  <c r="E11485" i="1"/>
  <c r="E11486" i="1"/>
  <c r="E11487" i="1"/>
  <c r="E11488" i="1"/>
  <c r="E11489" i="1"/>
  <c r="E11490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5" i="1"/>
  <c r="E11536" i="1"/>
  <c r="E11537" i="1"/>
  <c r="E11538" i="1"/>
  <c r="E11539" i="1"/>
  <c r="E11540" i="1"/>
  <c r="E11541" i="1"/>
  <c r="E11542" i="1"/>
  <c r="E11543" i="1"/>
  <c r="E11544" i="1"/>
  <c r="E11545" i="1"/>
  <c r="E11546" i="1"/>
  <c r="E11547" i="1"/>
  <c r="E11548" i="1"/>
  <c r="E11549" i="1"/>
  <c r="E11550" i="1"/>
  <c r="E11551" i="1"/>
  <c r="E11552" i="1"/>
  <c r="E11553" i="1"/>
  <c r="E11554" i="1"/>
  <c r="E11555" i="1"/>
  <c r="E11556" i="1"/>
  <c r="E11557" i="1"/>
  <c r="E11558" i="1"/>
  <c r="E11559" i="1"/>
  <c r="E11560" i="1"/>
  <c r="E11561" i="1"/>
  <c r="E11562" i="1"/>
  <c r="E11563" i="1"/>
  <c r="E11564" i="1"/>
  <c r="E11565" i="1"/>
  <c r="E11566" i="1"/>
  <c r="E11567" i="1"/>
  <c r="E11568" i="1"/>
  <c r="E11569" i="1"/>
  <c r="E11570" i="1"/>
  <c r="E11571" i="1"/>
  <c r="E11572" i="1"/>
  <c r="E11573" i="1"/>
  <c r="E11574" i="1"/>
  <c r="E11575" i="1"/>
  <c r="E11576" i="1"/>
  <c r="E11577" i="1"/>
  <c r="E11578" i="1"/>
  <c r="E11579" i="1"/>
  <c r="E11580" i="1"/>
  <c r="E11581" i="1"/>
  <c r="E11582" i="1"/>
  <c r="E11583" i="1"/>
  <c r="E11584" i="1"/>
  <c r="E11585" i="1"/>
  <c r="E11586" i="1"/>
  <c r="E11587" i="1"/>
  <c r="E11588" i="1"/>
  <c r="E11589" i="1"/>
  <c r="E11590" i="1"/>
  <c r="E11591" i="1"/>
  <c r="E11592" i="1"/>
  <c r="E11593" i="1"/>
  <c r="E11594" i="1"/>
  <c r="E11595" i="1"/>
  <c r="E11596" i="1"/>
  <c r="E11597" i="1"/>
  <c r="E11598" i="1"/>
  <c r="E11599" i="1"/>
  <c r="E11600" i="1"/>
  <c r="E11601" i="1"/>
  <c r="E11602" i="1"/>
  <c r="E11603" i="1"/>
  <c r="E11604" i="1"/>
  <c r="E11605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D4" i="1"/>
  <c r="C10424" i="1"/>
  <c r="C10425" i="1"/>
  <c r="C10426" i="1"/>
  <c r="C10427" i="1"/>
  <c r="C10428" i="1"/>
  <c r="C10429" i="1"/>
  <c r="C10430" i="1"/>
  <c r="C10431" i="1"/>
  <c r="C10432" i="1"/>
  <c r="C10433" i="1"/>
  <c r="C10434" i="1"/>
  <c r="C10435" i="1"/>
  <c r="C10436" i="1"/>
  <c r="C10437" i="1"/>
  <c r="C10438" i="1"/>
  <c r="C10439" i="1"/>
  <c r="C10440" i="1"/>
  <c r="C10441" i="1"/>
  <c r="C10442" i="1"/>
  <c r="C10443" i="1"/>
  <c r="C10444" i="1"/>
  <c r="C10445" i="1"/>
  <c r="C10446" i="1"/>
  <c r="C10447" i="1"/>
  <c r="C10448" i="1"/>
  <c r="C10449" i="1"/>
  <c r="C10450" i="1"/>
  <c r="C10451" i="1"/>
  <c r="C10452" i="1"/>
  <c r="C10453" i="1"/>
  <c r="C10454" i="1"/>
  <c r="C10455" i="1"/>
  <c r="C10456" i="1"/>
  <c r="C10457" i="1"/>
  <c r="C10458" i="1"/>
  <c r="C10459" i="1"/>
  <c r="C10460" i="1"/>
  <c r="C10461" i="1"/>
  <c r="C10462" i="1"/>
  <c r="C10463" i="1"/>
  <c r="C10464" i="1"/>
  <c r="C10465" i="1"/>
  <c r="C10466" i="1"/>
  <c r="C10467" i="1"/>
  <c r="C10468" i="1"/>
  <c r="C10469" i="1"/>
  <c r="C10470" i="1"/>
  <c r="C10471" i="1"/>
  <c r="C10472" i="1"/>
  <c r="C10473" i="1"/>
  <c r="C10474" i="1"/>
  <c r="C10475" i="1"/>
  <c r="C10476" i="1"/>
  <c r="C10477" i="1"/>
  <c r="C10478" i="1"/>
  <c r="C10479" i="1"/>
  <c r="C10480" i="1"/>
  <c r="C10481" i="1"/>
  <c r="C10482" i="1"/>
  <c r="C10483" i="1"/>
  <c r="C10484" i="1"/>
  <c r="C10485" i="1"/>
  <c r="C10486" i="1"/>
  <c r="C10487" i="1"/>
  <c r="C10488" i="1"/>
  <c r="C10489" i="1"/>
  <c r="C10490" i="1"/>
  <c r="C10491" i="1"/>
  <c r="C10492" i="1"/>
  <c r="C10493" i="1"/>
  <c r="C10494" i="1"/>
  <c r="C10495" i="1"/>
  <c r="C10496" i="1"/>
  <c r="C10497" i="1"/>
  <c r="C10498" i="1"/>
  <c r="C10499" i="1"/>
  <c r="C10500" i="1"/>
  <c r="C10501" i="1"/>
  <c r="C10502" i="1"/>
  <c r="C10503" i="1"/>
  <c r="C10504" i="1"/>
  <c r="C10505" i="1"/>
  <c r="C10506" i="1"/>
  <c r="C10507" i="1"/>
  <c r="C10508" i="1"/>
  <c r="C10509" i="1"/>
  <c r="C10510" i="1"/>
  <c r="C10511" i="1"/>
  <c r="C10512" i="1"/>
  <c r="C10513" i="1"/>
  <c r="C10514" i="1"/>
  <c r="C10515" i="1"/>
  <c r="C10516" i="1"/>
  <c r="C10517" i="1"/>
  <c r="C10518" i="1"/>
  <c r="C10519" i="1"/>
  <c r="C10520" i="1"/>
  <c r="C10521" i="1"/>
  <c r="C10522" i="1"/>
  <c r="C10523" i="1"/>
  <c r="C10524" i="1"/>
  <c r="C10525" i="1"/>
  <c r="C10526" i="1"/>
  <c r="C10527" i="1"/>
  <c r="C10528" i="1"/>
  <c r="C10529" i="1"/>
  <c r="C10530" i="1"/>
  <c r="C10531" i="1"/>
  <c r="C10532" i="1"/>
  <c r="C10533" i="1"/>
  <c r="C10534" i="1"/>
  <c r="C10535" i="1"/>
  <c r="C10536" i="1"/>
  <c r="C10537" i="1"/>
  <c r="C10538" i="1"/>
  <c r="C10539" i="1"/>
  <c r="C10540" i="1"/>
  <c r="C10541" i="1"/>
  <c r="C10542" i="1"/>
  <c r="C10543" i="1"/>
  <c r="C10544" i="1"/>
  <c r="C10545" i="1"/>
  <c r="C10546" i="1"/>
  <c r="C10547" i="1"/>
  <c r="C10548" i="1"/>
  <c r="C10549" i="1"/>
  <c r="C10550" i="1"/>
  <c r="C10551" i="1"/>
  <c r="C10552" i="1"/>
  <c r="C10553" i="1"/>
  <c r="C10554" i="1"/>
  <c r="C10555" i="1"/>
  <c r="C10556" i="1"/>
  <c r="C10557" i="1"/>
  <c r="C10558" i="1"/>
  <c r="C10559" i="1"/>
  <c r="C10560" i="1"/>
  <c r="C10561" i="1"/>
  <c r="C10562" i="1"/>
  <c r="C10563" i="1"/>
  <c r="C10564" i="1"/>
  <c r="C10565" i="1"/>
  <c r="C10566" i="1"/>
  <c r="C10567" i="1"/>
  <c r="C10568" i="1"/>
  <c r="C10569" i="1"/>
  <c r="C10570" i="1"/>
  <c r="C10571" i="1"/>
  <c r="C10572" i="1"/>
  <c r="C10573" i="1"/>
  <c r="C10574" i="1"/>
  <c r="C10575" i="1"/>
  <c r="C10576" i="1"/>
  <c r="C10577" i="1"/>
  <c r="C10578" i="1"/>
  <c r="C10579" i="1"/>
  <c r="C10580" i="1"/>
  <c r="C10581" i="1"/>
  <c r="C10582" i="1"/>
  <c r="C10583" i="1"/>
  <c r="C10584" i="1"/>
  <c r="C10585" i="1"/>
  <c r="C10586" i="1"/>
  <c r="C10587" i="1"/>
  <c r="C10588" i="1"/>
  <c r="C10589" i="1"/>
  <c r="C10590" i="1"/>
  <c r="C10591" i="1"/>
  <c r="C10592" i="1"/>
  <c r="C10593" i="1"/>
  <c r="C10594" i="1"/>
  <c r="C10595" i="1"/>
  <c r="C10596" i="1"/>
  <c r="C10597" i="1"/>
  <c r="C10598" i="1"/>
  <c r="C10599" i="1"/>
  <c r="C10600" i="1"/>
  <c r="C10601" i="1"/>
  <c r="C10602" i="1"/>
  <c r="C10603" i="1"/>
  <c r="C10604" i="1"/>
  <c r="C10605" i="1"/>
  <c r="C10606" i="1"/>
  <c r="C10607" i="1"/>
  <c r="C10608" i="1"/>
  <c r="C10609" i="1"/>
  <c r="C10610" i="1"/>
  <c r="C10611" i="1"/>
  <c r="C10612" i="1"/>
  <c r="C10613" i="1"/>
  <c r="C10614" i="1"/>
  <c r="C10615" i="1"/>
  <c r="C10616" i="1"/>
  <c r="C10617" i="1"/>
  <c r="C10618" i="1"/>
  <c r="C10619" i="1"/>
  <c r="C10620" i="1"/>
  <c r="C10621" i="1"/>
  <c r="C10622" i="1"/>
  <c r="C10623" i="1"/>
  <c r="C10624" i="1"/>
  <c r="C10625" i="1"/>
  <c r="C10626" i="1"/>
  <c r="C10627" i="1"/>
  <c r="C10628" i="1"/>
  <c r="C10629" i="1"/>
  <c r="C10630" i="1"/>
  <c r="C10631" i="1"/>
  <c r="C10632" i="1"/>
  <c r="C10633" i="1"/>
  <c r="C10634" i="1"/>
  <c r="C10635" i="1"/>
  <c r="C10636" i="1"/>
  <c r="C10637" i="1"/>
  <c r="C10638" i="1"/>
  <c r="C10639" i="1"/>
  <c r="C10640" i="1"/>
  <c r="C10641" i="1"/>
  <c r="C10642" i="1"/>
  <c r="C10643" i="1"/>
  <c r="C10644" i="1"/>
  <c r="C10645" i="1"/>
  <c r="C10646" i="1"/>
  <c r="C10647" i="1"/>
  <c r="C10648" i="1"/>
  <c r="C10649" i="1"/>
  <c r="C10650" i="1"/>
  <c r="C10651" i="1"/>
  <c r="C10652" i="1"/>
  <c r="C10653" i="1"/>
  <c r="C10654" i="1"/>
  <c r="C10655" i="1"/>
  <c r="C10656" i="1"/>
  <c r="C10657" i="1"/>
  <c r="C10658" i="1"/>
  <c r="C10659" i="1"/>
  <c r="C10660" i="1"/>
  <c r="C10661" i="1"/>
  <c r="C10662" i="1"/>
  <c r="C10663" i="1"/>
  <c r="C10664" i="1"/>
  <c r="C10665" i="1"/>
  <c r="C10666" i="1"/>
  <c r="C10667" i="1"/>
  <c r="C10668" i="1"/>
  <c r="C10669" i="1"/>
  <c r="C10670" i="1"/>
  <c r="C10671" i="1"/>
  <c r="C10672" i="1"/>
  <c r="C10673" i="1"/>
  <c r="C10674" i="1"/>
  <c r="C10675" i="1"/>
  <c r="C10676" i="1"/>
  <c r="C10677" i="1"/>
  <c r="C10678" i="1"/>
  <c r="C10679" i="1"/>
  <c r="C10680" i="1"/>
  <c r="C10681" i="1"/>
  <c r="C10682" i="1"/>
  <c r="C10683" i="1"/>
  <c r="C10684" i="1"/>
  <c r="C10685" i="1"/>
  <c r="C10686" i="1"/>
  <c r="C10687" i="1"/>
  <c r="C10688" i="1"/>
  <c r="C10689" i="1"/>
  <c r="C10690" i="1"/>
  <c r="C10691" i="1"/>
  <c r="C10692" i="1"/>
  <c r="C10693" i="1"/>
  <c r="C10694" i="1"/>
  <c r="C10695" i="1"/>
  <c r="C10696" i="1"/>
  <c r="C10697" i="1"/>
  <c r="C10698" i="1"/>
  <c r="C10699" i="1"/>
  <c r="C10700" i="1"/>
  <c r="C10701" i="1"/>
  <c r="C10702" i="1"/>
  <c r="C10703" i="1"/>
  <c r="C10704" i="1"/>
  <c r="C10705" i="1"/>
  <c r="C10706" i="1"/>
  <c r="C10707" i="1"/>
  <c r="C10708" i="1"/>
  <c r="C10709" i="1"/>
  <c r="C10710" i="1"/>
  <c r="C10711" i="1"/>
  <c r="C10712" i="1"/>
  <c r="C10713" i="1"/>
  <c r="C10714" i="1"/>
  <c r="C10715" i="1"/>
  <c r="C10716" i="1"/>
  <c r="C10717" i="1"/>
  <c r="C10718" i="1"/>
  <c r="C10719" i="1"/>
  <c r="C10720" i="1"/>
  <c r="C10721" i="1"/>
  <c r="C10722" i="1"/>
  <c r="C10723" i="1"/>
  <c r="C10724" i="1"/>
  <c r="C10725" i="1"/>
  <c r="C10726" i="1"/>
  <c r="C10727" i="1"/>
  <c r="C10728" i="1"/>
  <c r="C10729" i="1"/>
  <c r="C10730" i="1"/>
  <c r="C10731" i="1"/>
  <c r="C10732" i="1"/>
  <c r="C10733" i="1"/>
  <c r="C10734" i="1"/>
  <c r="C10735" i="1"/>
  <c r="C10736" i="1"/>
  <c r="C10737" i="1"/>
  <c r="C10738" i="1"/>
  <c r="C10739" i="1"/>
  <c r="C10740" i="1"/>
  <c r="C10741" i="1"/>
  <c r="C10742" i="1"/>
  <c r="C10743" i="1"/>
  <c r="C10744" i="1"/>
  <c r="C10745" i="1"/>
  <c r="C10746" i="1"/>
  <c r="C10747" i="1"/>
  <c r="C10748" i="1"/>
  <c r="C10749" i="1"/>
  <c r="C10750" i="1"/>
  <c r="C10751" i="1"/>
  <c r="C10752" i="1"/>
  <c r="C10753" i="1"/>
  <c r="C10754" i="1"/>
  <c r="C10755" i="1"/>
  <c r="C10756" i="1"/>
  <c r="C10757" i="1"/>
  <c r="C10758" i="1"/>
  <c r="C10759" i="1"/>
  <c r="C10760" i="1"/>
  <c r="C10761" i="1"/>
  <c r="C10762" i="1"/>
  <c r="C10763" i="1"/>
  <c r="C10764" i="1"/>
  <c r="C10765" i="1"/>
  <c r="C10766" i="1"/>
  <c r="C10767" i="1"/>
  <c r="C10768" i="1"/>
  <c r="C10769" i="1"/>
  <c r="C10770" i="1"/>
  <c r="C10771" i="1"/>
  <c r="C10772" i="1"/>
  <c r="C10773" i="1"/>
  <c r="C10774" i="1"/>
  <c r="C10775" i="1"/>
  <c r="C10776" i="1"/>
  <c r="C10777" i="1"/>
  <c r="C10778" i="1"/>
  <c r="C10779" i="1"/>
  <c r="C10780" i="1"/>
  <c r="C10781" i="1"/>
  <c r="C10782" i="1"/>
  <c r="C10783" i="1"/>
  <c r="C10784" i="1"/>
  <c r="C10785" i="1"/>
  <c r="C10786" i="1"/>
  <c r="C10787" i="1"/>
  <c r="C10788" i="1"/>
  <c r="C10789" i="1"/>
  <c r="C10790" i="1"/>
  <c r="C10791" i="1"/>
  <c r="C10792" i="1"/>
  <c r="C10793" i="1"/>
  <c r="C10794" i="1"/>
  <c r="C10795" i="1"/>
  <c r="C10796" i="1"/>
  <c r="C10797" i="1"/>
  <c r="C10798" i="1"/>
  <c r="C10799" i="1"/>
  <c r="C10800" i="1"/>
  <c r="C10801" i="1"/>
  <c r="C10802" i="1"/>
  <c r="C10803" i="1"/>
  <c r="C10804" i="1"/>
  <c r="C10805" i="1"/>
  <c r="C10806" i="1"/>
  <c r="C10807" i="1"/>
  <c r="C10808" i="1"/>
  <c r="C10809" i="1"/>
  <c r="C10810" i="1"/>
  <c r="C10811" i="1"/>
  <c r="C10812" i="1"/>
  <c r="C10813" i="1"/>
  <c r="C10814" i="1"/>
  <c r="C10815" i="1"/>
  <c r="C10816" i="1"/>
  <c r="C10817" i="1"/>
  <c r="C10818" i="1"/>
  <c r="C10819" i="1"/>
  <c r="C10820" i="1"/>
  <c r="C10821" i="1"/>
  <c r="C10822" i="1"/>
  <c r="C10823" i="1"/>
  <c r="C10824" i="1"/>
  <c r="C10825" i="1"/>
  <c r="C10826" i="1"/>
  <c r="C10827" i="1"/>
  <c r="C10828" i="1"/>
  <c r="C10829" i="1"/>
  <c r="C10830" i="1"/>
  <c r="C10831" i="1"/>
  <c r="C10832" i="1"/>
  <c r="C10833" i="1"/>
  <c r="C10834" i="1"/>
  <c r="C10835" i="1"/>
  <c r="C10836" i="1"/>
  <c r="C10837" i="1"/>
  <c r="C10838" i="1"/>
  <c r="C10839" i="1"/>
  <c r="C10840" i="1"/>
  <c r="C10841" i="1"/>
  <c r="C10842" i="1"/>
  <c r="C10843" i="1"/>
  <c r="C10844" i="1"/>
  <c r="C10845" i="1"/>
  <c r="C10846" i="1"/>
  <c r="C10847" i="1"/>
  <c r="C10848" i="1"/>
  <c r="C10849" i="1"/>
  <c r="C10850" i="1"/>
  <c r="C10851" i="1"/>
  <c r="C10852" i="1"/>
  <c r="C10853" i="1"/>
  <c r="C10854" i="1"/>
  <c r="C10855" i="1"/>
  <c r="C10856" i="1"/>
  <c r="C10857" i="1"/>
  <c r="C10858" i="1"/>
  <c r="C10859" i="1"/>
  <c r="C10860" i="1"/>
  <c r="C10861" i="1"/>
  <c r="C10862" i="1"/>
  <c r="C10863" i="1"/>
  <c r="C10864" i="1"/>
  <c r="C10865" i="1"/>
  <c r="C10866" i="1"/>
  <c r="C10867" i="1"/>
  <c r="C10868" i="1"/>
  <c r="C10869" i="1"/>
  <c r="C10870" i="1"/>
  <c r="C10871" i="1"/>
  <c r="C10872" i="1"/>
  <c r="C10873" i="1"/>
  <c r="C10874" i="1"/>
  <c r="C10875" i="1"/>
  <c r="C10876" i="1"/>
  <c r="C10877" i="1"/>
  <c r="C10878" i="1"/>
  <c r="C10879" i="1"/>
  <c r="C10880" i="1"/>
  <c r="C10881" i="1"/>
  <c r="C10882" i="1"/>
  <c r="C10883" i="1"/>
  <c r="C10884" i="1"/>
  <c r="C10885" i="1"/>
  <c r="C10886" i="1"/>
  <c r="C10887" i="1"/>
  <c r="C10888" i="1"/>
  <c r="C10889" i="1"/>
  <c r="C10890" i="1"/>
  <c r="C10891" i="1"/>
  <c r="C10892" i="1"/>
  <c r="C10893" i="1"/>
  <c r="C10894" i="1"/>
  <c r="C10895" i="1"/>
  <c r="C10896" i="1"/>
  <c r="C10897" i="1"/>
  <c r="C10898" i="1"/>
  <c r="C10899" i="1"/>
  <c r="C10900" i="1"/>
  <c r="C10901" i="1"/>
  <c r="C10902" i="1"/>
  <c r="C10903" i="1"/>
  <c r="C10904" i="1"/>
  <c r="C10905" i="1"/>
  <c r="C10906" i="1"/>
  <c r="C10907" i="1"/>
  <c r="C10908" i="1"/>
  <c r="C10909" i="1"/>
  <c r="C10910" i="1"/>
  <c r="C10911" i="1"/>
  <c r="C10912" i="1"/>
  <c r="C10913" i="1"/>
  <c r="C10914" i="1"/>
  <c r="C10915" i="1"/>
  <c r="C10916" i="1"/>
  <c r="C10917" i="1"/>
  <c r="C10918" i="1"/>
  <c r="C10919" i="1"/>
  <c r="C10920" i="1"/>
  <c r="C10921" i="1"/>
  <c r="C10922" i="1"/>
  <c r="C10923" i="1"/>
  <c r="C10924" i="1"/>
  <c r="C10925" i="1"/>
  <c r="C10926" i="1"/>
  <c r="C10927" i="1"/>
  <c r="C10928" i="1"/>
  <c r="C10929" i="1"/>
  <c r="C10930" i="1"/>
  <c r="C10931" i="1"/>
  <c r="C10932" i="1"/>
  <c r="C10933" i="1"/>
  <c r="C10934" i="1"/>
  <c r="C10935" i="1"/>
  <c r="C10936" i="1"/>
  <c r="C10937" i="1"/>
  <c r="C10938" i="1"/>
  <c r="C10939" i="1"/>
  <c r="C10940" i="1"/>
  <c r="C10941" i="1"/>
  <c r="C10942" i="1"/>
  <c r="C10943" i="1"/>
  <c r="C10944" i="1"/>
  <c r="C10945" i="1"/>
  <c r="C10946" i="1"/>
  <c r="C10947" i="1"/>
  <c r="C10948" i="1"/>
  <c r="C10949" i="1"/>
  <c r="C10950" i="1"/>
  <c r="C10951" i="1"/>
  <c r="C10952" i="1"/>
  <c r="C10953" i="1"/>
  <c r="C10954" i="1"/>
  <c r="C10955" i="1"/>
  <c r="C10956" i="1"/>
  <c r="C10957" i="1"/>
  <c r="C10958" i="1"/>
  <c r="C10959" i="1"/>
  <c r="C10960" i="1"/>
  <c r="C10961" i="1"/>
  <c r="C10962" i="1"/>
  <c r="C10963" i="1"/>
  <c r="C10964" i="1"/>
  <c r="C10965" i="1"/>
  <c r="C10966" i="1"/>
  <c r="C10967" i="1"/>
  <c r="C10968" i="1"/>
  <c r="C10969" i="1"/>
  <c r="C10970" i="1"/>
  <c r="C10971" i="1"/>
  <c r="C10972" i="1"/>
  <c r="C10973" i="1"/>
  <c r="C10974" i="1"/>
  <c r="C10975" i="1"/>
  <c r="C10976" i="1"/>
  <c r="C10977" i="1"/>
  <c r="C10978" i="1"/>
  <c r="C10979" i="1"/>
  <c r="C10980" i="1"/>
  <c r="C10981" i="1"/>
  <c r="C10982" i="1"/>
  <c r="C10983" i="1"/>
  <c r="C10984" i="1"/>
  <c r="C10985" i="1"/>
  <c r="C10986" i="1"/>
  <c r="C10987" i="1"/>
  <c r="C10988" i="1"/>
  <c r="C10989" i="1"/>
  <c r="C10990" i="1"/>
  <c r="C10991" i="1"/>
  <c r="C10992" i="1"/>
  <c r="C10993" i="1"/>
  <c r="C10994" i="1"/>
  <c r="C10995" i="1"/>
  <c r="C10996" i="1"/>
  <c r="C10997" i="1"/>
  <c r="C10998" i="1"/>
  <c r="C10999" i="1"/>
  <c r="C11000" i="1"/>
  <c r="C11001" i="1"/>
  <c r="C11002" i="1"/>
  <c r="C11003" i="1"/>
  <c r="C11004" i="1"/>
  <c r="C11005" i="1"/>
  <c r="C11006" i="1"/>
  <c r="C11007" i="1"/>
  <c r="C11008" i="1"/>
  <c r="C11009" i="1"/>
  <c r="C11010" i="1"/>
  <c r="C11011" i="1"/>
  <c r="C11012" i="1"/>
  <c r="C11013" i="1"/>
  <c r="C11014" i="1"/>
  <c r="C11015" i="1"/>
  <c r="C11016" i="1"/>
  <c r="C11017" i="1"/>
  <c r="C11018" i="1"/>
  <c r="C11019" i="1"/>
  <c r="C11020" i="1"/>
  <c r="C11021" i="1"/>
  <c r="C11022" i="1"/>
  <c r="C11023" i="1"/>
  <c r="C11024" i="1"/>
  <c r="C11025" i="1"/>
  <c r="C11026" i="1"/>
  <c r="C11027" i="1"/>
  <c r="C11028" i="1"/>
  <c r="C11029" i="1"/>
  <c r="C11030" i="1"/>
  <c r="C11031" i="1"/>
  <c r="C11032" i="1"/>
  <c r="C11033" i="1"/>
  <c r="C11034" i="1"/>
  <c r="C11035" i="1"/>
  <c r="C11036" i="1"/>
  <c r="C11037" i="1"/>
  <c r="C11038" i="1"/>
  <c r="C11039" i="1"/>
  <c r="C11040" i="1"/>
  <c r="C11041" i="1"/>
  <c r="C11042" i="1"/>
  <c r="C11043" i="1"/>
  <c r="C11044" i="1"/>
  <c r="C11045" i="1"/>
  <c r="C11046" i="1"/>
  <c r="C11047" i="1"/>
  <c r="C11048" i="1"/>
  <c r="C11049" i="1"/>
  <c r="C11050" i="1"/>
  <c r="C11051" i="1"/>
  <c r="C11052" i="1"/>
  <c r="C11053" i="1"/>
  <c r="C11054" i="1"/>
  <c r="C11055" i="1"/>
  <c r="C11056" i="1"/>
  <c r="C11057" i="1"/>
  <c r="C11058" i="1"/>
  <c r="C11059" i="1"/>
  <c r="C11060" i="1"/>
  <c r="C11061" i="1"/>
  <c r="C11062" i="1"/>
  <c r="C11063" i="1"/>
  <c r="C11064" i="1"/>
  <c r="C11065" i="1"/>
  <c r="C11066" i="1"/>
  <c r="C11067" i="1"/>
  <c r="C11068" i="1"/>
  <c r="C11069" i="1"/>
  <c r="C11070" i="1"/>
  <c r="C11071" i="1"/>
  <c r="C11072" i="1"/>
  <c r="C11073" i="1"/>
  <c r="C11074" i="1"/>
  <c r="C11075" i="1"/>
  <c r="C11076" i="1"/>
  <c r="C11077" i="1"/>
  <c r="C11078" i="1"/>
  <c r="C11079" i="1"/>
  <c r="C11080" i="1"/>
  <c r="C11081" i="1"/>
  <c r="C11082" i="1"/>
  <c r="C11083" i="1"/>
  <c r="C11084" i="1"/>
  <c r="C11085" i="1"/>
  <c r="C11086" i="1"/>
  <c r="C11087" i="1"/>
  <c r="C11088" i="1"/>
  <c r="C11089" i="1"/>
  <c r="C11090" i="1"/>
  <c r="C11091" i="1"/>
  <c r="C11092" i="1"/>
  <c r="C11093" i="1"/>
  <c r="C11094" i="1"/>
  <c r="C11095" i="1"/>
  <c r="C11096" i="1"/>
  <c r="C11097" i="1"/>
  <c r="C11098" i="1"/>
  <c r="C11099" i="1"/>
  <c r="C11100" i="1"/>
  <c r="C11101" i="1"/>
  <c r="C11102" i="1"/>
  <c r="C11103" i="1"/>
  <c r="C11104" i="1"/>
  <c r="C11105" i="1"/>
  <c r="C11106" i="1"/>
  <c r="C11107" i="1"/>
  <c r="C11108" i="1"/>
  <c r="C11109" i="1"/>
  <c r="C11110" i="1"/>
  <c r="C11111" i="1"/>
  <c r="C11112" i="1"/>
  <c r="C11113" i="1"/>
  <c r="C11114" i="1"/>
  <c r="C11115" i="1"/>
  <c r="C11116" i="1"/>
  <c r="C11117" i="1"/>
  <c r="C11118" i="1"/>
  <c r="C11119" i="1"/>
  <c r="C11120" i="1"/>
  <c r="C11121" i="1"/>
  <c r="C11122" i="1"/>
  <c r="C11123" i="1"/>
  <c r="C11124" i="1"/>
  <c r="C11125" i="1"/>
  <c r="C11126" i="1"/>
  <c r="C11127" i="1"/>
  <c r="C11128" i="1"/>
  <c r="C11129" i="1"/>
  <c r="C11130" i="1"/>
  <c r="C11131" i="1"/>
  <c r="C11132" i="1"/>
  <c r="C11133" i="1"/>
  <c r="C11134" i="1"/>
  <c r="C11135" i="1"/>
  <c r="C11136" i="1"/>
  <c r="C11137" i="1"/>
  <c r="C11138" i="1"/>
  <c r="C11139" i="1"/>
  <c r="C11140" i="1"/>
  <c r="C11141" i="1"/>
  <c r="C11142" i="1"/>
  <c r="C11143" i="1"/>
  <c r="C11144" i="1"/>
  <c r="C11145" i="1"/>
  <c r="C11146" i="1"/>
  <c r="C11147" i="1"/>
  <c r="C11148" i="1"/>
  <c r="C11149" i="1"/>
  <c r="C11150" i="1"/>
  <c r="C11151" i="1"/>
  <c r="C11152" i="1"/>
  <c r="C11153" i="1"/>
  <c r="C11154" i="1"/>
  <c r="C11155" i="1"/>
  <c r="C11156" i="1"/>
  <c r="C11157" i="1"/>
  <c r="C11158" i="1"/>
  <c r="C11159" i="1"/>
  <c r="C11160" i="1"/>
  <c r="C11161" i="1"/>
  <c r="C11162" i="1"/>
  <c r="C11163" i="1"/>
  <c r="C11164" i="1"/>
  <c r="C11165" i="1"/>
  <c r="C11166" i="1"/>
  <c r="C11167" i="1"/>
  <c r="C11168" i="1"/>
  <c r="C11169" i="1"/>
  <c r="C11170" i="1"/>
  <c r="C11171" i="1"/>
  <c r="C11172" i="1"/>
  <c r="C11173" i="1"/>
  <c r="C11174" i="1"/>
  <c r="C11175" i="1"/>
  <c r="C11176" i="1"/>
  <c r="C11177" i="1"/>
  <c r="C11178" i="1"/>
  <c r="C11179" i="1"/>
  <c r="C11180" i="1"/>
  <c r="C11181" i="1"/>
  <c r="C11182" i="1"/>
  <c r="C11183" i="1"/>
  <c r="C11184" i="1"/>
  <c r="C11185" i="1"/>
  <c r="C11186" i="1"/>
  <c r="C11187" i="1"/>
  <c r="C11188" i="1"/>
  <c r="C11189" i="1"/>
  <c r="C11190" i="1"/>
  <c r="C11191" i="1"/>
  <c r="C11192" i="1"/>
  <c r="C11193" i="1"/>
  <c r="C11194" i="1"/>
  <c r="C11195" i="1"/>
  <c r="C11196" i="1"/>
  <c r="C11197" i="1"/>
  <c r="C11198" i="1"/>
  <c r="C11199" i="1"/>
  <c r="C11200" i="1"/>
  <c r="C11201" i="1"/>
  <c r="C11202" i="1"/>
  <c r="C11203" i="1"/>
  <c r="C11204" i="1"/>
  <c r="C11205" i="1"/>
  <c r="C11206" i="1"/>
  <c r="C11207" i="1"/>
  <c r="C11208" i="1"/>
  <c r="C11209" i="1"/>
  <c r="C11210" i="1"/>
  <c r="C11211" i="1"/>
  <c r="C11212" i="1"/>
  <c r="C11213" i="1"/>
  <c r="C11214" i="1"/>
  <c r="C11215" i="1"/>
  <c r="C11216" i="1"/>
  <c r="C11217" i="1"/>
  <c r="C11218" i="1"/>
  <c r="C11219" i="1"/>
  <c r="C11220" i="1"/>
  <c r="C11221" i="1"/>
  <c r="C11222" i="1"/>
  <c r="C11223" i="1"/>
  <c r="C11224" i="1"/>
  <c r="C11225" i="1"/>
  <c r="C11226" i="1"/>
  <c r="C11227" i="1"/>
  <c r="C11228" i="1"/>
  <c r="C11229" i="1"/>
  <c r="C11230" i="1"/>
  <c r="C11231" i="1"/>
  <c r="C11232" i="1"/>
  <c r="C11233" i="1"/>
  <c r="C11234" i="1"/>
  <c r="C11235" i="1"/>
  <c r="C11236" i="1"/>
  <c r="C11237" i="1"/>
  <c r="C11238" i="1"/>
  <c r="C11239" i="1"/>
  <c r="C11240" i="1"/>
  <c r="C11241" i="1"/>
  <c r="C11242" i="1"/>
  <c r="C11243" i="1"/>
  <c r="C11244" i="1"/>
  <c r="C11245" i="1"/>
  <c r="C11246" i="1"/>
  <c r="C11247" i="1"/>
  <c r="C11248" i="1"/>
  <c r="C11249" i="1"/>
  <c r="C11250" i="1"/>
  <c r="C11251" i="1"/>
  <c r="C11252" i="1"/>
  <c r="C11253" i="1"/>
  <c r="C11254" i="1"/>
  <c r="C11255" i="1"/>
  <c r="C11256" i="1"/>
  <c r="C11257" i="1"/>
  <c r="C11258" i="1"/>
  <c r="C11259" i="1"/>
  <c r="C11260" i="1"/>
  <c r="C11261" i="1"/>
  <c r="C11262" i="1"/>
  <c r="C11263" i="1"/>
  <c r="C11264" i="1"/>
  <c r="C11265" i="1"/>
  <c r="C11266" i="1"/>
  <c r="C11267" i="1"/>
  <c r="C11268" i="1"/>
  <c r="C11269" i="1"/>
  <c r="C11270" i="1"/>
  <c r="C11271" i="1"/>
  <c r="C11272" i="1"/>
  <c r="C11273" i="1"/>
  <c r="C11274" i="1"/>
  <c r="C11275" i="1"/>
  <c r="C11276" i="1"/>
  <c r="C11277" i="1"/>
  <c r="C11278" i="1"/>
  <c r="C11279" i="1"/>
  <c r="C11280" i="1"/>
  <c r="C11281" i="1"/>
  <c r="C11282" i="1"/>
  <c r="C11283" i="1"/>
  <c r="C11284" i="1"/>
  <c r="C11285" i="1"/>
  <c r="C11286" i="1"/>
  <c r="C11287" i="1"/>
  <c r="C11288" i="1"/>
  <c r="C11289" i="1"/>
  <c r="C11290" i="1"/>
  <c r="C11291" i="1"/>
  <c r="C11292" i="1"/>
  <c r="C11293" i="1"/>
  <c r="C11294" i="1"/>
  <c r="C11295" i="1"/>
  <c r="C11296" i="1"/>
  <c r="C11297" i="1"/>
  <c r="C11298" i="1"/>
  <c r="C11299" i="1"/>
  <c r="C11300" i="1"/>
  <c r="C11301" i="1"/>
  <c r="C11302" i="1"/>
  <c r="C11303" i="1"/>
  <c r="C11304" i="1"/>
  <c r="C11305" i="1"/>
  <c r="C11306" i="1"/>
  <c r="C11307" i="1"/>
  <c r="C11308" i="1"/>
  <c r="C11309" i="1"/>
  <c r="C11310" i="1"/>
  <c r="C11311" i="1"/>
  <c r="C11312" i="1"/>
  <c r="C11313" i="1"/>
  <c r="C11314" i="1"/>
  <c r="C11315" i="1"/>
  <c r="C11316" i="1"/>
  <c r="C11317" i="1"/>
  <c r="C11318" i="1"/>
  <c r="C11319" i="1"/>
  <c r="C11320" i="1"/>
  <c r="C11321" i="1"/>
  <c r="C11322" i="1"/>
  <c r="C11323" i="1"/>
  <c r="C11324" i="1"/>
  <c r="C11325" i="1"/>
  <c r="C11326" i="1"/>
  <c r="C11327" i="1"/>
  <c r="C11328" i="1"/>
  <c r="C11329" i="1"/>
  <c r="C11330" i="1"/>
  <c r="C11331" i="1"/>
  <c r="C11332" i="1"/>
  <c r="C11333" i="1"/>
  <c r="C11334" i="1"/>
  <c r="C11335" i="1"/>
  <c r="C11336" i="1"/>
  <c r="C11337" i="1"/>
  <c r="C11338" i="1"/>
  <c r="C11339" i="1"/>
  <c r="C11340" i="1"/>
  <c r="C11341" i="1"/>
  <c r="C11342" i="1"/>
  <c r="C11343" i="1"/>
  <c r="C11344" i="1"/>
  <c r="C11345" i="1"/>
  <c r="C11346" i="1"/>
  <c r="C11347" i="1"/>
  <c r="C11348" i="1"/>
  <c r="C11349" i="1"/>
  <c r="C11350" i="1"/>
  <c r="C11351" i="1"/>
  <c r="C11352" i="1"/>
  <c r="C11353" i="1"/>
  <c r="C11354" i="1"/>
  <c r="C11355" i="1"/>
  <c r="C11356" i="1"/>
  <c r="C11357" i="1"/>
  <c r="C11358" i="1"/>
  <c r="C11359" i="1"/>
  <c r="C11360" i="1"/>
  <c r="C11361" i="1"/>
  <c r="C11362" i="1"/>
  <c r="C11363" i="1"/>
  <c r="C11364" i="1"/>
  <c r="C11365" i="1"/>
  <c r="C11366" i="1"/>
  <c r="C11367" i="1"/>
  <c r="C11368" i="1"/>
  <c r="C11369" i="1"/>
  <c r="C11370" i="1"/>
  <c r="C11371" i="1"/>
  <c r="C11372" i="1"/>
  <c r="C11373" i="1"/>
  <c r="C11374" i="1"/>
  <c r="C11375" i="1"/>
  <c r="C11376" i="1"/>
  <c r="C11377" i="1"/>
  <c r="C11378" i="1"/>
  <c r="C11379" i="1"/>
  <c r="C11380" i="1"/>
  <c r="C11381" i="1"/>
  <c r="C11382" i="1"/>
  <c r="C11383" i="1"/>
  <c r="C11384" i="1"/>
  <c r="C11385" i="1"/>
  <c r="C11386" i="1"/>
  <c r="C11387" i="1"/>
  <c r="C11388" i="1"/>
  <c r="C11389" i="1"/>
  <c r="C11390" i="1"/>
  <c r="C11391" i="1"/>
  <c r="C11392" i="1"/>
  <c r="C11393" i="1"/>
  <c r="C11394" i="1"/>
  <c r="C11395" i="1"/>
  <c r="C11396" i="1"/>
  <c r="C11397" i="1"/>
  <c r="C11398" i="1"/>
  <c r="C11399" i="1"/>
  <c r="C11400" i="1"/>
  <c r="C11401" i="1"/>
  <c r="C11402" i="1"/>
  <c r="C11403" i="1"/>
  <c r="C11404" i="1"/>
  <c r="C11405" i="1"/>
  <c r="C11406" i="1"/>
  <c r="C11407" i="1"/>
  <c r="C11408" i="1"/>
  <c r="C11409" i="1"/>
  <c r="C11410" i="1"/>
  <c r="C11411" i="1"/>
  <c r="C11412" i="1"/>
  <c r="C11413" i="1"/>
  <c r="C11414" i="1"/>
  <c r="C11415" i="1"/>
  <c r="C11416" i="1"/>
  <c r="C11417" i="1"/>
  <c r="C11418" i="1"/>
  <c r="C11419" i="1"/>
  <c r="C11420" i="1"/>
  <c r="C11421" i="1"/>
  <c r="C11422" i="1"/>
  <c r="C11423" i="1"/>
  <c r="C11424" i="1"/>
  <c r="C11425" i="1"/>
  <c r="C11426" i="1"/>
  <c r="C11427" i="1"/>
  <c r="C11428" i="1"/>
  <c r="C11429" i="1"/>
  <c r="C11430" i="1"/>
  <c r="C11431" i="1"/>
  <c r="C11432" i="1"/>
  <c r="C11433" i="1"/>
  <c r="C11434" i="1"/>
  <c r="C11435" i="1"/>
  <c r="C11436" i="1"/>
  <c r="C11437" i="1"/>
  <c r="C11438" i="1"/>
  <c r="C11439" i="1"/>
  <c r="C11440" i="1"/>
  <c r="C11441" i="1"/>
  <c r="C11442" i="1"/>
  <c r="C11443" i="1"/>
  <c r="C11444" i="1"/>
  <c r="C11445" i="1"/>
  <c r="C11446" i="1"/>
  <c r="C11447" i="1"/>
  <c r="C11448" i="1"/>
  <c r="C11449" i="1"/>
  <c r="C11450" i="1"/>
  <c r="C11451" i="1"/>
  <c r="C11452" i="1"/>
  <c r="C11453" i="1"/>
  <c r="C11454" i="1"/>
  <c r="C11455" i="1"/>
  <c r="C11456" i="1"/>
  <c r="C11457" i="1"/>
  <c r="C11458" i="1"/>
  <c r="C11459" i="1"/>
  <c r="C11460" i="1"/>
  <c r="C11461" i="1"/>
  <c r="C11462" i="1"/>
  <c r="C11463" i="1"/>
  <c r="C11464" i="1"/>
  <c r="C11465" i="1"/>
  <c r="C11466" i="1"/>
  <c r="C11467" i="1"/>
  <c r="C11468" i="1"/>
  <c r="C11469" i="1"/>
  <c r="C11470" i="1"/>
  <c r="C11471" i="1"/>
  <c r="C11472" i="1"/>
  <c r="C11473" i="1"/>
  <c r="C11474" i="1"/>
  <c r="C11475" i="1"/>
  <c r="C11476" i="1"/>
  <c r="C11477" i="1"/>
  <c r="C11478" i="1"/>
  <c r="C11479" i="1"/>
  <c r="C11480" i="1"/>
  <c r="C11481" i="1"/>
  <c r="C11482" i="1"/>
  <c r="C11483" i="1"/>
  <c r="C11484" i="1"/>
  <c r="C11485" i="1"/>
  <c r="C11486" i="1"/>
  <c r="C11487" i="1"/>
  <c r="C11488" i="1"/>
  <c r="C11489" i="1"/>
  <c r="C11490" i="1"/>
  <c r="C11491" i="1"/>
  <c r="C11492" i="1"/>
  <c r="C11493" i="1"/>
  <c r="C11494" i="1"/>
  <c r="C11495" i="1"/>
  <c r="C11496" i="1"/>
  <c r="C11497" i="1"/>
  <c r="C11498" i="1"/>
  <c r="C11499" i="1"/>
  <c r="C11500" i="1"/>
  <c r="C11501" i="1"/>
  <c r="C11502" i="1"/>
  <c r="C11503" i="1"/>
  <c r="C11504" i="1"/>
  <c r="C11505" i="1"/>
  <c r="C11506" i="1"/>
  <c r="C11507" i="1"/>
  <c r="C11508" i="1"/>
  <c r="C11509" i="1"/>
  <c r="C11510" i="1"/>
  <c r="C11511" i="1"/>
  <c r="C11512" i="1"/>
  <c r="C11513" i="1"/>
  <c r="C11514" i="1"/>
  <c r="C11515" i="1"/>
  <c r="C11516" i="1"/>
  <c r="C11517" i="1"/>
  <c r="C11518" i="1"/>
  <c r="C11519" i="1"/>
  <c r="C11520" i="1"/>
  <c r="C11521" i="1"/>
  <c r="C11522" i="1"/>
  <c r="C11523" i="1"/>
  <c r="C11524" i="1"/>
  <c r="C11525" i="1"/>
  <c r="C11526" i="1"/>
  <c r="C11527" i="1"/>
  <c r="C11528" i="1"/>
  <c r="C11529" i="1"/>
  <c r="C11530" i="1"/>
  <c r="C11531" i="1"/>
  <c r="C11532" i="1"/>
  <c r="C11533" i="1"/>
  <c r="C11534" i="1"/>
  <c r="C11535" i="1"/>
  <c r="C11536" i="1"/>
  <c r="C11537" i="1"/>
  <c r="C11538" i="1"/>
  <c r="C11539" i="1"/>
  <c r="C11540" i="1"/>
  <c r="C11541" i="1"/>
  <c r="C11542" i="1"/>
  <c r="C11543" i="1"/>
  <c r="C11544" i="1"/>
  <c r="C11545" i="1"/>
  <c r="C11546" i="1"/>
  <c r="C11547" i="1"/>
  <c r="C11548" i="1"/>
  <c r="C11549" i="1"/>
  <c r="C11550" i="1"/>
  <c r="C11551" i="1"/>
  <c r="C11552" i="1"/>
  <c r="C11553" i="1"/>
  <c r="C11554" i="1"/>
  <c r="C11555" i="1"/>
  <c r="C11556" i="1"/>
  <c r="C11557" i="1"/>
  <c r="C11558" i="1"/>
  <c r="C11559" i="1"/>
  <c r="C11560" i="1"/>
  <c r="C11561" i="1"/>
  <c r="C11562" i="1"/>
  <c r="C11563" i="1"/>
  <c r="C11564" i="1"/>
  <c r="C11565" i="1"/>
  <c r="C11566" i="1"/>
  <c r="C11567" i="1"/>
  <c r="C11568" i="1"/>
  <c r="C11569" i="1"/>
  <c r="C11570" i="1"/>
  <c r="C11571" i="1"/>
  <c r="C11572" i="1"/>
  <c r="C11573" i="1"/>
  <c r="C11574" i="1"/>
  <c r="C11575" i="1"/>
  <c r="C11576" i="1"/>
  <c r="C11577" i="1"/>
  <c r="C11578" i="1"/>
  <c r="C11579" i="1"/>
  <c r="C11580" i="1"/>
  <c r="C11581" i="1"/>
  <c r="C11582" i="1"/>
  <c r="C11583" i="1"/>
  <c r="C11584" i="1"/>
  <c r="C11585" i="1"/>
  <c r="C11586" i="1"/>
  <c r="C11587" i="1"/>
  <c r="C11588" i="1"/>
  <c r="C11589" i="1"/>
  <c r="C11590" i="1"/>
  <c r="C11591" i="1"/>
  <c r="C11592" i="1"/>
  <c r="C11593" i="1"/>
  <c r="C11594" i="1"/>
  <c r="C11595" i="1"/>
  <c r="C11596" i="1"/>
  <c r="C11597" i="1"/>
  <c r="C11598" i="1"/>
  <c r="C11599" i="1"/>
  <c r="C11600" i="1"/>
  <c r="C11601" i="1"/>
  <c r="C11602" i="1"/>
  <c r="C11603" i="1"/>
  <c r="C11604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8786" i="1"/>
  <c r="C8787" i="1"/>
  <c r="C8788" i="1"/>
  <c r="C8789" i="1"/>
  <c r="C8790" i="1"/>
  <c r="C8791" i="1"/>
  <c r="C8792" i="1"/>
  <c r="C8793" i="1"/>
  <c r="C8794" i="1"/>
  <c r="C8795" i="1"/>
  <c r="C8796" i="1"/>
  <c r="C8797" i="1"/>
  <c r="C8798" i="1"/>
  <c r="C8799" i="1"/>
  <c r="C8800" i="1"/>
  <c r="C8801" i="1"/>
  <c r="C8802" i="1"/>
  <c r="C8803" i="1"/>
  <c r="C8804" i="1"/>
  <c r="C8805" i="1"/>
  <c r="C8806" i="1"/>
  <c r="C8807" i="1"/>
  <c r="C8808" i="1"/>
  <c r="C8809" i="1"/>
  <c r="C8810" i="1"/>
  <c r="C8811" i="1"/>
  <c r="C8812" i="1"/>
  <c r="C8813" i="1"/>
  <c r="C8814" i="1"/>
  <c r="C8815" i="1"/>
  <c r="C8816" i="1"/>
  <c r="C8817" i="1"/>
  <c r="C8818" i="1"/>
  <c r="C8819" i="1"/>
  <c r="C8820" i="1"/>
  <c r="C8821" i="1"/>
  <c r="C8822" i="1"/>
  <c r="C8823" i="1"/>
  <c r="C8824" i="1"/>
  <c r="C8825" i="1"/>
  <c r="C8826" i="1"/>
  <c r="C8827" i="1"/>
  <c r="C8828" i="1"/>
  <c r="C8829" i="1"/>
  <c r="C8830" i="1"/>
  <c r="C8831" i="1"/>
  <c r="C8832" i="1"/>
  <c r="C8833" i="1"/>
  <c r="C8834" i="1"/>
  <c r="C8835" i="1"/>
  <c r="C8836" i="1"/>
  <c r="C8837" i="1"/>
  <c r="C8838" i="1"/>
  <c r="C8839" i="1"/>
  <c r="C8840" i="1"/>
  <c r="C8841" i="1"/>
  <c r="C8842" i="1"/>
  <c r="C8843" i="1"/>
  <c r="C8844" i="1"/>
  <c r="C8845" i="1"/>
  <c r="C8846" i="1"/>
  <c r="C8847" i="1"/>
  <c r="C8848" i="1"/>
  <c r="C8849" i="1"/>
  <c r="C8850" i="1"/>
  <c r="C8851" i="1"/>
  <c r="C8852" i="1"/>
  <c r="C8853" i="1"/>
  <c r="C8854" i="1"/>
  <c r="C8855" i="1"/>
  <c r="C8856" i="1"/>
  <c r="C8857" i="1"/>
  <c r="C8858" i="1"/>
  <c r="C8859" i="1"/>
  <c r="C8860" i="1"/>
  <c r="C8861" i="1"/>
  <c r="C8862" i="1"/>
  <c r="C8863" i="1"/>
  <c r="C8864" i="1"/>
  <c r="C8865" i="1"/>
  <c r="C8866" i="1"/>
  <c r="C8867" i="1"/>
  <c r="C8868" i="1"/>
  <c r="C8869" i="1"/>
  <c r="C8870" i="1"/>
  <c r="C8871" i="1"/>
  <c r="C8872" i="1"/>
  <c r="C8873" i="1"/>
  <c r="C8874" i="1"/>
  <c r="C8875" i="1"/>
  <c r="C8876" i="1"/>
  <c r="C8877" i="1"/>
  <c r="C8878" i="1"/>
  <c r="C8879" i="1"/>
  <c r="C8880" i="1"/>
  <c r="C8881" i="1"/>
  <c r="C8882" i="1"/>
  <c r="C8883" i="1"/>
  <c r="C8884" i="1"/>
  <c r="C8885" i="1"/>
  <c r="C8886" i="1"/>
  <c r="C8887" i="1"/>
  <c r="C8888" i="1"/>
  <c r="C8889" i="1"/>
  <c r="C8890" i="1"/>
  <c r="C8891" i="1"/>
  <c r="C8892" i="1"/>
  <c r="C8893" i="1"/>
  <c r="C8894" i="1"/>
  <c r="C8895" i="1"/>
  <c r="C8896" i="1"/>
  <c r="C8897" i="1"/>
  <c r="C8898" i="1"/>
  <c r="C8899" i="1"/>
  <c r="C8900" i="1"/>
  <c r="C8901" i="1"/>
  <c r="C8902" i="1"/>
  <c r="C8903" i="1"/>
  <c r="C8904" i="1"/>
  <c r="C8905" i="1"/>
  <c r="C8906" i="1"/>
  <c r="C8907" i="1"/>
  <c r="C8908" i="1"/>
  <c r="C8909" i="1"/>
  <c r="C8910" i="1"/>
  <c r="C8911" i="1"/>
  <c r="C8912" i="1"/>
  <c r="C8913" i="1"/>
  <c r="C8914" i="1"/>
  <c r="C8915" i="1"/>
  <c r="C8916" i="1"/>
  <c r="C8917" i="1"/>
  <c r="C8918" i="1"/>
  <c r="C8919" i="1"/>
  <c r="C8920" i="1"/>
  <c r="C8921" i="1"/>
  <c r="C8922" i="1"/>
  <c r="C8923" i="1"/>
  <c r="C8924" i="1"/>
  <c r="C8925" i="1"/>
  <c r="C8926" i="1"/>
  <c r="C8927" i="1"/>
  <c r="C8928" i="1"/>
  <c r="C8929" i="1"/>
  <c r="C8930" i="1"/>
  <c r="C8931" i="1"/>
  <c r="C8932" i="1"/>
  <c r="C8933" i="1"/>
  <c r="C8934" i="1"/>
  <c r="C8935" i="1"/>
  <c r="C8936" i="1"/>
  <c r="C8937" i="1"/>
  <c r="C8938" i="1"/>
  <c r="C8939" i="1"/>
  <c r="C8940" i="1"/>
  <c r="C8941" i="1"/>
  <c r="C8942" i="1"/>
  <c r="C8943" i="1"/>
  <c r="C8944" i="1"/>
  <c r="C8945" i="1"/>
  <c r="C8946" i="1"/>
  <c r="C8947" i="1"/>
  <c r="C8948" i="1"/>
  <c r="C8949" i="1"/>
  <c r="C8950" i="1"/>
  <c r="C8951" i="1"/>
  <c r="C8952" i="1"/>
  <c r="C8953" i="1"/>
  <c r="C8954" i="1"/>
  <c r="C8955" i="1"/>
  <c r="C8956" i="1"/>
  <c r="C8957" i="1"/>
  <c r="C8958" i="1"/>
  <c r="C8959" i="1"/>
  <c r="C8960" i="1"/>
  <c r="C8961" i="1"/>
  <c r="C8962" i="1"/>
  <c r="C8963" i="1"/>
  <c r="C8964" i="1"/>
  <c r="C8965" i="1"/>
  <c r="C8966" i="1"/>
  <c r="C8967" i="1"/>
  <c r="C8968" i="1"/>
  <c r="C8969" i="1"/>
  <c r="C8970" i="1"/>
  <c r="C8971" i="1"/>
  <c r="C8972" i="1"/>
  <c r="C8973" i="1"/>
  <c r="C8974" i="1"/>
  <c r="C8975" i="1"/>
  <c r="C8976" i="1"/>
  <c r="C8977" i="1"/>
  <c r="C8978" i="1"/>
  <c r="C8979" i="1"/>
  <c r="C8980" i="1"/>
  <c r="C8981" i="1"/>
  <c r="C8982" i="1"/>
  <c r="C8983" i="1"/>
  <c r="C8984" i="1"/>
  <c r="C8985" i="1"/>
  <c r="C8986" i="1"/>
  <c r="C8987" i="1"/>
  <c r="C8988" i="1"/>
  <c r="C8989" i="1"/>
  <c r="C8990" i="1"/>
  <c r="C8991" i="1"/>
  <c r="C8992" i="1"/>
  <c r="C8993" i="1"/>
  <c r="C8994" i="1"/>
  <c r="C8995" i="1"/>
  <c r="C8996" i="1"/>
  <c r="C8997" i="1"/>
  <c r="C8998" i="1"/>
  <c r="C8999" i="1"/>
  <c r="C9000" i="1"/>
  <c r="C9001" i="1"/>
  <c r="C9002" i="1"/>
  <c r="C9003" i="1"/>
  <c r="C9004" i="1"/>
  <c r="C9005" i="1"/>
  <c r="C9006" i="1"/>
  <c r="C9007" i="1"/>
  <c r="C9008" i="1"/>
  <c r="C9009" i="1"/>
  <c r="C9010" i="1"/>
  <c r="C9011" i="1"/>
  <c r="C9012" i="1"/>
  <c r="C9013" i="1"/>
  <c r="C9014" i="1"/>
  <c r="C9015" i="1"/>
  <c r="C9016" i="1"/>
  <c r="C9017" i="1"/>
  <c r="C9018" i="1"/>
  <c r="C9019" i="1"/>
  <c r="C9020" i="1"/>
  <c r="C9021" i="1"/>
  <c r="C9022" i="1"/>
  <c r="C9023" i="1"/>
  <c r="C9024" i="1"/>
  <c r="C9025" i="1"/>
  <c r="C9026" i="1"/>
  <c r="C9027" i="1"/>
  <c r="C9028" i="1"/>
  <c r="C9029" i="1"/>
  <c r="C9030" i="1"/>
  <c r="C9031" i="1"/>
  <c r="C9032" i="1"/>
  <c r="C9033" i="1"/>
  <c r="C9034" i="1"/>
  <c r="C9035" i="1"/>
  <c r="C9036" i="1"/>
  <c r="C9037" i="1"/>
  <c r="C9038" i="1"/>
  <c r="C9039" i="1"/>
  <c r="C9040" i="1"/>
  <c r="C9041" i="1"/>
  <c r="C9042" i="1"/>
  <c r="C9043" i="1"/>
  <c r="C9044" i="1"/>
  <c r="C9045" i="1"/>
  <c r="C9046" i="1"/>
  <c r="C9047" i="1"/>
  <c r="C9048" i="1"/>
  <c r="C9049" i="1"/>
  <c r="C9050" i="1"/>
  <c r="C9051" i="1"/>
  <c r="C9052" i="1"/>
  <c r="C9053" i="1"/>
  <c r="C9054" i="1"/>
  <c r="C9055" i="1"/>
  <c r="C9056" i="1"/>
  <c r="C9057" i="1"/>
  <c r="C9058" i="1"/>
  <c r="C9059" i="1"/>
  <c r="C9060" i="1"/>
  <c r="C9061" i="1"/>
  <c r="C9062" i="1"/>
  <c r="C9063" i="1"/>
  <c r="C9064" i="1"/>
  <c r="C9065" i="1"/>
  <c r="C9066" i="1"/>
  <c r="C9067" i="1"/>
  <c r="C9068" i="1"/>
  <c r="C9069" i="1"/>
  <c r="C9070" i="1"/>
  <c r="C9071" i="1"/>
  <c r="C9072" i="1"/>
  <c r="C9073" i="1"/>
  <c r="C9074" i="1"/>
  <c r="C9075" i="1"/>
  <c r="C9076" i="1"/>
  <c r="C9077" i="1"/>
  <c r="C9078" i="1"/>
  <c r="C9079" i="1"/>
  <c r="C9080" i="1"/>
  <c r="C9081" i="1"/>
  <c r="C9082" i="1"/>
  <c r="C9083" i="1"/>
  <c r="C9084" i="1"/>
  <c r="C9085" i="1"/>
  <c r="C9086" i="1"/>
  <c r="C9087" i="1"/>
  <c r="C9088" i="1"/>
  <c r="C9089" i="1"/>
  <c r="C9090" i="1"/>
  <c r="C9091" i="1"/>
  <c r="C9092" i="1"/>
  <c r="C9093" i="1"/>
  <c r="C9094" i="1"/>
  <c r="C9095" i="1"/>
  <c r="C9096" i="1"/>
  <c r="C9097" i="1"/>
  <c r="C9098" i="1"/>
  <c r="C9099" i="1"/>
  <c r="C9100" i="1"/>
  <c r="C9101" i="1"/>
  <c r="C9102" i="1"/>
  <c r="C9103" i="1"/>
  <c r="C9104" i="1"/>
  <c r="C9105" i="1"/>
  <c r="C9106" i="1"/>
  <c r="C9107" i="1"/>
  <c r="C9108" i="1"/>
  <c r="C9109" i="1"/>
  <c r="C9110" i="1"/>
  <c r="C9111" i="1"/>
  <c r="C9112" i="1"/>
  <c r="C9113" i="1"/>
  <c r="C9114" i="1"/>
  <c r="C9115" i="1"/>
  <c r="C9116" i="1"/>
  <c r="C9117" i="1"/>
  <c r="C9118" i="1"/>
  <c r="C9119" i="1"/>
  <c r="C9120" i="1"/>
  <c r="C9121" i="1"/>
  <c r="C9122" i="1"/>
  <c r="C9123" i="1"/>
  <c r="C9124" i="1"/>
  <c r="C9125" i="1"/>
  <c r="C9126" i="1"/>
  <c r="C9127" i="1"/>
  <c r="C9128" i="1"/>
  <c r="C9129" i="1"/>
  <c r="C9130" i="1"/>
  <c r="C9131" i="1"/>
  <c r="C9132" i="1"/>
  <c r="C9133" i="1"/>
  <c r="C9134" i="1"/>
  <c r="C9135" i="1"/>
  <c r="C9136" i="1"/>
  <c r="C9137" i="1"/>
  <c r="C9138" i="1"/>
  <c r="C9139" i="1"/>
  <c r="C9140" i="1"/>
  <c r="C9141" i="1"/>
  <c r="C9142" i="1"/>
  <c r="C9143" i="1"/>
  <c r="C9144" i="1"/>
  <c r="C9145" i="1"/>
  <c r="C9146" i="1"/>
  <c r="C9147" i="1"/>
  <c r="C9148" i="1"/>
  <c r="C9149" i="1"/>
  <c r="C9150" i="1"/>
  <c r="C9151" i="1"/>
  <c r="C9152" i="1"/>
  <c r="C9153" i="1"/>
  <c r="C9154" i="1"/>
  <c r="C9155" i="1"/>
  <c r="C9156" i="1"/>
  <c r="C9157" i="1"/>
  <c r="C9158" i="1"/>
  <c r="C9159" i="1"/>
  <c r="C9160" i="1"/>
  <c r="C9161" i="1"/>
  <c r="C9162" i="1"/>
  <c r="C9163" i="1"/>
  <c r="C9164" i="1"/>
  <c r="C9165" i="1"/>
  <c r="C9166" i="1"/>
  <c r="C9167" i="1"/>
  <c r="C9168" i="1"/>
  <c r="C9169" i="1"/>
  <c r="C9170" i="1"/>
  <c r="C9171" i="1"/>
  <c r="C9172" i="1"/>
  <c r="C9173" i="1"/>
  <c r="C9174" i="1"/>
  <c r="C9175" i="1"/>
  <c r="C9176" i="1"/>
  <c r="C9177" i="1"/>
  <c r="C9178" i="1"/>
  <c r="C9179" i="1"/>
  <c r="C9180" i="1"/>
  <c r="C9181" i="1"/>
  <c r="C9182" i="1"/>
  <c r="C9183" i="1"/>
  <c r="C9184" i="1"/>
  <c r="C9185" i="1"/>
  <c r="C9186" i="1"/>
  <c r="C9187" i="1"/>
  <c r="C9188" i="1"/>
  <c r="C9189" i="1"/>
  <c r="C9190" i="1"/>
  <c r="C9191" i="1"/>
  <c r="C9192" i="1"/>
  <c r="C9193" i="1"/>
  <c r="C9194" i="1"/>
  <c r="C9195" i="1"/>
  <c r="C9196" i="1"/>
  <c r="C9197" i="1"/>
  <c r="C9198" i="1"/>
  <c r="C9199" i="1"/>
  <c r="C9200" i="1"/>
  <c r="C9201" i="1"/>
  <c r="C9202" i="1"/>
  <c r="C9203" i="1"/>
  <c r="C9204" i="1"/>
  <c r="C9205" i="1"/>
  <c r="C9206" i="1"/>
  <c r="C9207" i="1"/>
  <c r="C9208" i="1"/>
  <c r="C9209" i="1"/>
  <c r="C9210" i="1"/>
  <c r="C9211" i="1"/>
  <c r="C9212" i="1"/>
  <c r="C9213" i="1"/>
  <c r="C9214" i="1"/>
  <c r="C9215" i="1"/>
  <c r="C9216" i="1"/>
  <c r="C9217" i="1"/>
  <c r="C9218" i="1"/>
  <c r="C9219" i="1"/>
  <c r="C9220" i="1"/>
  <c r="C9221" i="1"/>
  <c r="C9222" i="1"/>
  <c r="C9223" i="1"/>
  <c r="C9224" i="1"/>
  <c r="C9225" i="1"/>
  <c r="C9226" i="1"/>
  <c r="C9227" i="1"/>
  <c r="C9228" i="1"/>
  <c r="C9229" i="1"/>
  <c r="C9230" i="1"/>
  <c r="C9231" i="1"/>
  <c r="C9232" i="1"/>
  <c r="C9233" i="1"/>
  <c r="C9234" i="1"/>
  <c r="C9235" i="1"/>
  <c r="C9236" i="1"/>
  <c r="C9237" i="1"/>
  <c r="C9238" i="1"/>
  <c r="C9239" i="1"/>
  <c r="C9240" i="1"/>
  <c r="C9241" i="1"/>
  <c r="C9242" i="1"/>
  <c r="C9243" i="1"/>
  <c r="C9244" i="1"/>
  <c r="C9245" i="1"/>
  <c r="C9246" i="1"/>
  <c r="C9247" i="1"/>
  <c r="C9248" i="1"/>
  <c r="C9249" i="1"/>
  <c r="C9250" i="1"/>
  <c r="C9251" i="1"/>
  <c r="C9252" i="1"/>
  <c r="C9253" i="1"/>
  <c r="C9254" i="1"/>
  <c r="C9255" i="1"/>
  <c r="C9256" i="1"/>
  <c r="C9257" i="1"/>
  <c r="C9258" i="1"/>
  <c r="C9259" i="1"/>
  <c r="C9260" i="1"/>
  <c r="C9261" i="1"/>
  <c r="C9262" i="1"/>
  <c r="C9263" i="1"/>
  <c r="C9264" i="1"/>
  <c r="C9265" i="1"/>
  <c r="C9266" i="1"/>
  <c r="C9267" i="1"/>
  <c r="C9268" i="1"/>
  <c r="C9269" i="1"/>
  <c r="C9270" i="1"/>
  <c r="C9271" i="1"/>
  <c r="C9272" i="1"/>
  <c r="C9273" i="1"/>
  <c r="C9274" i="1"/>
  <c r="C9275" i="1"/>
  <c r="C9276" i="1"/>
  <c r="C9277" i="1"/>
  <c r="C9278" i="1"/>
  <c r="C9279" i="1"/>
  <c r="C9280" i="1"/>
  <c r="C9281" i="1"/>
  <c r="C9282" i="1"/>
  <c r="C9283" i="1"/>
  <c r="C9284" i="1"/>
  <c r="C9285" i="1"/>
  <c r="C9286" i="1"/>
  <c r="C9287" i="1"/>
  <c r="C9288" i="1"/>
  <c r="C9289" i="1"/>
  <c r="C9290" i="1"/>
  <c r="C9291" i="1"/>
  <c r="C9292" i="1"/>
  <c r="C9293" i="1"/>
  <c r="C9294" i="1"/>
  <c r="C9295" i="1"/>
  <c r="C9296" i="1"/>
  <c r="C9297" i="1"/>
  <c r="C9298" i="1"/>
  <c r="C9299" i="1"/>
  <c r="C9300" i="1"/>
  <c r="C9301" i="1"/>
  <c r="C9302" i="1"/>
  <c r="C9303" i="1"/>
  <c r="C9304" i="1"/>
  <c r="C9305" i="1"/>
  <c r="C9306" i="1"/>
  <c r="C9307" i="1"/>
  <c r="C9308" i="1"/>
  <c r="C9309" i="1"/>
  <c r="C9310" i="1"/>
  <c r="C9311" i="1"/>
  <c r="C9312" i="1"/>
  <c r="C9313" i="1"/>
  <c r="C9314" i="1"/>
  <c r="C9315" i="1"/>
  <c r="C9316" i="1"/>
  <c r="C9317" i="1"/>
  <c r="C9318" i="1"/>
  <c r="C9319" i="1"/>
  <c r="C9320" i="1"/>
  <c r="C9321" i="1"/>
  <c r="C9322" i="1"/>
  <c r="C9323" i="1"/>
  <c r="C9324" i="1"/>
  <c r="C9325" i="1"/>
  <c r="C9326" i="1"/>
  <c r="C9327" i="1"/>
  <c r="C9328" i="1"/>
  <c r="C9329" i="1"/>
  <c r="C9330" i="1"/>
  <c r="C9331" i="1"/>
  <c r="C9332" i="1"/>
  <c r="C9333" i="1"/>
  <c r="C9334" i="1"/>
  <c r="C9335" i="1"/>
  <c r="C9336" i="1"/>
  <c r="C9337" i="1"/>
  <c r="C9338" i="1"/>
  <c r="C9339" i="1"/>
  <c r="C9340" i="1"/>
  <c r="C9341" i="1"/>
  <c r="C9342" i="1"/>
  <c r="C9343" i="1"/>
  <c r="C9344" i="1"/>
  <c r="C9345" i="1"/>
  <c r="C9346" i="1"/>
  <c r="C9347" i="1"/>
  <c r="C9348" i="1"/>
  <c r="C9349" i="1"/>
  <c r="C9350" i="1"/>
  <c r="C9351" i="1"/>
  <c r="C9352" i="1"/>
  <c r="C9353" i="1"/>
  <c r="C9354" i="1"/>
  <c r="C9355" i="1"/>
  <c r="C9356" i="1"/>
  <c r="C9357" i="1"/>
  <c r="C9358" i="1"/>
  <c r="C9359" i="1"/>
  <c r="C9360" i="1"/>
  <c r="C9361" i="1"/>
  <c r="C9362" i="1"/>
  <c r="C9363" i="1"/>
  <c r="C9364" i="1"/>
  <c r="C9365" i="1"/>
  <c r="C9366" i="1"/>
  <c r="C9367" i="1"/>
  <c r="C9368" i="1"/>
  <c r="C9369" i="1"/>
  <c r="C9370" i="1"/>
  <c r="C9371" i="1"/>
  <c r="C9372" i="1"/>
  <c r="C9373" i="1"/>
  <c r="C9374" i="1"/>
  <c r="C9375" i="1"/>
  <c r="C9376" i="1"/>
  <c r="C9377" i="1"/>
  <c r="C9378" i="1"/>
  <c r="C9379" i="1"/>
  <c r="C9380" i="1"/>
  <c r="C9381" i="1"/>
  <c r="C9382" i="1"/>
  <c r="C9383" i="1"/>
  <c r="C9384" i="1"/>
  <c r="C9385" i="1"/>
  <c r="C9386" i="1"/>
  <c r="C9387" i="1"/>
  <c r="C9388" i="1"/>
  <c r="C9389" i="1"/>
  <c r="C9390" i="1"/>
  <c r="C9391" i="1"/>
  <c r="C9392" i="1"/>
  <c r="C9393" i="1"/>
  <c r="C9394" i="1"/>
  <c r="C9395" i="1"/>
  <c r="C9396" i="1"/>
  <c r="C9397" i="1"/>
  <c r="C9398" i="1"/>
  <c r="C9399" i="1"/>
  <c r="C9400" i="1"/>
  <c r="C9401" i="1"/>
  <c r="C9402" i="1"/>
  <c r="C9403" i="1"/>
  <c r="C9404" i="1"/>
  <c r="C9405" i="1"/>
  <c r="C9406" i="1"/>
  <c r="C9407" i="1"/>
  <c r="C9408" i="1"/>
  <c r="C9409" i="1"/>
  <c r="C9410" i="1"/>
  <c r="C9411" i="1"/>
  <c r="C9412" i="1"/>
  <c r="C9413" i="1"/>
  <c r="C9414" i="1"/>
  <c r="C9415" i="1"/>
  <c r="C9416" i="1"/>
  <c r="C9417" i="1"/>
  <c r="C9418" i="1"/>
  <c r="C9419" i="1"/>
  <c r="C9420" i="1"/>
  <c r="C9421" i="1"/>
  <c r="C9422" i="1"/>
  <c r="C9423" i="1"/>
  <c r="C9424" i="1"/>
  <c r="C9425" i="1"/>
  <c r="C9426" i="1"/>
  <c r="C9427" i="1"/>
  <c r="C9428" i="1"/>
  <c r="C9429" i="1"/>
  <c r="C9430" i="1"/>
  <c r="C9431" i="1"/>
  <c r="C9432" i="1"/>
  <c r="C9433" i="1"/>
  <c r="C9434" i="1"/>
  <c r="C9435" i="1"/>
  <c r="C9436" i="1"/>
  <c r="C9437" i="1"/>
  <c r="C9438" i="1"/>
  <c r="C9439" i="1"/>
  <c r="C9440" i="1"/>
  <c r="C9441" i="1"/>
  <c r="C9442" i="1"/>
  <c r="C9443" i="1"/>
  <c r="C9444" i="1"/>
  <c r="C9445" i="1"/>
  <c r="C9446" i="1"/>
  <c r="C9447" i="1"/>
  <c r="C9448" i="1"/>
  <c r="C9449" i="1"/>
  <c r="C9450" i="1"/>
  <c r="C9451" i="1"/>
  <c r="C9452" i="1"/>
  <c r="C9453" i="1"/>
  <c r="C9454" i="1"/>
  <c r="C9455" i="1"/>
  <c r="C9456" i="1"/>
  <c r="C9457" i="1"/>
  <c r="C9458" i="1"/>
  <c r="C9459" i="1"/>
  <c r="C9460" i="1"/>
  <c r="C9461" i="1"/>
  <c r="C9462" i="1"/>
  <c r="C9463" i="1"/>
  <c r="C9464" i="1"/>
  <c r="C9465" i="1"/>
  <c r="C9466" i="1"/>
  <c r="C9467" i="1"/>
  <c r="C9468" i="1"/>
  <c r="C9469" i="1"/>
  <c r="C9470" i="1"/>
  <c r="C9471" i="1"/>
  <c r="C9472" i="1"/>
  <c r="C9473" i="1"/>
  <c r="C9474" i="1"/>
  <c r="C9475" i="1"/>
  <c r="C9476" i="1"/>
  <c r="C9477" i="1"/>
  <c r="C9478" i="1"/>
  <c r="C9479" i="1"/>
  <c r="C9480" i="1"/>
  <c r="C9481" i="1"/>
  <c r="C9482" i="1"/>
  <c r="C9483" i="1"/>
  <c r="C9484" i="1"/>
  <c r="C9485" i="1"/>
  <c r="C9486" i="1"/>
  <c r="C9487" i="1"/>
  <c r="C9488" i="1"/>
  <c r="C9489" i="1"/>
  <c r="C9490" i="1"/>
  <c r="C9491" i="1"/>
  <c r="C9492" i="1"/>
  <c r="C9493" i="1"/>
  <c r="C9494" i="1"/>
  <c r="C9495" i="1"/>
  <c r="C9496" i="1"/>
  <c r="C9497" i="1"/>
  <c r="C9498" i="1"/>
  <c r="C9499" i="1"/>
  <c r="C9500" i="1"/>
  <c r="C9501" i="1"/>
  <c r="C9502" i="1"/>
  <c r="C9503" i="1"/>
  <c r="C9504" i="1"/>
  <c r="C9505" i="1"/>
  <c r="C9506" i="1"/>
  <c r="C9507" i="1"/>
  <c r="C9508" i="1"/>
  <c r="C9509" i="1"/>
  <c r="C9510" i="1"/>
  <c r="C9511" i="1"/>
  <c r="C9512" i="1"/>
  <c r="C9513" i="1"/>
  <c r="C9514" i="1"/>
  <c r="C9515" i="1"/>
  <c r="C9516" i="1"/>
  <c r="C9517" i="1"/>
  <c r="C9518" i="1"/>
  <c r="C9519" i="1"/>
  <c r="C9520" i="1"/>
  <c r="C9521" i="1"/>
  <c r="C9522" i="1"/>
  <c r="C9523" i="1"/>
  <c r="C9524" i="1"/>
  <c r="C9525" i="1"/>
  <c r="C9526" i="1"/>
  <c r="C9527" i="1"/>
  <c r="C9528" i="1"/>
  <c r="C9529" i="1"/>
  <c r="C9530" i="1"/>
  <c r="C9531" i="1"/>
  <c r="C9532" i="1"/>
  <c r="C9533" i="1"/>
  <c r="C9534" i="1"/>
  <c r="C9535" i="1"/>
  <c r="C9536" i="1"/>
  <c r="C9537" i="1"/>
  <c r="C9538" i="1"/>
  <c r="C9539" i="1"/>
  <c r="C9540" i="1"/>
  <c r="C9541" i="1"/>
  <c r="C9542" i="1"/>
  <c r="C9543" i="1"/>
  <c r="C9544" i="1"/>
  <c r="C9545" i="1"/>
  <c r="C9546" i="1"/>
  <c r="C9547" i="1"/>
  <c r="C9548" i="1"/>
  <c r="C9549" i="1"/>
  <c r="C9550" i="1"/>
  <c r="C9551" i="1"/>
  <c r="C9552" i="1"/>
  <c r="C9553" i="1"/>
  <c r="C9554" i="1"/>
  <c r="C9555" i="1"/>
  <c r="C9556" i="1"/>
  <c r="C9557" i="1"/>
  <c r="C9558" i="1"/>
  <c r="C9559" i="1"/>
  <c r="C9560" i="1"/>
  <c r="C9561" i="1"/>
  <c r="C9562" i="1"/>
  <c r="C9563" i="1"/>
  <c r="C9564" i="1"/>
  <c r="C9565" i="1"/>
  <c r="C9566" i="1"/>
  <c r="C9567" i="1"/>
  <c r="C9568" i="1"/>
  <c r="C9569" i="1"/>
  <c r="C9570" i="1"/>
  <c r="C9571" i="1"/>
  <c r="C9572" i="1"/>
  <c r="C9573" i="1"/>
  <c r="C9574" i="1"/>
  <c r="C9575" i="1"/>
  <c r="C9576" i="1"/>
  <c r="C9577" i="1"/>
  <c r="C9578" i="1"/>
  <c r="C9579" i="1"/>
  <c r="C9580" i="1"/>
  <c r="C9581" i="1"/>
  <c r="C9582" i="1"/>
  <c r="C9583" i="1"/>
  <c r="C9584" i="1"/>
  <c r="C9585" i="1"/>
  <c r="C9586" i="1"/>
  <c r="C9587" i="1"/>
  <c r="C9588" i="1"/>
  <c r="C9589" i="1"/>
  <c r="C9590" i="1"/>
  <c r="C9591" i="1"/>
  <c r="C9592" i="1"/>
  <c r="C9593" i="1"/>
  <c r="C9594" i="1"/>
  <c r="C9595" i="1"/>
  <c r="C9596" i="1"/>
  <c r="C9597" i="1"/>
  <c r="C9598" i="1"/>
  <c r="C9599" i="1"/>
  <c r="C9600" i="1"/>
  <c r="C9601" i="1"/>
  <c r="C9602" i="1"/>
  <c r="C9603" i="1"/>
  <c r="C9604" i="1"/>
  <c r="C9605" i="1"/>
  <c r="C9606" i="1"/>
  <c r="C9607" i="1"/>
  <c r="C9608" i="1"/>
  <c r="C9609" i="1"/>
  <c r="C9610" i="1"/>
  <c r="C9611" i="1"/>
  <c r="C9612" i="1"/>
  <c r="C9613" i="1"/>
  <c r="C9614" i="1"/>
  <c r="C9615" i="1"/>
  <c r="C9616" i="1"/>
  <c r="C9617" i="1"/>
  <c r="C9618" i="1"/>
  <c r="C9619" i="1"/>
  <c r="C9620" i="1"/>
  <c r="C9621" i="1"/>
  <c r="C9622" i="1"/>
  <c r="C9623" i="1"/>
  <c r="C9624" i="1"/>
  <c r="C9625" i="1"/>
  <c r="C9626" i="1"/>
  <c r="C9627" i="1"/>
  <c r="C9628" i="1"/>
  <c r="C9629" i="1"/>
  <c r="C9630" i="1"/>
  <c r="C9631" i="1"/>
  <c r="C9632" i="1"/>
  <c r="C9633" i="1"/>
  <c r="C9634" i="1"/>
  <c r="C9635" i="1"/>
  <c r="C9636" i="1"/>
  <c r="C9637" i="1"/>
  <c r="C9638" i="1"/>
  <c r="C9639" i="1"/>
  <c r="C9640" i="1"/>
  <c r="C9641" i="1"/>
  <c r="C9642" i="1"/>
  <c r="C9643" i="1"/>
  <c r="C9644" i="1"/>
  <c r="C9645" i="1"/>
  <c r="C9646" i="1"/>
  <c r="C9647" i="1"/>
  <c r="C9648" i="1"/>
  <c r="C9649" i="1"/>
  <c r="C9650" i="1"/>
  <c r="C9651" i="1"/>
  <c r="C9652" i="1"/>
  <c r="C9653" i="1"/>
  <c r="C9654" i="1"/>
  <c r="C9655" i="1"/>
  <c r="C9656" i="1"/>
  <c r="C9657" i="1"/>
  <c r="C9658" i="1"/>
  <c r="C9659" i="1"/>
  <c r="C9660" i="1"/>
  <c r="C9661" i="1"/>
  <c r="C9662" i="1"/>
  <c r="C9663" i="1"/>
  <c r="C9664" i="1"/>
  <c r="C9665" i="1"/>
  <c r="C9666" i="1"/>
  <c r="C9667" i="1"/>
  <c r="C9668" i="1"/>
  <c r="C9669" i="1"/>
  <c r="C9670" i="1"/>
  <c r="C9671" i="1"/>
  <c r="C9672" i="1"/>
  <c r="C9673" i="1"/>
  <c r="C9674" i="1"/>
  <c r="C9675" i="1"/>
  <c r="C9676" i="1"/>
  <c r="C9677" i="1"/>
  <c r="C9678" i="1"/>
  <c r="C9679" i="1"/>
  <c r="C9680" i="1"/>
  <c r="C9681" i="1"/>
  <c r="C9682" i="1"/>
  <c r="C9683" i="1"/>
  <c r="C9684" i="1"/>
  <c r="C9685" i="1"/>
  <c r="C9686" i="1"/>
  <c r="C9687" i="1"/>
  <c r="C9688" i="1"/>
  <c r="C9689" i="1"/>
  <c r="C9690" i="1"/>
  <c r="C9691" i="1"/>
  <c r="C9692" i="1"/>
  <c r="C9693" i="1"/>
  <c r="C9694" i="1"/>
  <c r="C9695" i="1"/>
  <c r="C9696" i="1"/>
  <c r="C9697" i="1"/>
  <c r="C9698" i="1"/>
  <c r="C9699" i="1"/>
  <c r="C9700" i="1"/>
  <c r="C9701" i="1"/>
  <c r="C9702" i="1"/>
  <c r="C9703" i="1"/>
  <c r="C9704" i="1"/>
  <c r="C9705" i="1"/>
  <c r="C9706" i="1"/>
  <c r="C9707" i="1"/>
  <c r="C9708" i="1"/>
  <c r="C9709" i="1"/>
  <c r="C9710" i="1"/>
  <c r="C9711" i="1"/>
  <c r="C9712" i="1"/>
  <c r="C9713" i="1"/>
  <c r="C9714" i="1"/>
  <c r="C9715" i="1"/>
  <c r="C9716" i="1"/>
  <c r="C9717" i="1"/>
  <c r="C9718" i="1"/>
  <c r="C9719" i="1"/>
  <c r="C9720" i="1"/>
  <c r="C9721" i="1"/>
  <c r="C9722" i="1"/>
  <c r="C9723" i="1"/>
  <c r="C9724" i="1"/>
  <c r="C9725" i="1"/>
  <c r="C9726" i="1"/>
  <c r="C9727" i="1"/>
  <c r="C9728" i="1"/>
  <c r="C9729" i="1"/>
  <c r="C9730" i="1"/>
  <c r="C9731" i="1"/>
  <c r="C9732" i="1"/>
  <c r="C9733" i="1"/>
  <c r="C9734" i="1"/>
  <c r="C9735" i="1"/>
  <c r="C9736" i="1"/>
  <c r="C9737" i="1"/>
  <c r="C9738" i="1"/>
  <c r="C9739" i="1"/>
  <c r="C9740" i="1"/>
  <c r="C9741" i="1"/>
  <c r="C9742" i="1"/>
  <c r="C9743" i="1"/>
  <c r="C9744" i="1"/>
  <c r="C9745" i="1"/>
  <c r="C9746" i="1"/>
  <c r="C9747" i="1"/>
  <c r="C9748" i="1"/>
  <c r="C9749" i="1"/>
  <c r="C9750" i="1"/>
  <c r="C9751" i="1"/>
  <c r="C9752" i="1"/>
  <c r="C9753" i="1"/>
  <c r="C9754" i="1"/>
  <c r="C9755" i="1"/>
  <c r="C9756" i="1"/>
  <c r="C9757" i="1"/>
  <c r="C9758" i="1"/>
  <c r="C9759" i="1"/>
  <c r="C9760" i="1"/>
  <c r="C9761" i="1"/>
  <c r="C9762" i="1"/>
  <c r="C9763" i="1"/>
  <c r="C9764" i="1"/>
  <c r="C9765" i="1"/>
  <c r="C9766" i="1"/>
  <c r="C9767" i="1"/>
  <c r="C9768" i="1"/>
  <c r="C9769" i="1"/>
  <c r="C9770" i="1"/>
  <c r="C9771" i="1"/>
  <c r="C9772" i="1"/>
  <c r="C9773" i="1"/>
  <c r="C9774" i="1"/>
  <c r="C9775" i="1"/>
  <c r="C9776" i="1"/>
  <c r="C9777" i="1"/>
  <c r="C9778" i="1"/>
  <c r="C9779" i="1"/>
  <c r="C9780" i="1"/>
  <c r="C9781" i="1"/>
  <c r="C9782" i="1"/>
  <c r="C9783" i="1"/>
  <c r="C9784" i="1"/>
  <c r="C9785" i="1"/>
  <c r="C9786" i="1"/>
  <c r="C9787" i="1"/>
  <c r="C9788" i="1"/>
  <c r="C9789" i="1"/>
  <c r="C9790" i="1"/>
  <c r="C9791" i="1"/>
  <c r="C9792" i="1"/>
  <c r="C9793" i="1"/>
  <c r="C9794" i="1"/>
  <c r="C9795" i="1"/>
  <c r="C9796" i="1"/>
  <c r="C9797" i="1"/>
  <c r="C9798" i="1"/>
  <c r="C9799" i="1"/>
  <c r="C9800" i="1"/>
  <c r="C9801" i="1"/>
  <c r="C9802" i="1"/>
  <c r="C9803" i="1"/>
  <c r="C9804" i="1"/>
  <c r="C9805" i="1"/>
  <c r="C9806" i="1"/>
  <c r="C9807" i="1"/>
  <c r="C9808" i="1"/>
  <c r="C9809" i="1"/>
  <c r="C9810" i="1"/>
  <c r="C9811" i="1"/>
  <c r="C9812" i="1"/>
  <c r="C9813" i="1"/>
  <c r="C9814" i="1"/>
  <c r="C9815" i="1"/>
  <c r="C9816" i="1"/>
  <c r="C9817" i="1"/>
  <c r="C9818" i="1"/>
  <c r="C9819" i="1"/>
  <c r="C9820" i="1"/>
  <c r="C9821" i="1"/>
  <c r="C9822" i="1"/>
  <c r="C9823" i="1"/>
  <c r="C9824" i="1"/>
  <c r="C9825" i="1"/>
  <c r="C9826" i="1"/>
  <c r="C9827" i="1"/>
  <c r="C9828" i="1"/>
  <c r="C9829" i="1"/>
  <c r="C9830" i="1"/>
  <c r="C9831" i="1"/>
  <c r="C9832" i="1"/>
  <c r="C9833" i="1"/>
  <c r="C9834" i="1"/>
  <c r="C9835" i="1"/>
  <c r="C9836" i="1"/>
  <c r="C9837" i="1"/>
  <c r="C9838" i="1"/>
  <c r="C9839" i="1"/>
  <c r="C9840" i="1"/>
  <c r="C9841" i="1"/>
  <c r="C9842" i="1"/>
  <c r="C9843" i="1"/>
  <c r="C9844" i="1"/>
  <c r="C9845" i="1"/>
  <c r="C9846" i="1"/>
  <c r="C9847" i="1"/>
  <c r="C9848" i="1"/>
  <c r="C9849" i="1"/>
  <c r="C9850" i="1"/>
  <c r="C9851" i="1"/>
  <c r="C9852" i="1"/>
  <c r="C9853" i="1"/>
  <c r="C9854" i="1"/>
  <c r="C9855" i="1"/>
  <c r="C9856" i="1"/>
  <c r="C9857" i="1"/>
  <c r="C9858" i="1"/>
  <c r="C9859" i="1"/>
  <c r="C9860" i="1"/>
  <c r="C9861" i="1"/>
  <c r="C9862" i="1"/>
  <c r="C9863" i="1"/>
  <c r="C9864" i="1"/>
  <c r="C9865" i="1"/>
  <c r="C9866" i="1"/>
  <c r="C9867" i="1"/>
  <c r="C9868" i="1"/>
  <c r="C9869" i="1"/>
  <c r="C9870" i="1"/>
  <c r="C9871" i="1"/>
  <c r="C9872" i="1"/>
  <c r="C9873" i="1"/>
  <c r="C9874" i="1"/>
  <c r="C9875" i="1"/>
  <c r="C9876" i="1"/>
  <c r="C9877" i="1"/>
  <c r="C9878" i="1"/>
  <c r="C9879" i="1"/>
  <c r="C9880" i="1"/>
  <c r="C9881" i="1"/>
  <c r="C9882" i="1"/>
  <c r="C9883" i="1"/>
  <c r="C9884" i="1"/>
  <c r="C9885" i="1"/>
  <c r="C9886" i="1"/>
  <c r="C9887" i="1"/>
  <c r="C9888" i="1"/>
  <c r="C9889" i="1"/>
  <c r="C9890" i="1"/>
  <c r="C9891" i="1"/>
  <c r="C9892" i="1"/>
  <c r="C9893" i="1"/>
  <c r="C9894" i="1"/>
  <c r="C9895" i="1"/>
  <c r="C9896" i="1"/>
  <c r="C9897" i="1"/>
  <c r="C9898" i="1"/>
  <c r="C9899" i="1"/>
  <c r="C9900" i="1"/>
  <c r="C9901" i="1"/>
  <c r="C9902" i="1"/>
  <c r="C9903" i="1"/>
  <c r="C9904" i="1"/>
  <c r="C9905" i="1"/>
  <c r="C9906" i="1"/>
  <c r="C9907" i="1"/>
  <c r="C9908" i="1"/>
  <c r="C9909" i="1"/>
  <c r="C9910" i="1"/>
  <c r="C9911" i="1"/>
  <c r="C9912" i="1"/>
  <c r="C9913" i="1"/>
  <c r="C9914" i="1"/>
  <c r="C9915" i="1"/>
  <c r="C9916" i="1"/>
  <c r="C9917" i="1"/>
  <c r="C9918" i="1"/>
  <c r="C9919" i="1"/>
  <c r="C9920" i="1"/>
  <c r="C9921" i="1"/>
  <c r="C9922" i="1"/>
  <c r="C9923" i="1"/>
  <c r="C9924" i="1"/>
  <c r="C9925" i="1"/>
  <c r="C9926" i="1"/>
  <c r="C9927" i="1"/>
  <c r="C9928" i="1"/>
  <c r="C9929" i="1"/>
  <c r="C9930" i="1"/>
  <c r="C9931" i="1"/>
  <c r="C9932" i="1"/>
  <c r="C9933" i="1"/>
  <c r="C9934" i="1"/>
  <c r="C9935" i="1"/>
  <c r="C9936" i="1"/>
  <c r="C9937" i="1"/>
  <c r="C9938" i="1"/>
  <c r="C9939" i="1"/>
  <c r="C9940" i="1"/>
  <c r="C9941" i="1"/>
  <c r="C9942" i="1"/>
  <c r="C9943" i="1"/>
  <c r="C9944" i="1"/>
  <c r="C9945" i="1"/>
  <c r="C9946" i="1"/>
  <c r="C9947" i="1"/>
  <c r="C9948" i="1"/>
  <c r="C9949" i="1"/>
  <c r="C9950" i="1"/>
  <c r="C9951" i="1"/>
  <c r="C9952" i="1"/>
  <c r="C9953" i="1"/>
  <c r="C9954" i="1"/>
  <c r="C9955" i="1"/>
  <c r="C9956" i="1"/>
  <c r="C9957" i="1"/>
  <c r="C9958" i="1"/>
  <c r="C9959" i="1"/>
  <c r="C9960" i="1"/>
  <c r="C9961" i="1"/>
  <c r="C9962" i="1"/>
  <c r="C9963" i="1"/>
  <c r="C9964" i="1"/>
  <c r="C9965" i="1"/>
  <c r="C9966" i="1"/>
  <c r="C9967" i="1"/>
  <c r="C9968" i="1"/>
  <c r="C9969" i="1"/>
  <c r="C9970" i="1"/>
  <c r="C9971" i="1"/>
  <c r="C9972" i="1"/>
  <c r="C9973" i="1"/>
  <c r="C9974" i="1"/>
  <c r="C9975" i="1"/>
  <c r="C9976" i="1"/>
  <c r="C9977" i="1"/>
  <c r="C9978" i="1"/>
  <c r="C9979" i="1"/>
  <c r="C9980" i="1"/>
  <c r="C9981" i="1"/>
  <c r="C9982" i="1"/>
  <c r="C9983" i="1"/>
  <c r="C9984" i="1"/>
  <c r="C9985" i="1"/>
  <c r="C9986" i="1"/>
  <c r="C9987" i="1"/>
  <c r="C9988" i="1"/>
  <c r="C9989" i="1"/>
  <c r="C9990" i="1"/>
  <c r="C9991" i="1"/>
  <c r="C9992" i="1"/>
  <c r="C9993" i="1"/>
  <c r="C9994" i="1"/>
  <c r="C9995" i="1"/>
  <c r="C9996" i="1"/>
  <c r="C9997" i="1"/>
  <c r="C9998" i="1"/>
  <c r="C9999" i="1"/>
  <c r="C10000" i="1"/>
  <c r="C10001" i="1"/>
  <c r="C10002" i="1"/>
  <c r="C10003" i="1"/>
  <c r="C10004" i="1"/>
  <c r="C10005" i="1"/>
  <c r="C10006" i="1"/>
  <c r="C10007" i="1"/>
  <c r="C10008" i="1"/>
  <c r="C10009" i="1"/>
  <c r="C10010" i="1"/>
  <c r="C10011" i="1"/>
  <c r="C10012" i="1"/>
  <c r="C10013" i="1"/>
  <c r="C10014" i="1"/>
  <c r="C10015" i="1"/>
  <c r="C10016" i="1"/>
  <c r="C10017" i="1"/>
  <c r="C10018" i="1"/>
  <c r="C10019" i="1"/>
  <c r="C10020" i="1"/>
  <c r="C10021" i="1"/>
  <c r="C10022" i="1"/>
  <c r="C10023" i="1"/>
  <c r="C10024" i="1"/>
  <c r="C10025" i="1"/>
  <c r="C10026" i="1"/>
  <c r="C10027" i="1"/>
  <c r="C10028" i="1"/>
  <c r="C10029" i="1"/>
  <c r="C10030" i="1"/>
  <c r="C10031" i="1"/>
  <c r="C10032" i="1"/>
  <c r="C10033" i="1"/>
  <c r="C10034" i="1"/>
  <c r="C10035" i="1"/>
  <c r="C10036" i="1"/>
  <c r="C10037" i="1"/>
  <c r="C10038" i="1"/>
  <c r="C10039" i="1"/>
  <c r="C10040" i="1"/>
  <c r="C10041" i="1"/>
  <c r="C10042" i="1"/>
  <c r="C10043" i="1"/>
  <c r="C10044" i="1"/>
  <c r="C10045" i="1"/>
  <c r="C10046" i="1"/>
  <c r="C10047" i="1"/>
  <c r="C10048" i="1"/>
  <c r="C10049" i="1"/>
  <c r="C10050" i="1"/>
  <c r="C10051" i="1"/>
  <c r="C10052" i="1"/>
  <c r="C10053" i="1"/>
  <c r="C10054" i="1"/>
  <c r="C10055" i="1"/>
  <c r="C10056" i="1"/>
  <c r="C10057" i="1"/>
  <c r="C10058" i="1"/>
  <c r="C10059" i="1"/>
  <c r="C10060" i="1"/>
  <c r="C10061" i="1"/>
  <c r="C10062" i="1"/>
  <c r="C10063" i="1"/>
  <c r="C10064" i="1"/>
  <c r="C10065" i="1"/>
  <c r="C10066" i="1"/>
  <c r="C10067" i="1"/>
  <c r="C10068" i="1"/>
  <c r="C10069" i="1"/>
  <c r="C10070" i="1"/>
  <c r="C10071" i="1"/>
  <c r="C10072" i="1"/>
  <c r="C10073" i="1"/>
  <c r="C10074" i="1"/>
  <c r="C10075" i="1"/>
  <c r="C10076" i="1"/>
  <c r="C10077" i="1"/>
  <c r="C10078" i="1"/>
  <c r="C10079" i="1"/>
  <c r="C10080" i="1"/>
  <c r="C10081" i="1"/>
  <c r="C10082" i="1"/>
  <c r="C10083" i="1"/>
  <c r="C10084" i="1"/>
  <c r="C10085" i="1"/>
  <c r="C10086" i="1"/>
  <c r="C10087" i="1"/>
  <c r="C10088" i="1"/>
  <c r="C10089" i="1"/>
  <c r="C10090" i="1"/>
  <c r="C10091" i="1"/>
  <c r="C10092" i="1"/>
  <c r="C10093" i="1"/>
  <c r="C10094" i="1"/>
  <c r="C10095" i="1"/>
  <c r="C10096" i="1"/>
  <c r="C10097" i="1"/>
  <c r="C10098" i="1"/>
  <c r="C10099" i="1"/>
  <c r="C10100" i="1"/>
  <c r="C10101" i="1"/>
  <c r="C10102" i="1"/>
  <c r="C10103" i="1"/>
  <c r="C10104" i="1"/>
  <c r="C10105" i="1"/>
  <c r="C10106" i="1"/>
  <c r="C10107" i="1"/>
  <c r="C10108" i="1"/>
  <c r="C10109" i="1"/>
  <c r="C10110" i="1"/>
  <c r="C10111" i="1"/>
  <c r="C10112" i="1"/>
  <c r="C10113" i="1"/>
  <c r="C10114" i="1"/>
  <c r="C10115" i="1"/>
  <c r="C10116" i="1"/>
  <c r="C10117" i="1"/>
  <c r="C10118" i="1"/>
  <c r="C10119" i="1"/>
  <c r="C10120" i="1"/>
  <c r="C10121" i="1"/>
  <c r="C10122" i="1"/>
  <c r="C10123" i="1"/>
  <c r="C10124" i="1"/>
  <c r="C10125" i="1"/>
  <c r="C10126" i="1"/>
  <c r="C10127" i="1"/>
  <c r="C10128" i="1"/>
  <c r="C10129" i="1"/>
  <c r="C10130" i="1"/>
  <c r="C10131" i="1"/>
  <c r="C10132" i="1"/>
  <c r="C10133" i="1"/>
  <c r="C10134" i="1"/>
  <c r="C10135" i="1"/>
  <c r="C10136" i="1"/>
  <c r="C10137" i="1"/>
  <c r="C10138" i="1"/>
  <c r="C10139" i="1"/>
  <c r="C10140" i="1"/>
  <c r="C10141" i="1"/>
  <c r="C10142" i="1"/>
  <c r="C10143" i="1"/>
  <c r="C10144" i="1"/>
  <c r="C10145" i="1"/>
  <c r="C10146" i="1"/>
  <c r="C10147" i="1"/>
  <c r="C10148" i="1"/>
  <c r="C10149" i="1"/>
  <c r="C10150" i="1"/>
  <c r="C10151" i="1"/>
  <c r="C10152" i="1"/>
  <c r="C10153" i="1"/>
  <c r="C10154" i="1"/>
  <c r="C10155" i="1"/>
  <c r="C10156" i="1"/>
  <c r="C10157" i="1"/>
  <c r="C10158" i="1"/>
  <c r="C10159" i="1"/>
  <c r="C10160" i="1"/>
  <c r="C10161" i="1"/>
  <c r="C10162" i="1"/>
  <c r="C10163" i="1"/>
  <c r="C10164" i="1"/>
  <c r="C10165" i="1"/>
  <c r="C10166" i="1"/>
  <c r="C10167" i="1"/>
  <c r="C10168" i="1"/>
  <c r="C10169" i="1"/>
  <c r="C10170" i="1"/>
  <c r="C10171" i="1"/>
  <c r="C10172" i="1"/>
  <c r="C10173" i="1"/>
  <c r="C10174" i="1"/>
  <c r="C10175" i="1"/>
  <c r="C10176" i="1"/>
  <c r="C10177" i="1"/>
  <c r="C10178" i="1"/>
  <c r="C10179" i="1"/>
  <c r="C10180" i="1"/>
  <c r="C10181" i="1"/>
  <c r="C10182" i="1"/>
  <c r="C10183" i="1"/>
  <c r="C10184" i="1"/>
  <c r="C10185" i="1"/>
  <c r="C10186" i="1"/>
  <c r="C10187" i="1"/>
  <c r="C10188" i="1"/>
  <c r="C10189" i="1"/>
  <c r="C10190" i="1"/>
  <c r="C10191" i="1"/>
  <c r="C10192" i="1"/>
  <c r="C10193" i="1"/>
  <c r="C10194" i="1"/>
  <c r="C10195" i="1"/>
  <c r="C10196" i="1"/>
  <c r="C10197" i="1"/>
  <c r="C10198" i="1"/>
  <c r="C10199" i="1"/>
  <c r="C10200" i="1"/>
  <c r="C10201" i="1"/>
  <c r="C10202" i="1"/>
  <c r="C10203" i="1"/>
  <c r="C10204" i="1"/>
  <c r="C10205" i="1"/>
  <c r="C10206" i="1"/>
  <c r="C10207" i="1"/>
  <c r="C10208" i="1"/>
  <c r="C10209" i="1"/>
  <c r="C10210" i="1"/>
  <c r="C10211" i="1"/>
  <c r="C10212" i="1"/>
  <c r="C10213" i="1"/>
  <c r="C10214" i="1"/>
  <c r="C10215" i="1"/>
  <c r="C10216" i="1"/>
  <c r="C10217" i="1"/>
  <c r="C10218" i="1"/>
  <c r="C10219" i="1"/>
  <c r="C10220" i="1"/>
  <c r="C10221" i="1"/>
  <c r="C10222" i="1"/>
  <c r="C10223" i="1"/>
  <c r="C10224" i="1"/>
  <c r="C10225" i="1"/>
  <c r="C10226" i="1"/>
  <c r="C10227" i="1"/>
  <c r="C10228" i="1"/>
  <c r="C10229" i="1"/>
  <c r="C10230" i="1"/>
  <c r="C10231" i="1"/>
  <c r="C10232" i="1"/>
  <c r="C10233" i="1"/>
  <c r="C10234" i="1"/>
  <c r="C10235" i="1"/>
  <c r="C10236" i="1"/>
  <c r="C10237" i="1"/>
  <c r="C10238" i="1"/>
  <c r="C10239" i="1"/>
  <c r="C10240" i="1"/>
  <c r="C10241" i="1"/>
  <c r="C10242" i="1"/>
  <c r="C10243" i="1"/>
  <c r="C10244" i="1"/>
  <c r="C10245" i="1"/>
  <c r="C10246" i="1"/>
  <c r="C10247" i="1"/>
  <c r="C10248" i="1"/>
  <c r="C10249" i="1"/>
  <c r="C10250" i="1"/>
  <c r="C10251" i="1"/>
  <c r="C10252" i="1"/>
  <c r="C10253" i="1"/>
  <c r="C10254" i="1"/>
  <c r="C10255" i="1"/>
  <c r="C10256" i="1"/>
  <c r="C10257" i="1"/>
  <c r="C10258" i="1"/>
  <c r="C10259" i="1"/>
  <c r="C10260" i="1"/>
  <c r="C10261" i="1"/>
  <c r="C10262" i="1"/>
  <c r="C10263" i="1"/>
  <c r="C10264" i="1"/>
  <c r="C10265" i="1"/>
  <c r="C10266" i="1"/>
  <c r="C10267" i="1"/>
  <c r="C10268" i="1"/>
  <c r="C10269" i="1"/>
  <c r="C10270" i="1"/>
  <c r="C10271" i="1"/>
  <c r="C10272" i="1"/>
  <c r="C10273" i="1"/>
  <c r="C10274" i="1"/>
  <c r="C10275" i="1"/>
  <c r="C10276" i="1"/>
  <c r="C10277" i="1"/>
  <c r="C10278" i="1"/>
  <c r="C10279" i="1"/>
  <c r="C10280" i="1"/>
  <c r="C10281" i="1"/>
  <c r="C10282" i="1"/>
  <c r="C10283" i="1"/>
  <c r="C10284" i="1"/>
  <c r="C10285" i="1"/>
  <c r="C10286" i="1"/>
  <c r="C10287" i="1"/>
  <c r="C10288" i="1"/>
  <c r="C10289" i="1"/>
  <c r="C10290" i="1"/>
  <c r="C10291" i="1"/>
  <c r="C10292" i="1"/>
  <c r="C10293" i="1"/>
  <c r="C10294" i="1"/>
  <c r="C10295" i="1"/>
  <c r="C10296" i="1"/>
  <c r="C10297" i="1"/>
  <c r="C10298" i="1"/>
  <c r="C10299" i="1"/>
  <c r="C10300" i="1"/>
  <c r="C10301" i="1"/>
  <c r="C10302" i="1"/>
  <c r="C10303" i="1"/>
  <c r="C10304" i="1"/>
  <c r="C10305" i="1"/>
  <c r="C10306" i="1"/>
  <c r="C10307" i="1"/>
  <c r="C10308" i="1"/>
  <c r="C10309" i="1"/>
  <c r="C10310" i="1"/>
  <c r="C10311" i="1"/>
  <c r="C10312" i="1"/>
  <c r="C10313" i="1"/>
  <c r="C10314" i="1"/>
  <c r="C10315" i="1"/>
  <c r="C10316" i="1"/>
  <c r="C10317" i="1"/>
  <c r="C10318" i="1"/>
  <c r="C10319" i="1"/>
  <c r="C10320" i="1"/>
  <c r="C10321" i="1"/>
  <c r="C10322" i="1"/>
  <c r="C10323" i="1"/>
  <c r="C10324" i="1"/>
  <c r="C10325" i="1"/>
  <c r="C10326" i="1"/>
  <c r="C10327" i="1"/>
  <c r="C10328" i="1"/>
  <c r="C10329" i="1"/>
  <c r="C10330" i="1"/>
  <c r="C10331" i="1"/>
  <c r="C10332" i="1"/>
  <c r="C10333" i="1"/>
  <c r="C10334" i="1"/>
  <c r="C10335" i="1"/>
  <c r="C10336" i="1"/>
  <c r="C10337" i="1"/>
  <c r="C10338" i="1"/>
  <c r="C10339" i="1"/>
  <c r="C10340" i="1"/>
  <c r="C10341" i="1"/>
  <c r="C10342" i="1"/>
  <c r="C10343" i="1"/>
  <c r="C10344" i="1"/>
  <c r="C10345" i="1"/>
  <c r="C10346" i="1"/>
  <c r="C10347" i="1"/>
  <c r="C10348" i="1"/>
  <c r="C10349" i="1"/>
  <c r="C10350" i="1"/>
  <c r="C10351" i="1"/>
  <c r="C10352" i="1"/>
  <c r="C10353" i="1"/>
  <c r="C10354" i="1"/>
  <c r="C10355" i="1"/>
  <c r="C10356" i="1"/>
  <c r="C10357" i="1"/>
  <c r="C10358" i="1"/>
  <c r="C10359" i="1"/>
  <c r="C10360" i="1"/>
  <c r="C10361" i="1"/>
  <c r="C10362" i="1"/>
  <c r="C10363" i="1"/>
  <c r="C10364" i="1"/>
  <c r="C10365" i="1"/>
  <c r="C10366" i="1"/>
  <c r="C10367" i="1"/>
  <c r="C10368" i="1"/>
  <c r="C10369" i="1"/>
  <c r="C10370" i="1"/>
  <c r="C10371" i="1"/>
  <c r="C10372" i="1"/>
  <c r="C10373" i="1"/>
  <c r="C10374" i="1"/>
  <c r="C10375" i="1"/>
  <c r="C10376" i="1"/>
  <c r="C10377" i="1"/>
  <c r="C10378" i="1"/>
  <c r="C10379" i="1"/>
  <c r="C10380" i="1"/>
  <c r="C10381" i="1"/>
  <c r="C10382" i="1"/>
  <c r="C10383" i="1"/>
  <c r="C10384" i="1"/>
  <c r="C10385" i="1"/>
  <c r="C10386" i="1"/>
  <c r="C10387" i="1"/>
  <c r="C10388" i="1"/>
  <c r="C10389" i="1"/>
  <c r="C10390" i="1"/>
  <c r="C10391" i="1"/>
  <c r="C10392" i="1"/>
  <c r="C10393" i="1"/>
  <c r="C10394" i="1"/>
  <c r="C10395" i="1"/>
  <c r="C10396" i="1"/>
  <c r="C10397" i="1"/>
  <c r="C10398" i="1"/>
  <c r="C10399" i="1"/>
  <c r="C10400" i="1"/>
  <c r="C10401" i="1"/>
  <c r="C10402" i="1"/>
  <c r="C10403" i="1"/>
  <c r="C10404" i="1"/>
  <c r="C10405" i="1"/>
  <c r="C10406" i="1"/>
  <c r="C10407" i="1"/>
  <c r="C10408" i="1"/>
  <c r="C10409" i="1"/>
  <c r="C10410" i="1"/>
  <c r="C10411" i="1"/>
  <c r="C10412" i="1"/>
  <c r="C10413" i="1"/>
  <c r="C10414" i="1"/>
  <c r="C10415" i="1"/>
  <c r="C10416" i="1"/>
  <c r="C10417" i="1"/>
  <c r="C10418" i="1"/>
  <c r="C10419" i="1"/>
  <c r="C10420" i="1"/>
  <c r="C10421" i="1"/>
  <c r="C10422" i="1"/>
  <c r="C1042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P29" i="2" l="1"/>
  <c r="P30" i="2"/>
  <c r="P28" i="2"/>
  <c r="P22" i="2"/>
  <c r="Q22" i="2" s="1"/>
  <c r="P23" i="2"/>
  <c r="Q23" i="2" s="1"/>
  <c r="P21" i="2"/>
  <c r="L9" i="2"/>
  <c r="L10" i="2"/>
  <c r="L11" i="2"/>
  <c r="L12" i="2"/>
  <c r="L13" i="2"/>
  <c r="L14" i="2"/>
  <c r="L15" i="2"/>
  <c r="L16" i="2"/>
  <c r="L17" i="2"/>
  <c r="L8" i="2"/>
  <c r="L7" i="2"/>
  <c r="H7" i="2"/>
  <c r="P31" i="2" l="1"/>
  <c r="Q30" i="2" s="1"/>
  <c r="Q28" i="2"/>
  <c r="P24" i="2"/>
  <c r="Q21" i="2" s="1"/>
  <c r="L18" i="2"/>
  <c r="C77" i="2"/>
  <c r="C78" i="2"/>
  <c r="D78" i="2" s="1"/>
  <c r="C79" i="2"/>
  <c r="D79" i="2" s="1"/>
  <c r="C56" i="2"/>
  <c r="D56" i="2" s="1"/>
  <c r="Q29" i="2" l="1"/>
  <c r="H6" i="8"/>
  <c r="G6" i="8"/>
  <c r="E6" i="8"/>
  <c r="H1362" i="1" l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9" i="2"/>
  <c r="H8" i="2"/>
  <c r="C36" i="2" l="1"/>
  <c r="C33" i="2"/>
  <c r="C35" i="2"/>
  <c r="C32" i="2"/>
  <c r="C38" i="2"/>
  <c r="C34" i="2"/>
  <c r="C37" i="2"/>
  <c r="C31" i="2"/>
  <c r="I25" i="8"/>
  <c r="C39" i="2" l="1"/>
  <c r="D31" i="2" s="1"/>
  <c r="C73" i="2"/>
  <c r="C74" i="2"/>
  <c r="C75" i="2"/>
  <c r="C76" i="2"/>
  <c r="D36" i="2" l="1"/>
  <c r="D38" i="2"/>
  <c r="D37" i="2"/>
  <c r="D33" i="2"/>
  <c r="D34" i="2"/>
  <c r="D35" i="2"/>
  <c r="D32" i="2"/>
  <c r="C64" i="2"/>
  <c r="C65" i="2"/>
  <c r="C66" i="2"/>
  <c r="C67" i="2"/>
  <c r="C68" i="2"/>
  <c r="C69" i="2"/>
  <c r="C70" i="2"/>
  <c r="C71" i="2"/>
  <c r="C72" i="2"/>
  <c r="C62" i="2"/>
  <c r="C80" i="2" l="1"/>
  <c r="D77" i="2"/>
  <c r="D73" i="2"/>
  <c r="D74" i="2" l="1"/>
  <c r="D75" i="2"/>
  <c r="D76" i="2"/>
  <c r="D62" i="2"/>
  <c r="D69" i="2"/>
  <c r="D65" i="2"/>
  <c r="D64" i="2"/>
  <c r="D72" i="2"/>
  <c r="D68" i="2"/>
  <c r="D66" i="2"/>
  <c r="D70" i="2"/>
  <c r="D71" i="2"/>
  <c r="D67" i="2"/>
  <c r="C48" i="2"/>
  <c r="I7" i="8" l="1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6" i="8" l="1"/>
  <c r="C51" i="2"/>
  <c r="C52" i="2"/>
  <c r="C53" i="2"/>
  <c r="C54" i="2"/>
  <c r="C55" i="2"/>
  <c r="K2" i="2" l="1"/>
  <c r="G2" i="2"/>
  <c r="C46" i="2"/>
  <c r="C47" i="2"/>
  <c r="C45" i="2"/>
  <c r="C49" i="2"/>
  <c r="C50" i="2"/>
  <c r="C44" i="2"/>
  <c r="C8" i="2"/>
  <c r="C7" i="2"/>
  <c r="C25" i="2" l="1"/>
  <c r="C27" i="2"/>
  <c r="C23" i="2"/>
  <c r="C21" i="2"/>
  <c r="C22" i="2"/>
  <c r="C26" i="2"/>
  <c r="C24" i="2"/>
  <c r="C57" i="2"/>
  <c r="H10" i="2"/>
  <c r="I7" i="2" s="1"/>
  <c r="C9" i="2"/>
  <c r="C25" i="8" s="1"/>
  <c r="D21" i="2" l="1"/>
  <c r="D24" i="2"/>
  <c r="D26" i="2"/>
  <c r="D25" i="2"/>
  <c r="D22" i="2"/>
  <c r="C28" i="2"/>
  <c r="D23" i="2"/>
  <c r="D27" i="2"/>
  <c r="D7" i="2"/>
  <c r="C10" i="2"/>
  <c r="D53" i="2"/>
  <c r="D52" i="2"/>
  <c r="D8" i="2"/>
  <c r="I8" i="2"/>
  <c r="I9" i="2"/>
  <c r="D47" i="2"/>
  <c r="D48" i="2"/>
  <c r="D46" i="2"/>
  <c r="D49" i="2"/>
  <c r="D44" i="2"/>
  <c r="D54" i="2"/>
  <c r="D55" i="2"/>
  <c r="D51" i="2"/>
  <c r="D45" i="2"/>
  <c r="D50" i="2"/>
</calcChain>
</file>

<file path=xl/sharedStrings.xml><?xml version="1.0" encoding="utf-8"?>
<sst xmlns="http://schemas.openxmlformats.org/spreadsheetml/2006/main" count="459" uniqueCount="308">
  <si>
    <r>
      <t xml:space="preserve">Add each location &amp; Supervisor you work with into this list and it will appear in your Logbook.
</t>
    </r>
    <r>
      <rPr>
        <b/>
        <sz val="11"/>
        <color rgb="FFFF0000"/>
        <rFont val="Calibri"/>
        <family val="2"/>
        <scheme val="minor"/>
      </rPr>
      <t>IMPORTANT!  If you have multiple CTSs at one location, add a number to the end of that location to make it a unique entry.  EG/ OPSMC 1, OPSMC 2…</t>
    </r>
  </si>
  <si>
    <t>Location Name</t>
  </si>
  <si>
    <t>Type of Location</t>
  </si>
  <si>
    <t>Supervisor, Instructor or Team/Event Manager Name</t>
  </si>
  <si>
    <t>Supervision Level</t>
  </si>
  <si>
    <t>Number of Patients</t>
  </si>
  <si>
    <t>Registrar's Name</t>
  </si>
  <si>
    <t xml:space="preserve"> </t>
  </si>
  <si>
    <t>Logbook Year</t>
  </si>
  <si>
    <t>Loading</t>
  </si>
  <si>
    <t>Logbook Start Date</t>
  </si>
  <si>
    <t>Logbook End Date</t>
  </si>
  <si>
    <t>Total Number of Patients</t>
  </si>
  <si>
    <t>Date of Patient Presentation</t>
  </si>
  <si>
    <t>Location &amp; Supervisor Details</t>
  </si>
  <si>
    <t>Patient Details</t>
  </si>
  <si>
    <t>Presentation Details</t>
  </si>
  <si>
    <t>Notes 1</t>
  </si>
  <si>
    <t>Notes 2</t>
  </si>
  <si>
    <t>Location Type</t>
  </si>
  <si>
    <t>Supervisor/Instructor Name</t>
  </si>
  <si>
    <t>Patient Reference</t>
  </si>
  <si>
    <t>Appointment</t>
  </si>
  <si>
    <t>Patient Age</t>
  </si>
  <si>
    <t>Injury Zone</t>
  </si>
  <si>
    <t>Medical Issue</t>
  </si>
  <si>
    <t>Patient Diagnosis (brief)</t>
  </si>
  <si>
    <t>Curriculum</t>
  </si>
  <si>
    <t>Mandatory - Select from dropdown</t>
  </si>
  <si>
    <t>Cell will auto-populate</t>
  </si>
  <si>
    <t>Cell will auto populate - OVERTYPE LEVEL IF DIFFERENT</t>
  </si>
  <si>
    <r>
      <rPr>
        <i/>
        <sz val="8"/>
        <rFont val="Calibri"/>
        <family val="2"/>
        <scheme val="minor"/>
      </rPr>
      <t>F = Female, M = Male, 
O = Other</t>
    </r>
    <r>
      <rPr>
        <i/>
        <sz val="8"/>
        <color rgb="FFFF0000"/>
        <rFont val="Calibri"/>
        <family val="2"/>
        <scheme val="minor"/>
      </rPr>
      <t xml:space="preserve">
Mandatory - Select from dropdown</t>
    </r>
  </si>
  <si>
    <t>Mandatory
Select dropdown group</t>
  </si>
  <si>
    <t>Mandatory - Select at least an MSK item or a Medical item 
(or both can be selected)</t>
  </si>
  <si>
    <t>Optional - Free text</t>
  </si>
  <si>
    <r>
      <t xml:space="preserve">LOGBOOK TALLY
</t>
    </r>
    <r>
      <rPr>
        <sz val="14"/>
        <color theme="1"/>
        <rFont val="Calibri"/>
        <family val="2"/>
        <scheme val="minor"/>
      </rPr>
      <t>Do NOT alter cells in this page</t>
    </r>
  </si>
  <si>
    <t>NEW/REVIEW Patients/Cases</t>
  </si>
  <si>
    <t>GENDER of Patients/Cases</t>
  </si>
  <si>
    <t>New</t>
  </si>
  <si>
    <t>Female</t>
  </si>
  <si>
    <t>Acute</t>
  </si>
  <si>
    <t>Review</t>
  </si>
  <si>
    <t>Male</t>
  </si>
  <si>
    <t>Sub-Acute</t>
  </si>
  <si>
    <t>TOTAL Patients</t>
  </si>
  <si>
    <t>Other</t>
  </si>
  <si>
    <t>Chronic</t>
  </si>
  <si>
    <t>Average per DAY</t>
  </si>
  <si>
    <t>Clinical Practice Type</t>
  </si>
  <si>
    <t>Clinic - ACSEP Accred. Practice</t>
  </si>
  <si>
    <t>Clinic - Hospital/ED</t>
  </si>
  <si>
    <t>Clinic - Injury/Other</t>
  </si>
  <si>
    <t>Team</t>
  </si>
  <si>
    <t>Event</t>
  </si>
  <si>
    <t>Assisting</t>
  </si>
  <si>
    <t>TOTAL number of Patients by AGE</t>
  </si>
  <si>
    <t>Infant (0-2)</t>
  </si>
  <si>
    <t>Child (2-9)</t>
  </si>
  <si>
    <t>Adolescent (10-17)</t>
  </si>
  <si>
    <t>Adult (18-30)</t>
  </si>
  <si>
    <t>Adult (31-50)</t>
  </si>
  <si>
    <t>Adult (51-65)</t>
  </si>
  <si>
    <t>Adult (66-80)</t>
  </si>
  <si>
    <t>Senior (80+)</t>
  </si>
  <si>
    <t>MSK Area</t>
  </si>
  <si>
    <t>Head</t>
  </si>
  <si>
    <t>Neck</t>
  </si>
  <si>
    <t>Shoulder</t>
  </si>
  <si>
    <t>Elbow/Arm</t>
  </si>
  <si>
    <t>Wrist/Hand</t>
  </si>
  <si>
    <t>Chest/Abdomen</t>
  </si>
  <si>
    <t>Back (Thoracic/Lumbar)</t>
  </si>
  <si>
    <t>Pelvis</t>
  </si>
  <si>
    <t>Groin/Hip</t>
  </si>
  <si>
    <t>Knee</t>
  </si>
  <si>
    <t>Thigh/Lower Leg</t>
  </si>
  <si>
    <t>Foot/Ankle</t>
  </si>
  <si>
    <t>TOTAL MSK Presentations</t>
  </si>
  <si>
    <t>Cardiovascular</t>
  </si>
  <si>
    <t>Dermatology</t>
  </si>
  <si>
    <t xml:space="preserve">Ear/Nose/Throat </t>
  </si>
  <si>
    <t>Endocrinology</t>
  </si>
  <si>
    <t>Exercise as Medicine</t>
  </si>
  <si>
    <t>Gastrointestinal</t>
  </si>
  <si>
    <t xml:space="preserve">Genital/Sexual Health </t>
  </si>
  <si>
    <t>Haematology</t>
  </si>
  <si>
    <t>Immunology (Allergic/Infectious)</t>
  </si>
  <si>
    <t>Mental Health</t>
  </si>
  <si>
    <t>Neurology</t>
  </si>
  <si>
    <t>Nutritional</t>
  </si>
  <si>
    <t>Pre-participation Screening</t>
  </si>
  <si>
    <t>Renal</t>
  </si>
  <si>
    <t>Respiratory</t>
  </si>
  <si>
    <t>Rheumatology</t>
  </si>
  <si>
    <t>TOTAL Medical Presentations</t>
  </si>
  <si>
    <t>PS-O-1</t>
  </si>
  <si>
    <t>PS-O-2</t>
  </si>
  <si>
    <t>PS-O-3</t>
  </si>
  <si>
    <t>PS-O-4</t>
  </si>
  <si>
    <t>PS-O-5</t>
  </si>
  <si>
    <t>PS-O-6</t>
  </si>
  <si>
    <t>PS-OP-1</t>
  </si>
  <si>
    <t>PS-OP-2</t>
  </si>
  <si>
    <t>PS-OP-3</t>
  </si>
  <si>
    <t>PS-OP-4</t>
  </si>
  <si>
    <t>PS-OP-5</t>
  </si>
  <si>
    <t>PS-OP-6</t>
  </si>
  <si>
    <t>PS-OP-7</t>
  </si>
  <si>
    <t>PS-OP-8</t>
  </si>
  <si>
    <t>Mini-CEX</t>
  </si>
  <si>
    <t>Mini-CEX-IA-1</t>
  </si>
  <si>
    <t>Mini-CEX-IA-2</t>
  </si>
  <si>
    <t>Mini-CEX-IA-3</t>
  </si>
  <si>
    <t>Mini-CEX-IA-4</t>
  </si>
  <si>
    <t>Mini-CEX-IA-5</t>
  </si>
  <si>
    <t>Mini-CEX-IA-6</t>
  </si>
  <si>
    <t>Mini-CEX-IA-7</t>
  </si>
  <si>
    <t>Mini-CEX-IA-8</t>
  </si>
  <si>
    <t>Mini-CEX-IA-9</t>
  </si>
  <si>
    <t>Mini-CEX-MA-1</t>
  </si>
  <si>
    <t>Mini-CEX-MA-2</t>
  </si>
  <si>
    <t>Mini-CEX-MA-3</t>
  </si>
  <si>
    <t>Mini-CEX-MA-4</t>
  </si>
  <si>
    <t>Mini-CEX-MA-5</t>
  </si>
  <si>
    <t>Mini-CEX-MA-6</t>
  </si>
  <si>
    <t>Mini-CEX-MA-7</t>
  </si>
  <si>
    <t>Mini-CEX-MA-8</t>
  </si>
  <si>
    <t>Mini-CEX-MA-9</t>
  </si>
  <si>
    <t>Mini-CEX-MA-10</t>
  </si>
  <si>
    <t>DOPS</t>
  </si>
  <si>
    <t>DOPS-1</t>
  </si>
  <si>
    <t>DOPS-2</t>
  </si>
  <si>
    <t>DOPS-3</t>
  </si>
  <si>
    <t>DOPS-4</t>
  </si>
  <si>
    <t>DOPS-5</t>
  </si>
  <si>
    <t>DOPS-6</t>
  </si>
  <si>
    <t>DOPS-7</t>
  </si>
  <si>
    <t>DOPS-8</t>
  </si>
  <si>
    <t>DOPS-9</t>
  </si>
  <si>
    <t>DOPS-10</t>
  </si>
  <si>
    <t>DOPS-11</t>
  </si>
  <si>
    <t>CbD</t>
  </si>
  <si>
    <t>CbD-MC-1</t>
  </si>
  <si>
    <t>CbD-MC-2</t>
  </si>
  <si>
    <t>CbD-MC-3</t>
  </si>
  <si>
    <t>CbD-MC-4</t>
  </si>
  <si>
    <t>CbD-MC-5</t>
  </si>
  <si>
    <t>CbD-MC-6</t>
  </si>
  <si>
    <t>CbD-MC-7</t>
  </si>
  <si>
    <t>CbD-MC-8</t>
  </si>
  <si>
    <t>CbD-MC-9</t>
  </si>
  <si>
    <t>CbD-MC-10</t>
  </si>
  <si>
    <t>CbD-MC-11</t>
  </si>
  <si>
    <t>CbD-MC-12</t>
  </si>
  <si>
    <t>CbD-IC-1</t>
  </si>
  <si>
    <t>CbD-IC-2</t>
  </si>
  <si>
    <t>CbD-IC-3</t>
  </si>
  <si>
    <t>CbD-IC-4</t>
  </si>
  <si>
    <t>CbD-IC-5</t>
  </si>
  <si>
    <t>CbD-IC-6</t>
  </si>
  <si>
    <t>CbD-IC-7</t>
  </si>
  <si>
    <t>CbD-IC-8</t>
  </si>
  <si>
    <t>CbD-IC-9</t>
  </si>
  <si>
    <t>CbD-IC-10</t>
  </si>
  <si>
    <t>CbD-IC-11</t>
  </si>
  <si>
    <t>CbD-IC-12</t>
  </si>
  <si>
    <t>CbD-IC-13</t>
  </si>
  <si>
    <t>Cat 1:  Major Event</t>
  </si>
  <si>
    <t>Cat 2:  Collision Team</t>
  </si>
  <si>
    <t>Cat 3:  Elite Athlete</t>
  </si>
  <si>
    <t>Cat 4:  International Travel</t>
  </si>
  <si>
    <t>Cat 5:  Minor Event - Endurance</t>
  </si>
  <si>
    <t>Cat 5:  Minor Event - 1</t>
  </si>
  <si>
    <t>Cat 5:  Minor Event - 2</t>
  </si>
  <si>
    <t>Cat 5:  Minor Event - 3</t>
  </si>
  <si>
    <t>Cat 5:  Minor Event - 4</t>
  </si>
  <si>
    <t>Cat 5:  Minor Event - 5</t>
  </si>
  <si>
    <t>1.1.1  Pain and the Pathophysiology of Injury</t>
  </si>
  <si>
    <t>1.1.2  Principles of Injury Prevention</t>
  </si>
  <si>
    <t>1.1.3  Pre-Participation Examination and Screening</t>
  </si>
  <si>
    <t>1.1.4  Biomechanics</t>
  </si>
  <si>
    <t>1.1.5  Supportive Techniques and Protective Equipment</t>
  </si>
  <si>
    <t>1.2.1  Trauma</t>
  </si>
  <si>
    <t>1.2.2  Assessment and Management of Sport and Exercise Related Injuries</t>
  </si>
  <si>
    <t>1.2.3  Diagnostic Techniques and Interpretations</t>
  </si>
  <si>
    <t>1.2.4  Applied Physiotherapy and Other Therapies</t>
  </si>
  <si>
    <t>1.2.5  Sports Related Orthopaedic Surgery</t>
  </si>
  <si>
    <t>1.2.6  Exercise Prescription for Rehabilitation</t>
  </si>
  <si>
    <t>1.3.1  Cardiovascular Medicine</t>
  </si>
  <si>
    <t>1.3.2  Respiratory Medicine</t>
  </si>
  <si>
    <t>1.3.3  Rheumatology</t>
  </si>
  <si>
    <t>1.3.4  Gastrointestinal Medicine</t>
  </si>
  <si>
    <t>1.3.5  Renal Medicine</t>
  </si>
  <si>
    <t>1.3.6  Endocrinology</t>
  </si>
  <si>
    <t>1.3.7  Neurology</t>
  </si>
  <si>
    <t>1.3.8  Haematology</t>
  </si>
  <si>
    <t>1.3.9  Immunology and Allergic Disease</t>
  </si>
  <si>
    <t>1.3.10  Dermatology</t>
  </si>
  <si>
    <t>1.3.11  Eye, Ear Nose, Throat and Dental Problems</t>
  </si>
  <si>
    <t>1.3.12  Mental Health</t>
  </si>
  <si>
    <t xml:space="preserve">1.3.13  Exercise Prescription for Health </t>
  </si>
  <si>
    <t>1.3.14  Sports Pharmacology</t>
  </si>
  <si>
    <t>1.3.15  Nutrition for Exercise and Sport</t>
  </si>
  <si>
    <t>1.3.16  Environment Related Injury and Illness</t>
  </si>
  <si>
    <t>1.4.1   Female Athletes</t>
  </si>
  <si>
    <t>1.4.2  Children</t>
  </si>
  <si>
    <t>1.4.3  Older People</t>
  </si>
  <si>
    <t>1.4.4  Para-athletes</t>
  </si>
  <si>
    <t>2.1  Patient Assessment</t>
  </si>
  <si>
    <t>2.2  Investigations</t>
  </si>
  <si>
    <t>2.3  Preventive And Therapeutic Interventions</t>
  </si>
  <si>
    <t>2.4  Procedural Skills</t>
  </si>
  <si>
    <t>3.1  Communication</t>
  </si>
  <si>
    <t>3.2  Collaboration</t>
  </si>
  <si>
    <t>3.3  Leadership and Management</t>
  </si>
  <si>
    <t>3.4  Health Advocacy</t>
  </si>
  <si>
    <t>3.5  Research, Teaching and Learning</t>
  </si>
  <si>
    <t>3.6  Professionalism</t>
  </si>
  <si>
    <t>3.7  Cultural Awareness and Safety</t>
  </si>
  <si>
    <t>4.1  Emergency and Acute Trauma in Sport and Exercise Medicine</t>
  </si>
  <si>
    <t>4.2  General Medicine for Care of Athletes</t>
  </si>
  <si>
    <t>4.3  Care of Sports Teams</t>
  </si>
  <si>
    <t>4.4  Events</t>
  </si>
  <si>
    <t>4.5  Travelling Athletes</t>
  </si>
  <si>
    <t>4.6  Doping and the Athlete</t>
  </si>
  <si>
    <t>4.7  Sport Psychology</t>
  </si>
  <si>
    <t>Location_Type</t>
  </si>
  <si>
    <t>Supervision_Level</t>
  </si>
  <si>
    <t>Training_Program</t>
  </si>
  <si>
    <t>Patient_Gender</t>
  </si>
  <si>
    <t>Time</t>
  </si>
  <si>
    <t>Patient Issue</t>
  </si>
  <si>
    <t>Onset</t>
  </si>
  <si>
    <t>WBA/Prod Code</t>
  </si>
  <si>
    <t>Procedure Skill</t>
  </si>
  <si>
    <t>Clinic - ACSEP</t>
  </si>
  <si>
    <t>Level 1</t>
  </si>
  <si>
    <t>Clinic</t>
  </si>
  <si>
    <t>F</t>
  </si>
  <si>
    <t>0-10min</t>
  </si>
  <si>
    <t>Worked</t>
  </si>
  <si>
    <t>Level 2</t>
  </si>
  <si>
    <t>M</t>
  </si>
  <si>
    <t>11-20min</t>
  </si>
  <si>
    <t>Leave</t>
  </si>
  <si>
    <t>Level 3</t>
  </si>
  <si>
    <t>Team/Event</t>
  </si>
  <si>
    <t>O</t>
  </si>
  <si>
    <t>21-30min</t>
  </si>
  <si>
    <t>Tour</t>
  </si>
  <si>
    <t>31-40min</t>
  </si>
  <si>
    <t>41-50min</t>
  </si>
  <si>
    <t>51-60min</t>
  </si>
  <si>
    <t>61+min</t>
  </si>
  <si>
    <t>EPA</t>
  </si>
  <si>
    <t>EPA 1 - Assess patients presenting with MSK injuries</t>
  </si>
  <si>
    <t>EPA 2 - Manage patients with acute MSK injuries</t>
  </si>
  <si>
    <t>EPA 3 - Manage care and rehabilitation of patients with overuse and chronic injuries</t>
  </si>
  <si>
    <t>EPA 4 - Provide medical care to a sporting team</t>
  </si>
  <si>
    <t>EPA 5 - Manage care of travelling athletes</t>
  </si>
  <si>
    <t>EPA 6 - Assess and manage female athletes</t>
  </si>
  <si>
    <t>EPAs</t>
  </si>
  <si>
    <t>Mandatory - link to EPA</t>
  </si>
  <si>
    <t>EPA 1</t>
  </si>
  <si>
    <t>EPA 2</t>
  </si>
  <si>
    <t>EPA 3</t>
  </si>
  <si>
    <t>EPA 4</t>
  </si>
  <si>
    <t>EPA 5</t>
  </si>
  <si>
    <t>EPA 6</t>
  </si>
  <si>
    <t>EPA 7</t>
  </si>
  <si>
    <t>EPA 8</t>
  </si>
  <si>
    <t>EPA 9</t>
  </si>
  <si>
    <t>EPA 10</t>
  </si>
  <si>
    <t>EPA 11</t>
  </si>
  <si>
    <t>EPA 7 - Manage the care of older athletes</t>
  </si>
  <si>
    <t>EPA 8 - Prescribe exrcise and lifestyle modification for patients with chronic health conditions</t>
  </si>
  <si>
    <t>EPA 9 - Assess and manage paediatric MSK injuries</t>
  </si>
  <si>
    <t>EPA 10 - Provide medical coverage for events</t>
  </si>
  <si>
    <t>EPA 11 - Manage athletes with chronic MSK or health conditions</t>
  </si>
  <si>
    <t>SYMPTOMS of Patients/Cases (optional)</t>
  </si>
  <si>
    <t>Onset of Symptoms</t>
  </si>
  <si>
    <t>MSK or Medical</t>
  </si>
  <si>
    <t>MSK</t>
  </si>
  <si>
    <t>Medical</t>
  </si>
  <si>
    <t>Both MSK and Medical</t>
  </si>
  <si>
    <t>Issue</t>
  </si>
  <si>
    <t>Issue Type</t>
  </si>
  <si>
    <t>Both MSK and medical</t>
  </si>
  <si>
    <t>Female Athlete/Womens Health</t>
  </si>
  <si>
    <t>Age</t>
  </si>
  <si>
    <t>Gender</t>
  </si>
  <si>
    <t>Concussion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</si>
  <si>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</si>
  <si>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</si>
  <si>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</si>
  <si>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</si>
  <si>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</si>
  <si>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</si>
  <si>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</si>
  <si>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</si>
  <si>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</si>
  <si>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</si>
  <si>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</si>
  <si>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</si>
  <si>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Version 6b: December 2023 - Registrars who commenced in 2024</t>
  </si>
  <si>
    <t>Mandatory - enter month</t>
  </si>
  <si>
    <t>Training Program Stage</t>
  </si>
  <si>
    <r>
      <rPr>
        <b/>
        <sz val="16"/>
        <color theme="1"/>
        <rFont val="Calibri"/>
        <family val="2"/>
        <scheme val="minor"/>
      </rPr>
      <t>Welcome to the ACSEP Patient Logbook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To use this logbook:
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1)</t>
    </r>
    <r>
      <rPr>
        <sz val="12"/>
        <color theme="1"/>
        <rFont val="Calibri"/>
        <family val="2"/>
        <scheme val="minor"/>
      </rPr>
      <t xml:space="preserve">  Enter details in the </t>
    </r>
    <r>
      <rPr>
        <b/>
        <sz val="12"/>
        <color theme="4"/>
        <rFont val="Calibri"/>
        <family val="2"/>
        <scheme val="minor"/>
      </rPr>
      <t>BLUE</t>
    </r>
    <r>
      <rPr>
        <sz val="12"/>
        <color theme="1"/>
        <rFont val="Calibri"/>
        <family val="2"/>
        <scheme val="minor"/>
      </rPr>
      <t xml:space="preserve"> cells on this page.
</t>
    </r>
    <r>
      <rPr>
        <b/>
        <sz val="12"/>
        <color theme="1"/>
        <rFont val="Calibri"/>
        <family val="2"/>
        <scheme val="minor"/>
      </rPr>
      <t>2)</t>
    </r>
    <r>
      <rPr>
        <sz val="12"/>
        <color theme="1"/>
        <rFont val="Calibri"/>
        <family val="2"/>
        <scheme val="minor"/>
      </rPr>
      <t xml:space="preserve">  In the </t>
    </r>
    <r>
      <rPr>
        <b/>
        <sz val="12"/>
        <color theme="5"/>
        <rFont val="Calibri"/>
        <family val="2"/>
        <scheme val="minor"/>
      </rPr>
      <t>ORANGE</t>
    </r>
    <r>
      <rPr>
        <sz val="12"/>
        <color theme="1"/>
        <rFont val="Calibri"/>
        <family val="2"/>
        <scheme val="minor"/>
      </rPr>
      <t xml:space="preserve"> cells on this page, add in each location where you work - one location/supervisor per line.</t>
    </r>
    <r>
      <rPr>
        <b/>
        <sz val="12"/>
        <color theme="0" tint="-0.249977111117893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 In the </t>
    </r>
    <r>
      <rPr>
        <b/>
        <sz val="12"/>
        <color rgb="FFFFC000"/>
        <rFont val="Calibri"/>
        <family val="2"/>
        <scheme val="minor"/>
      </rPr>
      <t>LOGBOOK</t>
    </r>
    <r>
      <rPr>
        <sz val="12"/>
        <color theme="1"/>
        <rFont val="Calibri"/>
        <family val="2"/>
        <scheme val="minor"/>
      </rPr>
      <t xml:space="preserve">, enter in each patient you see.
</t>
    </r>
    <r>
      <rPr>
        <b/>
        <sz val="12"/>
        <color theme="1"/>
        <rFont val="Calibri"/>
        <family val="2"/>
        <scheme val="minor"/>
      </rPr>
      <t>4)</t>
    </r>
    <r>
      <rPr>
        <sz val="12"/>
        <color theme="1"/>
        <rFont val="Calibri"/>
        <family val="2"/>
        <scheme val="minor"/>
      </rPr>
      <t xml:space="preserve">  The </t>
    </r>
    <r>
      <rPr>
        <b/>
        <sz val="12"/>
        <color theme="9"/>
        <rFont val="Calibri"/>
        <family val="2"/>
        <scheme val="minor"/>
      </rPr>
      <t>PATIENT SUMMARY</t>
    </r>
    <r>
      <rPr>
        <sz val="12"/>
        <color theme="1"/>
        <rFont val="Calibri"/>
        <family val="2"/>
        <scheme val="minor"/>
      </rPr>
      <t xml:space="preserve"> tallies up all your cases.
</t>
    </r>
    <r>
      <rPr>
        <u/>
        <sz val="12"/>
        <color rgb="FFFF0000"/>
        <rFont val="Calibri"/>
        <family val="2"/>
        <scheme val="minor"/>
      </rPr>
      <t>Do NOT alter the information in the</t>
    </r>
    <r>
      <rPr>
        <u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2" tint="-0.499984740745262"/>
        <rFont val="Calibri"/>
        <family val="2"/>
        <scheme val="minor"/>
      </rPr>
      <t xml:space="preserve">GREY cells </t>
    </r>
    <r>
      <rPr>
        <u/>
        <sz val="12"/>
        <color rgb="FFFF0000"/>
        <rFont val="Calibri"/>
        <family val="2"/>
        <scheme val="minor"/>
      </rPr>
      <t>or unprotect this spreadsheet.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 xml:space="preserve">Any issues - please contact registrars@acsep.org.au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</si>
</sst>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09]dddd\,\ mmmm\ d\,\ yyyy"/>
    <numFmt numFmtId="166" formatCode="0.0"/>
  </numFmts>
  <fonts count="3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1"/>
      <color rgb="FF000000"/>
      <name val="Calibri Light"/>
      <family val="2"/>
    </font>
    <font>
      <u/>
      <sz val="12"/>
      <color theme="1"/>
      <name val="Calibri"/>
      <family val="2"/>
      <scheme val="minor"/>
    </font>
    <font>
      <b/>
      <u/>
      <sz val="12"/>
      <color theme="2" tint="-0.499984740745262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0"/>
      <color indexed="8"/>
      <name val="Helvetica Neue"/>
      <family val="2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A7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C4EE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ck">
        <color rgb="FFD9D9D9"/>
      </left>
      <right/>
      <top style="thick">
        <color rgb="FFD9D9D9"/>
      </top>
      <bottom/>
      <diagonal/>
    </border>
    <border>
      <left style="thick">
        <color rgb="FFD9D9D9"/>
      </left>
      <right/>
      <top/>
      <bottom/>
      <diagonal/>
    </border>
    <border>
      <left style="thick">
        <color rgb="FFD9D9D9"/>
      </left>
      <right/>
      <top/>
      <bottom style="thick">
        <color rgb="FFD9D9D9"/>
      </bottom>
      <diagonal/>
    </border>
    <border>
      <left style="thick">
        <color rgb="FFD9D9D9"/>
      </left>
      <right/>
      <top/>
      <bottom style="medium">
        <color rgb="FFBFBFBF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Protection="0">
      <alignment vertical="top" wrapText="1"/>
    </xf>
  </cellStyleXfs>
  <cellXfs count="18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8" fillId="11" borderId="4" xfId="0" applyFont="1" applyFill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9" fontId="0" fillId="0" borderId="1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13" borderId="0" xfId="0" applyFont="1" applyFill="1" applyAlignment="1">
      <alignment horizontal="center" vertical="center" wrapText="1"/>
    </xf>
    <xf numFmtId="0" fontId="3" fillId="12" borderId="28" xfId="0" applyFont="1" applyFill="1" applyBorder="1" applyAlignment="1">
      <alignment horizontal="left" vertical="center" wrapText="1"/>
    </xf>
    <xf numFmtId="0" fontId="3" fillId="12" borderId="32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64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9" xfId="0" applyNumberFormat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1" fillId="3" borderId="1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7" borderId="41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11" borderId="16" xfId="0" applyFont="1" applyFill="1" applyBorder="1" applyAlignment="1">
      <alignment horizontal="right" vertical="center" wrapText="1"/>
    </xf>
    <xf numFmtId="0" fontId="0" fillId="13" borderId="0" xfId="0" applyFill="1" applyAlignment="1">
      <alignment horizontal="center" vertical="center" wrapText="1"/>
    </xf>
    <xf numFmtId="0" fontId="0" fillId="13" borderId="0" xfId="0" applyFill="1" applyAlignment="1">
      <alignment horizontal="left" vertical="center" wrapText="1"/>
    </xf>
    <xf numFmtId="0" fontId="0" fillId="14" borderId="38" xfId="0" applyFill="1" applyBorder="1" applyAlignment="1" applyProtection="1">
      <alignment horizontal="left" vertical="center" wrapText="1"/>
      <protection locked="0"/>
    </xf>
    <xf numFmtId="0" fontId="0" fillId="14" borderId="2" xfId="0" applyFill="1" applyBorder="1" applyAlignment="1" applyProtection="1">
      <alignment horizontal="left" vertical="center" wrapText="1"/>
      <protection locked="0"/>
    </xf>
    <xf numFmtId="0" fontId="0" fillId="14" borderId="30" xfId="0" applyFill="1" applyBorder="1" applyAlignment="1" applyProtection="1">
      <alignment horizontal="left" vertical="center" wrapText="1"/>
      <protection locked="0"/>
    </xf>
    <xf numFmtId="0" fontId="0" fillId="14" borderId="1" xfId="0" applyFill="1" applyBorder="1" applyAlignment="1" applyProtection="1">
      <alignment horizontal="left" vertical="center" wrapText="1"/>
      <protection locked="0"/>
    </xf>
    <xf numFmtId="0" fontId="0" fillId="14" borderId="32" xfId="0" applyFill="1" applyBorder="1" applyAlignment="1" applyProtection="1">
      <alignment horizontal="left" vertical="center" wrapText="1"/>
      <protection locked="0"/>
    </xf>
    <xf numFmtId="0" fontId="0" fillId="14" borderId="33" xfId="0" applyFill="1" applyBorder="1" applyAlignment="1" applyProtection="1">
      <alignment horizontal="left" vertical="center" wrapText="1"/>
      <protection locked="0"/>
    </xf>
    <xf numFmtId="0" fontId="6" fillId="8" borderId="29" xfId="0" applyFont="1" applyFill="1" applyBorder="1" applyAlignment="1" applyProtection="1">
      <alignment vertical="center" wrapText="1"/>
      <protection locked="0"/>
    </xf>
    <xf numFmtId="0" fontId="6" fillId="8" borderId="31" xfId="0" applyFont="1" applyFill="1" applyBorder="1" applyAlignment="1" applyProtection="1">
      <alignment horizontal="left" vertical="center" wrapText="1"/>
      <protection locked="0"/>
    </xf>
    <xf numFmtId="0" fontId="6" fillId="8" borderId="34" xfId="0" applyFont="1" applyFill="1" applyBorder="1" applyAlignment="1" applyProtection="1">
      <alignment horizontal="left" vertical="center" wrapText="1"/>
      <protection locked="0"/>
    </xf>
    <xf numFmtId="0" fontId="22" fillId="0" borderId="50" xfId="0" applyFont="1" applyBorder="1" applyAlignment="1">
      <alignment horizontal="left" vertical="center" wrapText="1" indent="2"/>
    </xf>
    <xf numFmtId="0" fontId="22" fillId="0" borderId="51" xfId="0" applyFont="1" applyBorder="1" applyAlignment="1">
      <alignment horizontal="left" vertical="center" wrapText="1" indent="2"/>
    </xf>
    <xf numFmtId="0" fontId="22" fillId="0" borderId="52" xfId="0" applyFont="1" applyBorder="1" applyAlignment="1">
      <alignment horizontal="left" vertical="center" wrapText="1" indent="2"/>
    </xf>
    <xf numFmtId="0" fontId="3" fillId="2" borderId="58" xfId="0" applyFont="1" applyFill="1" applyBorder="1" applyAlignment="1">
      <alignment horizontal="center" vertical="center" wrapText="1"/>
    </xf>
    <xf numFmtId="0" fontId="0" fillId="14" borderId="56" xfId="0" applyFill="1" applyBorder="1" applyAlignment="1" applyProtection="1">
      <alignment horizontal="left" vertical="center" wrapText="1"/>
      <protection locked="0"/>
    </xf>
    <xf numFmtId="0" fontId="0" fillId="14" borderId="57" xfId="0" applyFill="1" applyBorder="1" applyAlignment="1" applyProtection="1">
      <alignment horizontal="left" vertical="center" wrapText="1"/>
      <protection locked="0"/>
    </xf>
    <xf numFmtId="0" fontId="0" fillId="14" borderId="59" xfId="0" applyFill="1" applyBorder="1" applyAlignment="1" applyProtection="1">
      <alignment horizontal="left" vertical="center" wrapText="1"/>
      <protection locked="0"/>
    </xf>
    <xf numFmtId="0" fontId="3" fillId="2" borderId="60" xfId="0" applyFont="1" applyFill="1" applyBorder="1" applyAlignment="1">
      <alignment horizontal="center" vertical="center" wrapText="1"/>
    </xf>
    <xf numFmtId="0" fontId="0" fillId="14" borderId="61" xfId="0" applyFill="1" applyBorder="1" applyAlignment="1" applyProtection="1">
      <alignment horizontal="left" vertical="center" wrapText="1"/>
      <protection locked="0"/>
    </xf>
    <xf numFmtId="0" fontId="0" fillId="14" borderId="62" xfId="0" applyFill="1" applyBorder="1" applyAlignment="1" applyProtection="1">
      <alignment horizontal="left" vertical="center" wrapText="1"/>
      <protection locked="0"/>
    </xf>
    <xf numFmtId="0" fontId="0" fillId="14" borderId="63" xfId="0" applyFill="1" applyBorder="1" applyAlignment="1" applyProtection="1">
      <alignment horizontal="left" vertical="center" wrapText="1"/>
      <protection locked="0"/>
    </xf>
    <xf numFmtId="0" fontId="13" fillId="0" borderId="64" xfId="0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>
      <alignment horizontal="center" vertical="center" wrapText="1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15" fillId="2" borderId="32" xfId="0" applyFont="1" applyFill="1" applyBorder="1" applyAlignment="1">
      <alignment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vertical="center" wrapText="1"/>
    </xf>
    <xf numFmtId="0" fontId="0" fillId="0" borderId="66" xfId="0" applyBorder="1" applyAlignment="1">
      <alignment horizontal="left" vertical="center" wrapText="1"/>
    </xf>
    <xf numFmtId="0" fontId="15" fillId="2" borderId="67" xfId="0" applyFont="1" applyFill="1" applyBorder="1" applyAlignment="1">
      <alignment vertical="center" wrapText="1"/>
    </xf>
    <xf numFmtId="0" fontId="6" fillId="8" borderId="68" xfId="0" applyFont="1" applyFill="1" applyBorder="1" applyAlignment="1" applyProtection="1">
      <alignment horizontal="left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11" fillId="5" borderId="70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right" vertical="center" wrapText="1"/>
    </xf>
    <xf numFmtId="0" fontId="9" fillId="0" borderId="66" xfId="0" applyFont="1" applyBorder="1" applyAlignment="1">
      <alignment horizontal="center" vertical="center" wrapText="1"/>
    </xf>
    <xf numFmtId="9" fontId="0" fillId="0" borderId="66" xfId="1" applyFont="1" applyBorder="1" applyAlignment="1">
      <alignment horizontal="center" vertical="center" wrapText="1"/>
    </xf>
    <xf numFmtId="0" fontId="29" fillId="0" borderId="49" xfId="0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0" fillId="18" borderId="0" xfId="0" applyFill="1" applyAlignment="1">
      <alignment vertical="center"/>
    </xf>
    <xf numFmtId="0" fontId="3" fillId="18" borderId="0" xfId="0" applyFont="1" applyFill="1" applyAlignment="1">
      <alignment vertical="center"/>
    </xf>
    <xf numFmtId="0" fontId="0" fillId="18" borderId="0" xfId="0" applyFill="1" applyAlignment="1">
      <alignment vertical="center" wrapText="1"/>
    </xf>
    <xf numFmtId="0" fontId="0" fillId="18" borderId="0" xfId="0" applyFill="1" applyAlignment="1">
      <alignment horizontal="left" vertical="center" wrapText="1"/>
    </xf>
    <xf numFmtId="0" fontId="3" fillId="10" borderId="57" xfId="0" applyFont="1" applyFill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0" fontId="8" fillId="18" borderId="0" xfId="0" applyFont="1" applyFill="1" applyAlignment="1">
      <alignment vertical="center" wrapText="1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1" fillId="10" borderId="71" xfId="0" applyFont="1" applyFill="1" applyBorder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0" fillId="4" borderId="57" xfId="0" applyFill="1" applyBorder="1" applyAlignment="1" applyProtection="1">
      <alignment horizontal="center" vertical="center" wrapText="1"/>
      <protection locked="0"/>
    </xf>
    <xf numFmtId="0" fontId="11" fillId="5" borderId="64" xfId="0" applyFont="1" applyFill="1" applyBorder="1" applyAlignment="1">
      <alignment horizontal="center" vertical="center" wrapText="1"/>
    </xf>
    <xf numFmtId="0" fontId="11" fillId="5" borderId="75" xfId="0" applyFont="1" applyFill="1" applyBorder="1" applyAlignment="1">
      <alignment horizontal="center" vertical="center" wrapText="1"/>
    </xf>
    <xf numFmtId="0" fontId="0" fillId="0" borderId="76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5" fillId="9" borderId="77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7" fillId="10" borderId="75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3" fillId="10" borderId="44" xfId="0" applyFont="1" applyFill="1" applyBorder="1" applyAlignment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  <protection locked="0"/>
    </xf>
    <xf numFmtId="0" fontId="3" fillId="10" borderId="79" xfId="0" applyFont="1" applyFill="1" applyBorder="1" applyAlignment="1">
      <alignment horizontal="center" vertical="center" wrapText="1"/>
    </xf>
    <xf numFmtId="0" fontId="0" fillId="0" borderId="80" xfId="0" applyBorder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horizontal="center" vertical="center" wrapText="1"/>
      <protection locked="0"/>
    </xf>
    <xf numFmtId="0" fontId="11" fillId="10" borderId="82" xfId="0" applyFont="1" applyFill="1" applyBorder="1" applyAlignment="1">
      <alignment horizontal="center" vertical="center" wrapText="1"/>
    </xf>
    <xf numFmtId="0" fontId="8" fillId="11" borderId="27" xfId="0" applyFont="1" applyFill="1" applyBorder="1" applyAlignment="1">
      <alignment horizontal="center" vertical="center" wrapText="1"/>
    </xf>
    <xf numFmtId="0" fontId="0" fillId="15" borderId="30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57" xfId="0" applyFill="1" applyBorder="1" applyAlignment="1">
      <alignment horizontal="center" vertical="center" wrapText="1"/>
    </xf>
    <xf numFmtId="0" fontId="0" fillId="15" borderId="62" xfId="0" applyFill="1" applyBorder="1" applyAlignment="1">
      <alignment horizontal="center" vertical="center" wrapText="1"/>
    </xf>
    <xf numFmtId="0" fontId="0" fillId="15" borderId="39" xfId="0" applyFill="1" applyBorder="1" applyAlignment="1">
      <alignment horizontal="center" vertical="center" wrapText="1"/>
    </xf>
    <xf numFmtId="0" fontId="0" fillId="15" borderId="69" xfId="0" applyFill="1" applyBorder="1" applyAlignment="1">
      <alignment horizontal="center" vertical="center" wrapText="1"/>
    </xf>
    <xf numFmtId="0" fontId="0" fillId="4" borderId="44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9" fontId="0" fillId="0" borderId="11" xfId="1" applyFont="1" applyBorder="1" applyAlignment="1" applyProtection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11" fillId="16" borderId="15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vertical="center"/>
    </xf>
    <xf numFmtId="1" fontId="0" fillId="15" borderId="84" xfId="0" applyNumberFormat="1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165" fontId="0" fillId="8" borderId="29" xfId="0" applyNumberFormat="1" applyFill="1" applyBorder="1" applyAlignment="1" applyProtection="1">
      <alignment horizontal="left" vertical="center" wrapText="1"/>
      <protection locked="0"/>
    </xf>
    <xf numFmtId="165" fontId="0" fillId="8" borderId="34" xfId="0" applyNumberFormat="1" applyFill="1" applyBorder="1" applyAlignment="1" applyProtection="1">
      <alignment horizontal="left" vertical="center" wrapText="1"/>
      <protection locked="0"/>
    </xf>
    <xf numFmtId="0" fontId="0" fillId="0" borderId="78" xfId="0" applyBorder="1" applyProtection="1">
      <protection locked="0"/>
    </xf>
    <xf numFmtId="0" fontId="0" fillId="0" borderId="66" xfId="0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11" fillId="10" borderId="81" xfId="0" applyFont="1" applyFill="1" applyBorder="1" applyAlignment="1">
      <alignment horizontal="center" vertical="center" wrapText="1"/>
    </xf>
    <xf numFmtId="0" fontId="11" fillId="10" borderId="65" xfId="0" applyFont="1" applyFill="1" applyBorder="1" applyAlignment="1">
      <alignment horizontal="center" vertical="center" wrapText="1"/>
    </xf>
    <xf numFmtId="0" fontId="5" fillId="9" borderId="42" xfId="0" applyFont="1" applyFill="1" applyBorder="1" applyAlignment="1">
      <alignment horizontal="center" vertical="center" wrapText="1"/>
    </xf>
    <xf numFmtId="0" fontId="5" fillId="9" borderId="43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8" borderId="7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73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0" fontId="8" fillId="11" borderId="2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8" fillId="11" borderId="46" xfId="0" applyFont="1" applyFill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6E5FD18D-9C4F-461E-AC03-797775D07FCF}"/>
    <cellStyle name="Normal 3" xfId="3" xr:uid="{00000000-0005-0000-0000-000032000000}"/>
    <cellStyle name="Percent" xfId="1" builtinId="5"/>
  </cellStyles>
  <dxfs count="0"/>
  <tableStyles count="0" defaultTableStyle="TableStyleMedium2" defaultPivotStyle="PivotStyleLight16"/>
  <colors>
    <mruColors>
      <color rgb="FFBC8FDD"/>
      <color rgb="FFAE78D6"/>
      <color rgb="FFDCC4EE"/>
      <color rgb="FFD8BEEC"/>
      <color rgb="FFCDACE6"/>
      <color rgb="FFCC9900"/>
      <color rgb="FFEDA1B1"/>
      <color rgb="FFFFCCFF"/>
      <color rgb="FFFFA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 by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'Patient Summary'!$B$31:$B$38</c:f>
              <c:strCache>
                <c:ptCount val="8"/>
                <c:pt idx="0">
                  <c:v>Infant (0-2)</c:v>
                </c:pt>
                <c:pt idx="1">
                  <c:v>Child (2-9)</c:v>
                </c:pt>
                <c:pt idx="2">
                  <c:v>Adolescent (10-17)</c:v>
                </c:pt>
                <c:pt idx="3">
                  <c:v>Adult (18-30)</c:v>
                </c:pt>
                <c:pt idx="4">
                  <c:v>Adult (31-50)</c:v>
                </c:pt>
                <c:pt idx="5">
                  <c:v>Adult (51-65)</c:v>
                </c:pt>
                <c:pt idx="6">
                  <c:v>Adult (66-80)</c:v>
                </c:pt>
                <c:pt idx="7">
                  <c:v>Senior (80+)</c:v>
                </c:pt>
              </c:strCache>
            </c:strRef>
          </c:cat>
          <c:val>
            <c:numRef>
              <c:f>'Patient Summary'!$C$31:$C$38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8-424E-8D45-0CF0F4700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7522336"/>
        <c:axId val="817522664"/>
      </c:barChart>
      <c:catAx>
        <c:axId val="8175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522664"/>
        <c:crosses val="autoZero"/>
        <c:auto val="1"/>
        <c:lblAlgn val="ctr"/>
        <c:lblOffset val="100"/>
        <c:noMultiLvlLbl val="0"/>
      </c:catAx>
      <c:valAx>
        <c:axId val="817522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752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vs Review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586038256009361"/>
          <c:y val="0.20664333624963546"/>
          <c:w val="0.47624124322589173"/>
          <c:h val="0.735528142315543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8B-460F-B620-2CDD2AED94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68B-460F-B620-2CDD2AED94DF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95718258239472"/>
                      <c:h val="0.190169925327845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68B-460F-B620-2CDD2AED94DF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45556559926894"/>
                      <c:h val="0.190169925327845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68B-460F-B620-2CDD2AED94D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'Patient Summary'!$B$7:$B$8</c:f>
              <c:strCache>
                <c:ptCount val="2"/>
                <c:pt idx="0">
                  <c:v>New</c:v>
                </c:pt>
                <c:pt idx="1">
                  <c:v>Review</c:v>
                </c:pt>
              </c:strCache>
            </c:strRef>
          </c:cat>
          <c:val>
            <c:numRef>
              <c:f>'Patient Summary'!$C$7:$C$8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B-460F-B620-2CDD2AED94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 of Patient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586038256009361"/>
          <c:y val="0.20664333624963546"/>
          <c:w val="0.47624124322589173"/>
          <c:h val="0.735528142315543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F9-4932-8903-3F63C907CE2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F9-4932-8903-3F63C907CE2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F9-4932-8903-3F63C907CE27}"/>
              </c:ext>
            </c:extLst>
          </c:dPt>
          <c:dLbls>
            <c:dLbl>
              <c:idx val="0"/>
              <c:layout>
                <c:manualLayout>
                  <c:x val="5.4483521952140304E-2"/>
                  <c:y val="-0.104380150394302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F9-4932-8903-3F63C907CE27}"/>
                </c:ext>
              </c:extLst>
            </c:dLbl>
            <c:dLbl>
              <c:idx val="1"/>
              <c:layout>
                <c:manualLayout>
                  <c:x val="-0.15436997886439757"/>
                  <c:y val="0.246038925929426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F9-4932-8903-3F63C907CE27}"/>
                </c:ext>
              </c:extLst>
            </c:dLbl>
            <c:dLbl>
              <c:idx val="2"/>
              <c:layout>
                <c:manualLayout>
                  <c:x val="0.2678773162646898"/>
                  <c:y val="0.164351478141516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522108484176914"/>
                      <c:h val="0.18666642336539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8F9-4932-8903-3F63C907CE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'Patient Summary'!$G$7:$G$9</c:f>
              <c:strCache>
                <c:ptCount val="3"/>
                <c:pt idx="0">
                  <c:v>Female</c:v>
                </c:pt>
                <c:pt idx="1">
                  <c:v>Male</c:v>
                </c:pt>
                <c:pt idx="2">
                  <c:v>Other</c:v>
                </c:pt>
              </c:strCache>
            </c:strRef>
          </c:cat>
          <c:val>
            <c:numRef>
              <c:f>'Patient Summary'!$H$7:$H$9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9-4932-8903-3F63C907CE2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MSK Presenting Complaint</a:t>
            </a:r>
            <a:r>
              <a:rPr lang="en-US" baseline="0"/>
              <a:t> by Region</a:t>
            </a:r>
            <a:endParaRPr lang="en-US"/>
          </a:p>
        </c:rich>
      </c:tx>
      <c:layout>
        <c:manualLayout>
          <c:xMode val="edge"/>
          <c:yMode val="edge"/>
          <c:x val="0.2501819888407989"/>
          <c:y val="2.436549002453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800644029443959E-2"/>
          <c:y val="0.10010796221322538"/>
          <c:w val="0.93826276950983223"/>
          <c:h val="0.64870675837053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'Patient Summary'!$B$44:$B$56</c:f>
              <c:strCache>
                <c:ptCount val="13"/>
                <c:pt idx="0">
                  <c:v>Head</c:v>
                </c:pt>
                <c:pt idx="1">
                  <c:v>Neck</c:v>
                </c:pt>
                <c:pt idx="2">
                  <c:v>Shoulder</c:v>
                </c:pt>
                <c:pt idx="3">
                  <c:v>Elbow/Arm</c:v>
                </c:pt>
                <c:pt idx="4">
                  <c:v>Wrist/Hand</c:v>
                </c:pt>
                <c:pt idx="5">
                  <c:v>Chest/Abdomen</c:v>
                </c:pt>
                <c:pt idx="6">
                  <c:v>Back (Thoracic/Lumbar)</c:v>
                </c:pt>
                <c:pt idx="7">
                  <c:v>Pelvis</c:v>
                </c:pt>
                <c:pt idx="8">
                  <c:v>Groin/Hip</c:v>
                </c:pt>
                <c:pt idx="9">
                  <c:v>Knee</c:v>
                </c:pt>
                <c:pt idx="10">
                  <c:v>Thigh/Lower Leg</c:v>
                </c:pt>
                <c:pt idx="11">
                  <c:v>Foot/Ankle</c:v>
                </c:pt>
                <c:pt idx="12">
                  <c:v>Other</c:v>
                </c:pt>
              </c:strCache>
            </c:strRef>
          </c:cat>
          <c:val>
            <c:numRef>
              <c:f>'Patient Summary'!$C$44:$C$56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4-4A2E-A794-D87CB45167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7522336"/>
        <c:axId val="817522664"/>
      </c:barChart>
      <c:catAx>
        <c:axId val="8175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522664"/>
        <c:crosses val="autoZero"/>
        <c:auto val="1"/>
        <c:lblAlgn val="ctr"/>
        <c:lblOffset val="100"/>
        <c:noMultiLvlLbl val="0"/>
      </c:catAx>
      <c:valAx>
        <c:axId val="817522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752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Medical</a:t>
            </a:r>
            <a:r>
              <a:rPr lang="en-US" baseline="0"/>
              <a:t> </a:t>
            </a:r>
            <a:r>
              <a:rPr lang="en-US"/>
              <a:t>Presenting Complaint by </a:t>
            </a:r>
            <a:r>
              <a:rPr lang="en-US" baseline="0"/>
              <a:t>System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5553478258892E-2"/>
          <c:y val="7.9478559604389196E-2"/>
          <c:w val="0.93826276950983223"/>
          <c:h val="0.64019388394902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'Patient Summary'!$B$62:$B$79</c:f>
              <c:strCache>
                <c:ptCount val="18"/>
                <c:pt idx="0">
                  <c:v>Cardiovascular</c:v>
                </c:pt>
                <c:pt idx="1">
                  <c:v>Concussion</c:v>
                </c:pt>
                <c:pt idx="2">
                  <c:v>Dermatology</c:v>
                </c:pt>
                <c:pt idx="3">
                  <c:v>Ear/Nose/Throat </c:v>
                </c:pt>
                <c:pt idx="4">
                  <c:v>Endocrinology</c:v>
                </c:pt>
                <c:pt idx="5">
                  <c:v>Exercise as Medicine</c:v>
                </c:pt>
                <c:pt idx="6">
                  <c:v>Gastrointestinal</c:v>
                </c:pt>
                <c:pt idx="7">
                  <c:v>Genital/Sexual Health </c:v>
                </c:pt>
                <c:pt idx="8">
                  <c:v>Haematology</c:v>
                </c:pt>
                <c:pt idx="9">
                  <c:v>Immunology (Allergic/Infectious)</c:v>
                </c:pt>
                <c:pt idx="10">
                  <c:v>Mental Health</c:v>
                </c:pt>
                <c:pt idx="11">
                  <c:v>Neurology</c:v>
                </c:pt>
                <c:pt idx="12">
                  <c:v>Nutritional</c:v>
                </c:pt>
                <c:pt idx="13">
                  <c:v>Pre-participation Screening</c:v>
                </c:pt>
                <c:pt idx="14">
                  <c:v>Renal</c:v>
                </c:pt>
                <c:pt idx="15">
                  <c:v>Respiratory</c:v>
                </c:pt>
                <c:pt idx="16">
                  <c:v>Rheumatology</c:v>
                </c:pt>
                <c:pt idx="17">
                  <c:v>Other</c:v>
                </c:pt>
              </c:strCache>
            </c:strRef>
          </c:cat>
          <c:val>
            <c:numRef>
              <c:f>'Patient Summary'!$C$62:$C$79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E-4BA4-BE2A-C65DB757C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7522336"/>
        <c:axId val="817522664"/>
      </c:barChart>
      <c:catAx>
        <c:axId val="8175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522664"/>
        <c:crosses val="autoZero"/>
        <c:auto val="1"/>
        <c:lblAlgn val="ctr"/>
        <c:lblOffset val="100"/>
        <c:noMultiLvlLbl val="0"/>
      </c:catAx>
      <c:valAx>
        <c:axId val="817522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752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Clinical Practice Type</a:t>
            </a:r>
            <a:endParaRPr lang="en-A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73-42FC-9D71-B2999BD5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3-42FC-9D71-B2999BD5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73-42FC-9D71-B2999BD5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73-42FC-9D71-B2999BD588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D73-42FC-9D71-B2999BD588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D73-42FC-9D71-B2999BD588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D73-42FC-9D71-B2999BD588FF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'Patient Summary'!$B$21:$B$27</c:f>
              <c:strCache>
                <c:ptCount val="7"/>
                <c:pt idx="0">
                  <c:v>Clinic - ACSEP Accred. Practice</c:v>
                </c:pt>
                <c:pt idx="1">
                  <c:v>Clinic - Hospital/ED</c:v>
                </c:pt>
                <c:pt idx="2">
                  <c:v>Clinic - Injury/Other</c:v>
                </c:pt>
                <c:pt idx="3">
                  <c:v>Team</c:v>
                </c:pt>
                <c:pt idx="4">
                  <c:v>Event</c:v>
                </c:pt>
                <c:pt idx="5">
                  <c:v>Assisting</c:v>
                </c:pt>
                <c:pt idx="6">
                  <c:v>Other</c:v>
                </c:pt>
              </c:strCache>
            </c:strRef>
          </c:cat>
          <c:val>
            <c:numRef>
              <c:f>'Patient Summary'!$D$21:$D$27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A-4579-A3B5-E7681D07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EPAs</a:t>
            </a:r>
            <a:r>
              <a:rPr lang="en-US" baseline="0"/>
              <a:t> covered in Patient consults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'Patient Summary'!$K$7:$K$17</c:f>
              <c:strCache>
                <c:ptCount val="11"/>
                <c:pt idx="0">
                  <c:v>EPA 1</c:v>
                </c:pt>
                <c:pt idx="1">
                  <c:v>EPA 2</c:v>
                </c:pt>
                <c:pt idx="2">
                  <c:v>EPA 3</c:v>
                </c:pt>
                <c:pt idx="3">
                  <c:v>EPA 4</c:v>
                </c:pt>
                <c:pt idx="4">
                  <c:v>EPA 5</c:v>
                </c:pt>
                <c:pt idx="5">
                  <c:v>EPA 6</c:v>
                </c:pt>
                <c:pt idx="6">
                  <c:v>EPA 7</c:v>
                </c:pt>
                <c:pt idx="7">
                  <c:v>EPA 8</c:v>
                </c:pt>
                <c:pt idx="8">
                  <c:v>EPA 9</c:v>
                </c:pt>
                <c:pt idx="9">
                  <c:v>EPA 10</c:v>
                </c:pt>
                <c:pt idx="10">
                  <c:v>EPA 11</c:v>
                </c:pt>
              </c:strCache>
            </c:strRef>
          </c:cat>
          <c:val>
            <c:numRef>
              <c:f>'Patient Summary'!$L$7:$L$17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8-448E-8157-86C89E42BF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7522336"/>
        <c:axId val="817522664"/>
      </c:barChart>
      <c:catAx>
        <c:axId val="8175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522664"/>
        <c:crosses val="autoZero"/>
        <c:auto val="1"/>
        <c:lblAlgn val="ctr"/>
        <c:lblOffset val="100"/>
        <c:noMultiLvlLbl val="0"/>
      </c:catAx>
      <c:valAx>
        <c:axId val="817522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752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Symptoms of Patient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586038256009361"/>
          <c:y val="0.20664333624963546"/>
          <c:w val="0.47624124322589173"/>
          <c:h val="0.735528142315543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01-47D4-A6B3-3535079764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01-47D4-A6B3-3535079764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01-47D4-A6B3-3535079764C5}"/>
              </c:ext>
            </c:extLst>
          </c:dPt>
          <c:dLbls>
            <c:delete val="1"/>
          </c:dLbls>
          <c:cat>
            <c:strRef>
              <c:f>'Patient Summary'!$O$21:$O$23</c:f>
              <c:strCache>
                <c:ptCount val="3"/>
                <c:pt idx="0">
                  <c:v>Acute</c:v>
                </c:pt>
                <c:pt idx="1">
                  <c:v>Sub-Acute</c:v>
                </c:pt>
                <c:pt idx="2">
                  <c:v>Chronic</c:v>
                </c:pt>
              </c:strCache>
            </c:strRef>
          </c:cat>
          <c:val>
            <c:numRef>
              <c:f>'Patient Summary'!$Q$21:$Q$23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01-47D4-A6B3-3535079764C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Issue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586038256009361"/>
          <c:y val="0.20664333624963546"/>
          <c:w val="0.47624124322589173"/>
          <c:h val="0.735528142315543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D0-4BB0-A894-8060099F8C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D0-4BB0-A894-8060099F8C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AD0-4BB0-A894-8060099F8C5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'Patient Summary'!$O$28:$O$30</c:f>
              <c:strCache>
                <c:ptCount val="3"/>
                <c:pt idx="0">
                  <c:v>MSK</c:v>
                </c:pt>
                <c:pt idx="1">
                  <c:v>Medical</c:v>
                </c:pt>
                <c:pt idx="2">
                  <c:v>Both MSK and medical</c:v>
                </c:pt>
              </c:strCache>
            </c:strRef>
          </c:cat>
          <c:val>
            <c:numRef>
              <c:f>'Patient Summary'!$Q$28:$Q$30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D0-4BB0-A894-8060099F8C5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29</xdr:row>
      <xdr:rowOff>0</xdr:rowOff>
    </xdr:from>
    <xdr:to>
      <xdr:col>13</xdr:col>
      <xdr:colOff>19050</xdr:colOff>
      <xdr:row>39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2783DB-4C7B-4085-9FCB-7BB8C9A2F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30163</xdr:colOff>
      <xdr:row>10</xdr:row>
      <xdr:rowOff>152399</xdr:rowOff>
    </xdr:from>
    <xdr:to>
      <xdr:col>5</xdr:col>
      <xdr:colOff>36512</xdr:colOff>
      <xdr:row>17</xdr:row>
      <xdr:rowOff>215900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DCE2AB-ADD9-46CE-A10C-2096CE099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1587</xdr:colOff>
      <xdr:row>10</xdr:row>
      <xdr:rowOff>141286</xdr:rowOff>
    </xdr:from>
    <xdr:to>
      <xdr:col>9</xdr:col>
      <xdr:colOff>11112</xdr:colOff>
      <xdr:row>17</xdr:row>
      <xdr:rowOff>241300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DFF7CF-6C76-4925-9527-E58E0789A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158750</xdr:colOff>
      <xdr:row>41</xdr:row>
      <xdr:rowOff>152400</xdr:rowOff>
    </xdr:from>
    <xdr:to>
      <xdr:col>13</xdr:col>
      <xdr:colOff>19050</xdr:colOff>
      <xdr:row>57</xdr:row>
      <xdr:rowOff>85725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B11D52-6CCF-4CE5-9543-ADFFBD475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415925</xdr:colOff>
      <xdr:row>59</xdr:row>
      <xdr:rowOff>160337</xdr:rowOff>
    </xdr:from>
    <xdr:to>
      <xdr:col>13</xdr:col>
      <xdr:colOff>19050</xdr:colOff>
      <xdr:row>81</xdr:row>
      <xdr:rowOff>107950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27C0228-5CC8-4076-8270-C438798D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9524</xdr:colOff>
      <xdr:row>18</xdr:row>
      <xdr:rowOff>165098</xdr:rowOff>
    </xdr:from>
    <xdr:to>
      <xdr:col>13</xdr:col>
      <xdr:colOff>6350</xdr:colOff>
      <xdr:row>28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C85E71-F534-47F2-96FD-928443F7E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342900</xdr:colOff>
      <xdr:row>5</xdr:row>
      <xdr:rowOff>0</xdr:rowOff>
    </xdr:from>
    <xdr:to>
      <xdr:col>21</xdr:col>
      <xdr:colOff>493712</xdr:colOff>
      <xdr:row>17</xdr:row>
      <xdr:rowOff>228600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286E94-0BF3-4AB5-977A-04D5FD73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168048</xdr:colOff>
      <xdr:row>19</xdr:row>
      <xdr:rowOff>4762</xdr:rowOff>
    </xdr:from>
    <xdr:to>
      <xdr:col>21</xdr:col>
      <xdr:colOff>540203</xdr:colOff>
      <xdr:row>25</xdr:row>
      <xdr:rowOff>108857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0E2C56B-91B0-4EA6-8840-2B3A76539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176893</xdr:colOff>
      <xdr:row>26</xdr:row>
      <xdr:rowOff>27214</xdr:rowOff>
    </xdr:from>
    <xdr:to>
      <xdr:col>21</xdr:col>
      <xdr:colOff>549048</xdr:colOff>
      <xdr:row>32</xdr:row>
      <xdr:rowOff>131309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2569D5B-D927-4CAB-83D9-61A61ADDD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6A7D-9A3F-4E66-881F-39488469C386}">
  <sheetPr>
    <tabColor theme="1" tint="0.499984740745262"/>
    <pageSetUpPr fitToPage="1"/>
  </sheetPr>
  <dimension ref="A1:K41"/>
  <sheetViews>
    <sheetView showGridLines="0" topLeftCell="A2" zoomScale="70" zoomScaleNormal="70" workbookViewId="0">
      <selection activeCell="B15" sqref="B15"/>
    </sheetView>
  </sheetViews>
  <sheetFormatPr defaultColWidth="9" defaultRowHeight="24" customHeight="1"/>
  <cols>
    <col min="1" max="1" width="4.36328125" style="13" customWidth="1"/>
    <col min="2" max="2" width="27.6328125" style="13" customWidth="1"/>
    <col min="3" max="3" width="36.6328125" style="13" customWidth="1"/>
    <col min="4" max="4" width="5.81640625" style="13" customWidth="1"/>
    <col min="5" max="5" width="20.6328125" style="3" customWidth="1"/>
    <col min="6" max="6" width="16" style="3" customWidth="1"/>
    <col min="7" max="7" width="19.36328125" style="3" customWidth="1"/>
    <col min="8" max="8" width="17.6328125" style="3" customWidth="1"/>
    <col min="9" max="9" width="12.6328125" style="2" customWidth="1"/>
    <col min="10" max="10" width="9" style="13"/>
    <col min="11" max="11" width="76.81640625" style="82" bestFit="1" customWidth="1"/>
    <col min="12" max="16384" width="9" style="13"/>
  </cols>
  <sheetData>
    <row r="1" spans="1:11" ht="13.5" customHeight="1">
      <c r="B1" s="13" t="s">
        <v>304</v>
      </c>
    </row>
    <row r="2" spans="1:11" ht="24" customHeight="1">
      <c r="B2" s="145" t="s">
        <v>307</v>
      </c>
      <c r="C2" s="145"/>
      <c r="E2" s="146" t="s">
        <v>0</v>
      </c>
      <c r="F2" s="146"/>
      <c r="G2" s="146"/>
      <c r="H2" s="146"/>
      <c r="I2" s="146"/>
    </row>
    <row r="3" spans="1:11" ht="24" customHeight="1">
      <c r="B3" s="145"/>
      <c r="C3" s="145"/>
      <c r="E3" s="146"/>
      <c r="F3" s="146"/>
      <c r="G3" s="146"/>
      <c r="H3" s="146"/>
      <c r="I3" s="146"/>
    </row>
    <row r="4" spans="1:11" ht="29.75" customHeight="1" thickBot="1">
      <c r="B4" s="145"/>
      <c r="C4" s="145"/>
      <c r="E4" s="147"/>
      <c r="F4" s="147"/>
      <c r="G4" s="147"/>
      <c r="H4" s="147"/>
      <c r="I4" s="147"/>
    </row>
    <row r="5" spans="1:11" ht="57.75" customHeight="1" thickBot="1">
      <c r="B5" s="145"/>
      <c r="C5" s="145"/>
      <c r="E5" s="17" t="s">
        <v>1</v>
      </c>
      <c r="F5" s="18" t="s">
        <v>2</v>
      </c>
      <c r="G5" s="54" t="s">
        <v>3</v>
      </c>
      <c r="H5" s="58" t="s">
        <v>4</v>
      </c>
      <c r="I5" s="19" t="s">
        <v>5</v>
      </c>
      <c r="K5" s="83"/>
    </row>
    <row r="6" spans="1:11" ht="24" customHeight="1">
      <c r="B6" s="145"/>
      <c r="C6" s="145"/>
      <c r="E6" s="119" t="str">
        <f>IF(COUNTA(E7:E25)=0,"",COUNTA(E7:E25))</f>
        <v/>
      </c>
      <c r="F6" s="120" t="str">
        <f>IF(COUNTA(F7:F25)=0,"",COUNTA(F7:F25))</f>
        <v/>
      </c>
      <c r="G6" s="121" t="str">
        <f>IF(COUNTA(G7:G25)=0,"",COUNTA(G7:G25))</f>
        <v/>
      </c>
      <c r="H6" s="122" t="str">
        <f>IF(COUNTA(H7:H25)=0,"",COUNTA(H7:H25))</f>
        <v/>
      </c>
      <c r="I6" s="123" t="str">
        <f>IF(SUM(I7:I25)=0,"",SUM(I7:I25))</f>
        <v/>
      </c>
      <c r="K6" s="84"/>
    </row>
    <row r="7" spans="1:11" ht="24" customHeight="1">
      <c r="B7" s="145"/>
      <c r="C7" s="145"/>
      <c r="E7" s="44"/>
      <c r="F7" s="45"/>
      <c r="G7" s="56"/>
      <c r="H7" s="60"/>
      <c r="I7" s="123" t="str">
        <f>IF(COUNTIF(Logbook!B:B,E7)=0,"",COUNTIF(Logbook!B:B,E7))</f>
        <v/>
      </c>
      <c r="K7" s="85"/>
    </row>
    <row r="8" spans="1:11" ht="24" customHeight="1">
      <c r="B8" s="145"/>
      <c r="C8" s="145"/>
      <c r="E8" s="44"/>
      <c r="F8" s="45"/>
      <c r="G8" s="56"/>
      <c r="H8" s="60"/>
      <c r="I8" s="123" t="str">
        <f>IF(COUNTIF(Logbook!B:B,E8)=0,"",COUNTIF(Logbook!B:B,E8))</f>
        <v/>
      </c>
      <c r="K8" s="85"/>
    </row>
    <row r="9" spans="1:11" ht="24" customHeight="1">
      <c r="B9" s="145"/>
      <c r="C9" s="145"/>
      <c r="E9" s="44"/>
      <c r="F9" s="45"/>
      <c r="G9" s="56"/>
      <c r="H9" s="60"/>
      <c r="I9" s="123" t="str">
        <f>IF(COUNTIF(Logbook!B:B,E9)=0,"",COUNTIF(Logbook!B:B,E9))</f>
        <v/>
      </c>
      <c r="K9" s="85"/>
    </row>
    <row r="10" spans="1:11" ht="24" customHeight="1">
      <c r="B10" s="145"/>
      <c r="C10" s="145"/>
      <c r="E10" s="42"/>
      <c r="F10" s="43"/>
      <c r="G10" s="56"/>
      <c r="H10" s="60"/>
      <c r="I10" s="123" t="str">
        <f>IF(COUNTIF(Logbook!B:B,#REF!)=0,"",COUNTIF(Logbook!B:B,#REF!))</f>
        <v/>
      </c>
      <c r="K10" s="85"/>
    </row>
    <row r="11" spans="1:11" ht="24" customHeight="1">
      <c r="B11" s="145"/>
      <c r="C11" s="145"/>
      <c r="E11" s="44"/>
      <c r="F11" s="45"/>
      <c r="G11" s="56"/>
      <c r="H11" s="60"/>
      <c r="I11" s="123" t="str">
        <f>IF(COUNTIF(Logbook!B:B,E11)=0,"",COUNTIF(Logbook!B:B,E11))</f>
        <v/>
      </c>
      <c r="K11" s="85"/>
    </row>
    <row r="12" spans="1:11" ht="24" customHeight="1">
      <c r="B12" s="145"/>
      <c r="C12" s="145"/>
      <c r="E12" s="44"/>
      <c r="F12" s="45"/>
      <c r="G12" s="55"/>
      <c r="H12" s="59"/>
      <c r="I12" s="123" t="str">
        <f>IF(COUNTIF(Logbook!B:B,E10)=0,"",COUNTIF(Logbook!B:B,E10))</f>
        <v/>
      </c>
      <c r="K12" s="85"/>
    </row>
    <row r="13" spans="1:11" ht="24" customHeight="1">
      <c r="B13" s="145"/>
      <c r="C13" s="145"/>
      <c r="E13" s="44"/>
      <c r="F13" s="45"/>
      <c r="G13" s="56"/>
      <c r="H13" s="60"/>
      <c r="I13" s="123" t="str">
        <f>IF(COUNTIF(Logbook!B:B,E13)=0,"",COUNTIF(Logbook!B:B,E13))</f>
        <v/>
      </c>
      <c r="K13" s="85"/>
    </row>
    <row r="14" spans="1:11" ht="26" customHeight="1">
      <c r="B14" s="145"/>
      <c r="C14" s="145"/>
      <c r="E14" s="44"/>
      <c r="F14" s="45"/>
      <c r="G14" s="56"/>
      <c r="H14" s="60"/>
      <c r="I14" s="123" t="str">
        <f>IF(COUNTIF(Logbook!B:B,E14)=0,"",COUNTIF(Logbook!B:B,E14))</f>
        <v/>
      </c>
      <c r="K14" s="85"/>
    </row>
    <row r="15" spans="1:11" ht="24" customHeight="1">
      <c r="A15" s="3"/>
      <c r="E15" s="44"/>
      <c r="F15" s="45"/>
      <c r="G15" s="56"/>
      <c r="H15" s="60"/>
      <c r="I15" s="123" t="str">
        <f>IF(COUNTIF(Logbook!B:B,E15)=0,"",COUNTIF(Logbook!B:B,E15))</f>
        <v/>
      </c>
      <c r="K15" s="85"/>
    </row>
    <row r="16" spans="1:11" ht="24" customHeight="1" thickBot="1">
      <c r="E16" s="44"/>
      <c r="F16" s="45"/>
      <c r="G16" s="56"/>
      <c r="H16" s="60"/>
      <c r="I16" s="123" t="str">
        <f>IF(COUNTIF(Logbook!B:B,E16)=0,"",COUNTIF(Logbook!B:B,E16))</f>
        <v/>
      </c>
    </row>
    <row r="17" spans="2:9" ht="24" customHeight="1">
      <c r="B17" s="69" t="s">
        <v>6</v>
      </c>
      <c r="C17" s="48" t="s">
        <v>7</v>
      </c>
      <c r="E17" s="44"/>
      <c r="F17" s="45"/>
      <c r="G17" s="56"/>
      <c r="H17" s="60"/>
      <c r="I17" s="123" t="str">
        <f>IF(COUNTIF(Logbook!B:B,E17)=0,"",COUNTIF(Logbook!B:B,E17))</f>
        <v/>
      </c>
    </row>
    <row r="18" spans="2:9" ht="24" customHeight="1">
      <c r="B18" s="70" t="s">
        <v>8</v>
      </c>
      <c r="C18" s="49">
        <v>2024</v>
      </c>
      <c r="E18" s="44"/>
      <c r="F18" s="45"/>
      <c r="G18" s="56"/>
      <c r="H18" s="60"/>
      <c r="I18" s="123" t="str">
        <f>IF(COUNTIF(Logbook!B:B,E18)=0,"",COUNTIF(Logbook!B:B,E18))</f>
        <v/>
      </c>
    </row>
    <row r="19" spans="2:9" ht="24" customHeight="1">
      <c r="B19" s="72" t="s">
        <v>9</v>
      </c>
      <c r="C19" s="73"/>
      <c r="E19" s="44"/>
      <c r="F19" s="45"/>
      <c r="G19" s="56"/>
      <c r="H19" s="60"/>
      <c r="I19" s="123" t="str">
        <f>IF(COUNTIF(Logbook!B:B,E19)=0,"",COUNTIF(Logbook!B:B,E19))</f>
        <v/>
      </c>
    </row>
    <row r="20" spans="2:9" ht="24" customHeight="1" thickBot="1">
      <c r="B20" s="68" t="s">
        <v>306</v>
      </c>
      <c r="C20" s="50"/>
      <c r="E20" s="44"/>
      <c r="F20" s="45"/>
      <c r="G20" s="56"/>
      <c r="H20" s="60"/>
      <c r="I20" s="123" t="str">
        <f>IF(COUNTIF(Logbook!B:B,E20)=0,"",COUNTIF(Logbook!B:B,E20))</f>
        <v/>
      </c>
    </row>
    <row r="21" spans="2:9" ht="24" customHeight="1" thickBot="1">
      <c r="B21" s="3"/>
      <c r="C21" s="3"/>
      <c r="E21" s="44"/>
      <c r="F21" s="45"/>
      <c r="G21" s="56"/>
      <c r="H21" s="60"/>
      <c r="I21" s="123" t="str">
        <f>IF(COUNTIF(Logbook!B:B,E21)=0,"",COUNTIF(Logbook!B:B,E21))</f>
        <v/>
      </c>
    </row>
    <row r="22" spans="2:9" ht="24" customHeight="1">
      <c r="B22" s="15" t="s">
        <v>10</v>
      </c>
      <c r="C22" s="141"/>
      <c r="E22" s="44"/>
      <c r="F22" s="45"/>
      <c r="G22" s="56"/>
      <c r="H22" s="60"/>
      <c r="I22" s="123" t="str">
        <f>IF(COUNTIF(Logbook!B:B,E22)=0,"",COUNTIF(Logbook!B:B,E22))</f>
        <v/>
      </c>
    </row>
    <row r="23" spans="2:9" ht="24" customHeight="1" thickBot="1">
      <c r="B23" s="16" t="s">
        <v>11</v>
      </c>
      <c r="C23" s="142"/>
      <c r="E23" s="44"/>
      <c r="F23" s="45"/>
      <c r="G23" s="56"/>
      <c r="H23" s="60"/>
      <c r="I23" s="123" t="str">
        <f>IF(COUNTIF(Logbook!B:B,E23)=0,"",COUNTIF(Logbook!B:B,E23))</f>
        <v/>
      </c>
    </row>
    <row r="24" spans="2:9" ht="24" customHeight="1" thickBot="1">
      <c r="E24" s="44"/>
      <c r="F24" s="45"/>
      <c r="G24" s="56"/>
      <c r="H24" s="60"/>
      <c r="I24" s="123" t="str">
        <f>IF(COUNTIF(Logbook!B:B,E24)=0,"",COUNTIF(Logbook!B:B,E24))</f>
        <v/>
      </c>
    </row>
    <row r="25" spans="2:9" ht="24" customHeight="1" thickBot="1">
      <c r="B25" s="136" t="s">
        <v>12</v>
      </c>
      <c r="C25" s="137">
        <f>'Patient Summary'!C9</f>
        <v>0</v>
      </c>
      <c r="E25" s="46"/>
      <c r="F25" s="47"/>
      <c r="G25" s="57"/>
      <c r="H25" s="61"/>
      <c r="I25" s="124" t="str">
        <f>IF(COUNTIF(Logbook!B:B,E25)=0,"",COUNTIF(Logbook!B:B,E25))</f>
        <v/>
      </c>
    </row>
    <row r="27" spans="2:9" ht="24" customHeight="1">
      <c r="E27" s="13"/>
    </row>
    <row r="28" spans="2:9" ht="24" customHeight="1">
      <c r="E28" s="13"/>
    </row>
    <row r="41" spans="5:5" ht="24" customHeight="1">
      <c r="E41" s="13"/>
    </row>
  </sheetData>
  <sheetProtection sheet="1" autoFilter="0"/>
  <mergeCells count="2">
    <mergeCell ref="B2:C14"/>
    <mergeCell ref="E2:I4"/>
  </mergeCells>
  <dataValidations count="5">
    <dataValidation type="list" allowBlank="1" showInputMessage="1" showErrorMessage="1" sqref="C20" xr:uid="{EFBEF31F-FE50-4077-AFE2-66149742CB2C}">
      <formula1>"Stage 1, Stage 2, Stage 3"</formula1>
    </dataValidation>
    <dataValidation type="list" allowBlank="1" showInputMessage="1" showErrorMessage="1" sqref="C18" xr:uid="{D9670F0C-AB94-469F-B02E-4062DFCA1871}">
      <formula1>"2024, 2025, 2026, 2027, 2028"</formula1>
    </dataValidation>
    <dataValidation type="list" allowBlank="1" showInputMessage="1" showErrorMessage="1" sqref="H7:H25" xr:uid="{F2877400-B30E-41D3-A3FF-2C7FDCA21F9C}">
      <formula1>Supervision_Level</formula1>
    </dataValidation>
    <dataValidation type="list" allowBlank="1" showInputMessage="1" showErrorMessage="1" sqref="C19" xr:uid="{7ADB116C-4B8A-4080-923F-9F76C5E481D7}">
      <formula1>"Full Time,Part Time"</formula1>
    </dataValidation>
    <dataValidation type="list" allowBlank="1" showInputMessage="1" showErrorMessage="1" sqref="F7:F25" xr:uid="{C6B292EF-D179-4F89-B107-B36DD071DDEE}">
      <formula1>Location_Type</formula1>
    </dataValidation>
  </dataValidations>
  <pageMargins left="0.7" right="0.7" top="0.75" bottom="0.75" header="0.3" footer="0.3"/>
  <pageSetup paperSize="9" scale="84" orientation="landscape" r:id="rId1"/>
  <ignoredErrors>
    <ignoredError sqref="E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1E21-E271-4D66-A916-26A67F71CEDA}">
  <sheetPr>
    <tabColor rgb="FFFFC000"/>
  </sheetPr>
  <dimension ref="A1:P11605"/>
  <sheetViews>
    <sheetView showGridLines="0" tabSelected="1" zoomScale="85" zoomScaleNormal="85" workbookViewId="0">
      <pane xSplit="1" ySplit="3" topLeftCell="B28" activePane="bottomRight" state="frozen"/>
      <selection pane="topRight" activeCell="I20" sqref="I20"/>
      <selection pane="bottomLeft" activeCell="I20" sqref="I20"/>
      <selection pane="bottomRight" activeCell="H35" sqref="H35"/>
    </sheetView>
  </sheetViews>
  <sheetFormatPr defaultColWidth="14.6328125" defaultRowHeight="14.5"/>
  <cols>
    <col min="1" max="1" width="25.6328125" style="23" customWidth="1"/>
    <col min="2" max="2" width="18.36328125" style="22" customWidth="1"/>
    <col min="3" max="3" width="19.1796875" style="125" customWidth="1"/>
    <col min="4" max="4" width="20.6328125" style="126" customWidth="1"/>
    <col min="5" max="5" width="16" style="95" customWidth="1"/>
    <col min="6" max="6" width="12.6328125" style="102" customWidth="1"/>
    <col min="7" max="7" width="11.6328125" style="22" customWidth="1"/>
    <col min="8" max="8" width="16.6328125" style="103" customWidth="1"/>
    <col min="9" max="9" width="22.36328125" style="116" customWidth="1"/>
    <col min="10" max="10" width="22.36328125" style="113" customWidth="1"/>
    <col min="11" max="11" width="22.36328125" style="22" customWidth="1"/>
    <col min="12" max="12" width="12.36328125" style="64" customWidth="1"/>
    <col min="13" max="13" width="35.36328125" style="108" customWidth="1"/>
    <col min="14" max="14" width="44.36328125" style="90" customWidth="1"/>
    <col min="15" max="15" width="40.6328125" style="111" customWidth="1"/>
    <col min="16" max="16" width="40.6328125" style="67" customWidth="1"/>
    <col min="17" max="16384" width="14.6328125" style="22"/>
  </cols>
  <sheetData>
    <row r="1" spans="1:16" s="26" customFormat="1" ht="30.75" customHeight="1">
      <c r="A1" s="154" t="s">
        <v>13</v>
      </c>
      <c r="B1" s="161" t="s">
        <v>14</v>
      </c>
      <c r="C1" s="161"/>
      <c r="D1" s="161"/>
      <c r="E1" s="162"/>
      <c r="F1" s="158" t="s">
        <v>15</v>
      </c>
      <c r="G1" s="159"/>
      <c r="H1" s="160"/>
      <c r="I1" s="104"/>
      <c r="J1" s="152" t="s">
        <v>16</v>
      </c>
      <c r="K1" s="152"/>
      <c r="L1" s="152"/>
      <c r="M1" s="153"/>
      <c r="N1" s="163" t="s">
        <v>254</v>
      </c>
      <c r="O1" s="156" t="s">
        <v>17</v>
      </c>
      <c r="P1" s="148" t="s">
        <v>18</v>
      </c>
    </row>
    <row r="2" spans="1:16" s="29" customFormat="1" ht="29">
      <c r="A2" s="155"/>
      <c r="B2" s="24" t="s">
        <v>1</v>
      </c>
      <c r="C2" s="34" t="s">
        <v>19</v>
      </c>
      <c r="D2" s="24" t="s">
        <v>20</v>
      </c>
      <c r="E2" s="93" t="s">
        <v>4</v>
      </c>
      <c r="F2" s="133" t="s">
        <v>22</v>
      </c>
      <c r="G2" s="27" t="s">
        <v>290</v>
      </c>
      <c r="H2" s="134" t="s">
        <v>289</v>
      </c>
      <c r="I2" s="114" t="s">
        <v>285</v>
      </c>
      <c r="J2" s="112" t="s">
        <v>24</v>
      </c>
      <c r="K2" s="28" t="s">
        <v>25</v>
      </c>
      <c r="L2" s="86" t="s">
        <v>280</v>
      </c>
      <c r="M2" s="105" t="s">
        <v>26</v>
      </c>
      <c r="N2" s="164"/>
      <c r="O2" s="157"/>
      <c r="P2" s="149"/>
    </row>
    <row r="3" spans="1:16" s="31" customFormat="1" ht="74" thickBot="1">
      <c r="A3" s="30" t="s">
        <v>305</v>
      </c>
      <c r="B3" s="35" t="s">
        <v>28</v>
      </c>
      <c r="C3" s="33" t="s">
        <v>29</v>
      </c>
      <c r="D3" s="25" t="s">
        <v>29</v>
      </c>
      <c r="E3" s="94" t="s">
        <v>30</v>
      </c>
      <c r="F3" s="96" t="s">
        <v>28</v>
      </c>
      <c r="G3" s="75" t="s">
        <v>31</v>
      </c>
      <c r="H3" s="97" t="s">
        <v>32</v>
      </c>
      <c r="I3" s="117" t="s">
        <v>28</v>
      </c>
      <c r="J3" s="150" t="s">
        <v>33</v>
      </c>
      <c r="K3" s="151"/>
      <c r="L3" s="92" t="s">
        <v>28</v>
      </c>
      <c r="M3" s="106" t="s">
        <v>34</v>
      </c>
      <c r="N3" s="135" t="s">
        <v>262</v>
      </c>
      <c r="O3" s="109" t="s">
        <v>34</v>
      </c>
      <c r="P3" s="65" t="s">
        <v>34</v>
      </c>
    </row>
    <row r="4" spans="1:16">
      <c r="A4" s="20"/>
      <c r="C4" s="138" t="str">
        <f>IF(B4="","",VLOOKUP(B4,'Intro &amp; Reg Details'!$E$7:$H$25,2,FALSE))</f>
        <v/>
      </c>
      <c r="D4" s="139" t="str">
        <f>IF(B4="","",VLOOKUP(B4,'Intro &amp; Reg Details'!$E$7:$H$25,3,FALSE))</f>
        <v/>
      </c>
      <c r="E4" s="140" t="str">
        <f>IF(B4="","",VLOOKUP(B4,'Intro &amp; Reg Details'!$E$7:$H$25,4,FALSE))</f>
        <v/>
      </c>
      <c r="F4" s="98"/>
      <c r="G4" s="74"/>
      <c r="H4" s="99"/>
      <c r="I4" s="115"/>
      <c r="L4" s="63"/>
      <c r="M4" s="107"/>
      <c r="N4" s="91"/>
      <c r="O4" s="110"/>
      <c r="P4" s="66"/>
    </row>
    <row r="5" spans="1:16">
      <c r="A5" s="20"/>
      <c r="C5" s="138" t="str">
        <f>IF(B5="","",VLOOKUP(B5,'Intro &amp; Reg Details'!$E$7:$H$25,2,FALSE))</f>
        <v/>
      </c>
      <c r="D5" s="139" t="str">
        <f>IF(B5="","",VLOOKUP(B5,'Intro &amp; Reg Details'!$E$7:$H$25,3,FALSE))</f>
        <v/>
      </c>
      <c r="E5" s="140" t="str">
        <f>IF(B5="","",VLOOKUP(B5,'Intro &amp; Reg Details'!$E$7:$H$25,4,FALSE))</f>
        <v/>
      </c>
      <c r="F5" s="98"/>
      <c r="G5" s="74"/>
      <c r="H5" s="99"/>
      <c r="I5" s="115"/>
    </row>
    <row r="6" spans="1:16">
      <c r="A6" s="20"/>
      <c r="C6" s="138" t="str">
        <f>IF(B6="","",VLOOKUP(B6,'Intro &amp; Reg Details'!$E$7:$H$25,2,FALSE))</f>
        <v/>
      </c>
      <c r="D6" s="139" t="str">
        <f>IF(B6="","",VLOOKUP(B6,'Intro &amp; Reg Details'!$E$7:$H$25,3,FALSE))</f>
        <v/>
      </c>
      <c r="E6" s="140" t="str">
        <f>IF(B6="","",VLOOKUP(B6,'Intro &amp; Reg Details'!$E$7:$H$25,4,FALSE))</f>
        <v/>
      </c>
      <c r="F6" s="98"/>
      <c r="G6" s="74"/>
      <c r="H6" s="99"/>
      <c r="I6" s="115"/>
    </row>
    <row r="7" spans="1:16">
      <c r="A7" s="20"/>
      <c r="C7" s="138" t="str">
        <f>IF(B7="","",VLOOKUP(B7,'Intro &amp; Reg Details'!$E$7:$H$25,2,FALSE))</f>
        <v/>
      </c>
      <c r="D7" s="139" t="str">
        <f>IF(B7="","",VLOOKUP(B7,'Intro &amp; Reg Details'!$E$7:$H$25,3,FALSE))</f>
        <v/>
      </c>
      <c r="E7" s="140" t="str">
        <f>IF(B7="","",VLOOKUP(B7,'Intro &amp; Reg Details'!$E$7:$H$25,4,FALSE))</f>
        <v/>
      </c>
      <c r="F7" s="98"/>
      <c r="G7" s="74"/>
      <c r="H7" s="99"/>
      <c r="I7" s="115"/>
    </row>
    <row r="8" spans="1:16">
      <c r="A8" s="20"/>
      <c r="C8" s="138" t="str">
        <f>IF(B8="","",VLOOKUP(B8,'Intro &amp; Reg Details'!$E$7:$H$25,2,FALSE))</f>
        <v/>
      </c>
      <c r="D8" s="139" t="str">
        <f>IF(B8="","",VLOOKUP(B8,'Intro &amp; Reg Details'!$E$7:$H$25,3,FALSE))</f>
        <v/>
      </c>
      <c r="E8" s="140" t="str">
        <f>IF(B8="","",VLOOKUP(B8,'Intro &amp; Reg Details'!$E$7:$H$25,4,FALSE))</f>
        <v/>
      </c>
      <c r="F8" s="98"/>
      <c r="G8" s="74"/>
      <c r="H8" s="99"/>
      <c r="I8" s="115"/>
    </row>
    <row r="9" spans="1:16">
      <c r="A9" s="20"/>
      <c r="C9" s="138" t="str">
        <f>IF(B9="","",VLOOKUP(B9,'Intro &amp; Reg Details'!$E$7:$H$25,2,FALSE))</f>
        <v/>
      </c>
      <c r="D9" s="139" t="str">
        <f>IF(B9="","",VLOOKUP(B9,'Intro &amp; Reg Details'!$E$7:$H$25,3,FALSE))</f>
        <v/>
      </c>
      <c r="E9" s="140" t="str">
        <f>IF(B9="","",VLOOKUP(B9,'Intro &amp; Reg Details'!$E$7:$H$25,4,FALSE))</f>
        <v/>
      </c>
      <c r="F9" s="98"/>
      <c r="G9" s="74"/>
      <c r="H9" s="99"/>
      <c r="I9" s="115"/>
    </row>
    <row r="10" spans="1:16">
      <c r="A10" s="20"/>
      <c r="C10" s="138" t="str">
        <f>IF(B10="","",VLOOKUP(B10,'Intro &amp; Reg Details'!$E$7:$H$25,2,FALSE))</f>
        <v/>
      </c>
      <c r="D10" s="139" t="str">
        <f>IF(B10="","",VLOOKUP(B10,'Intro &amp; Reg Details'!$E$7:$H$25,3,FALSE))</f>
        <v/>
      </c>
      <c r="E10" s="140" t="str">
        <f>IF(B10="","",VLOOKUP(B10,'Intro &amp; Reg Details'!$E$7:$H$25,4,FALSE))</f>
        <v/>
      </c>
      <c r="F10" s="98"/>
      <c r="G10" s="74"/>
      <c r="H10" s="99"/>
      <c r="I10" s="115"/>
    </row>
    <row r="11" spans="1:16">
      <c r="A11" s="20"/>
      <c r="C11" s="138" t="str">
        <f>IF(B11="","",VLOOKUP(B11,'Intro &amp; Reg Details'!$E$7:$H$25,2,FALSE))</f>
        <v/>
      </c>
      <c r="D11" s="139" t="str">
        <f>IF(B11="","",VLOOKUP(B11,'Intro &amp; Reg Details'!$E$7:$H$25,3,FALSE))</f>
        <v/>
      </c>
      <c r="E11" s="140" t="str">
        <f>IF(B11="","",VLOOKUP(B11,'Intro &amp; Reg Details'!$E$7:$H$25,4,FALSE))</f>
        <v/>
      </c>
      <c r="F11" s="98"/>
      <c r="G11" s="74"/>
      <c r="H11" s="99"/>
      <c r="I11" s="115"/>
    </row>
    <row r="12" spans="1:16">
      <c r="A12" s="20"/>
      <c r="C12" s="138" t="str">
        <f>IF(B12="","",VLOOKUP(B12,'Intro &amp; Reg Details'!$E$7:$H$25,2,FALSE))</f>
        <v/>
      </c>
      <c r="D12" s="139" t="str">
        <f>IF(B12="","",VLOOKUP(B12,'Intro &amp; Reg Details'!$E$7:$H$25,3,FALSE))</f>
        <v/>
      </c>
      <c r="E12" s="140" t="str">
        <f>IF(B12="","",VLOOKUP(B12,'Intro &amp; Reg Details'!$E$7:$H$25,4,FALSE))</f>
        <v/>
      </c>
      <c r="F12" s="98"/>
      <c r="G12" s="74"/>
      <c r="H12" s="99"/>
      <c r="I12" s="115"/>
    </row>
    <row r="13" spans="1:16">
      <c r="A13" s="20"/>
      <c r="C13" s="138" t="str">
        <f>IF(B13="","",VLOOKUP(B13,'Intro &amp; Reg Details'!$E$7:$H$25,2,FALSE))</f>
        <v/>
      </c>
      <c r="D13" s="139" t="str">
        <f>IF(B13="","",VLOOKUP(B13,'Intro &amp; Reg Details'!$E$7:$H$25,3,FALSE))</f>
        <v/>
      </c>
      <c r="E13" s="140" t="str">
        <f>IF(B13="","",VLOOKUP(B13,'Intro &amp; Reg Details'!$E$7:$H$25,4,FALSE))</f>
        <v/>
      </c>
      <c r="F13" s="98"/>
      <c r="G13" s="74"/>
      <c r="H13" s="99"/>
      <c r="I13" s="115"/>
    </row>
    <row r="14" spans="1:16">
      <c r="A14" s="20"/>
      <c r="C14" s="138" t="str">
        <f>IF(B14="","",VLOOKUP(B14,'Intro &amp; Reg Details'!$E$7:$H$25,2,FALSE))</f>
        <v/>
      </c>
      <c r="D14" s="139" t="str">
        <f>IF(B14="","",VLOOKUP(B14,'Intro &amp; Reg Details'!$E$7:$H$25,3,FALSE))</f>
        <v/>
      </c>
      <c r="E14" s="140" t="str">
        <f>IF(B14="","",VLOOKUP(B14,'Intro &amp; Reg Details'!$E$7:$H$25,4,FALSE))</f>
        <v/>
      </c>
      <c r="F14" s="98"/>
      <c r="G14" s="74"/>
      <c r="H14" s="99"/>
      <c r="I14" s="115"/>
    </row>
    <row r="15" spans="1:16">
      <c r="A15" s="20"/>
      <c r="C15" s="138" t="str">
        <f>IF(B15="","",VLOOKUP(B15,'Intro &amp; Reg Details'!$E$7:$H$25,2,FALSE))</f>
        <v/>
      </c>
      <c r="D15" s="139" t="str">
        <f>IF(B15="","",VLOOKUP(B15,'Intro &amp; Reg Details'!$E$7:$H$25,3,FALSE))</f>
        <v/>
      </c>
      <c r="E15" s="140" t="str">
        <f>IF(B15="","",VLOOKUP(B15,'Intro &amp; Reg Details'!$E$7:$H$25,4,FALSE))</f>
        <v/>
      </c>
      <c r="F15" s="98"/>
      <c r="G15" s="74"/>
      <c r="H15" s="99"/>
      <c r="I15" s="115"/>
    </row>
    <row r="16" spans="1:16">
      <c r="A16" s="20"/>
      <c r="C16" s="138" t="str">
        <f>IF(B16="","",VLOOKUP(B16,'Intro &amp; Reg Details'!$E$7:$H$25,2,FALSE))</f>
        <v/>
      </c>
      <c r="D16" s="139" t="str">
        <f>IF(B16="","",VLOOKUP(B16,'Intro &amp; Reg Details'!$E$7:$H$25,3,FALSE))</f>
        <v/>
      </c>
      <c r="E16" s="140" t="str">
        <f>IF(B16="","",VLOOKUP(B16,'Intro &amp; Reg Details'!$E$7:$H$25,4,FALSE))</f>
        <v/>
      </c>
      <c r="F16" s="98"/>
      <c r="G16" s="74"/>
      <c r="H16" s="99"/>
      <c r="I16" s="115"/>
    </row>
    <row r="17" spans="1:13">
      <c r="A17" s="20"/>
      <c r="C17" s="138" t="str">
        <f>IF(B17="","",VLOOKUP(B17,'Intro &amp; Reg Details'!$E$7:$H$25,2,FALSE))</f>
        <v/>
      </c>
      <c r="D17" s="139" t="str">
        <f>IF(B17="","",VLOOKUP(B17,'Intro &amp; Reg Details'!$E$7:$H$25,3,FALSE))</f>
        <v/>
      </c>
      <c r="E17" s="140" t="str">
        <f>IF(B17="","",VLOOKUP(B17,'Intro &amp; Reg Details'!$E$7:$H$25,4,FALSE))</f>
        <v/>
      </c>
      <c r="F17" s="98"/>
      <c r="G17" s="74"/>
      <c r="H17" s="99"/>
      <c r="I17" s="115"/>
      <c r="L17" s="22"/>
      <c r="M17" s="143"/>
    </row>
    <row r="18" spans="1:13">
      <c r="A18" s="20"/>
      <c r="C18" s="138" t="str">
        <f>IF(B18="","",VLOOKUP(B18,'Intro &amp; Reg Details'!$E$7:$H$25,2,FALSE))</f>
        <v/>
      </c>
      <c r="D18" s="139" t="str">
        <f>IF(B18="","",VLOOKUP(B18,'Intro &amp; Reg Details'!$E$7:$H$25,3,FALSE))</f>
        <v/>
      </c>
      <c r="E18" s="140" t="str">
        <f>IF(B18="","",VLOOKUP(B18,'Intro &amp; Reg Details'!$E$7:$H$25,4,FALSE))</f>
        <v/>
      </c>
      <c r="F18" s="98"/>
      <c r="G18" s="74"/>
      <c r="H18" s="99"/>
      <c r="I18" s="115"/>
      <c r="L18" s="22"/>
      <c r="M18" s="143"/>
    </row>
    <row r="19" spans="1:13">
      <c r="A19" s="20"/>
      <c r="C19" s="138" t="str">
        <f>IF(B19="","",VLOOKUP(B19,'Intro &amp; Reg Details'!$E$7:$H$25,2,FALSE))</f>
        <v/>
      </c>
      <c r="D19" s="139" t="str">
        <f>IF(B19="","",VLOOKUP(B19,'Intro &amp; Reg Details'!$E$7:$H$25,3,FALSE))</f>
        <v/>
      </c>
      <c r="E19" s="140" t="str">
        <f>IF(B19="","",VLOOKUP(B19,'Intro &amp; Reg Details'!$E$7:$H$25,4,FALSE))</f>
        <v/>
      </c>
      <c r="F19" s="98"/>
      <c r="G19" s="144"/>
      <c r="H19" s="99" t="s">
        <v>60</v>
      </c>
      <c r="I19" s="115"/>
      <c r="L19" s="22"/>
      <c r="M19" s="143"/>
    </row>
    <row r="20" spans="1:13">
      <c r="A20" s="20"/>
      <c r="C20" s="138" t="str">
        <f>IF(B20="","",VLOOKUP(B20,'Intro &amp; Reg Details'!$E$7:$H$25,2,FALSE))</f>
        <v/>
      </c>
      <c r="D20" s="139" t="str">
        <f>IF(B20="","",VLOOKUP(B20,'Intro &amp; Reg Details'!$E$7:$H$25,3,FALSE))</f>
        <v/>
      </c>
      <c r="E20" s="140" t="str">
        <f>IF(B20="","",VLOOKUP(B20,'Intro &amp; Reg Details'!$E$7:$H$25,4,FALSE))</f>
        <v/>
      </c>
      <c r="F20" s="98"/>
      <c r="G20" s="144"/>
      <c r="H20" s="99"/>
      <c r="I20" s="115"/>
      <c r="L20" s="22"/>
      <c r="M20" s="143"/>
    </row>
    <row r="21" spans="1:13">
      <c r="A21" s="20"/>
      <c r="C21" s="138" t="str">
        <f>IF(B21="","",VLOOKUP(B21,'Intro &amp; Reg Details'!$E$7:$H$25,2,FALSE))</f>
        <v/>
      </c>
      <c r="D21" s="139" t="str">
        <f>IF(B21="","",VLOOKUP(B21,'Intro &amp; Reg Details'!$E$7:$H$25,3,FALSE))</f>
        <v/>
      </c>
      <c r="E21" s="140" t="str">
        <f>IF(B21="","",VLOOKUP(B21,'Intro &amp; Reg Details'!$E$7:$H$25,4,FALSE))</f>
        <v/>
      </c>
      <c r="F21" s="98"/>
      <c r="G21" s="144"/>
      <c r="H21" s="99"/>
      <c r="I21" s="115"/>
      <c r="L21" s="22"/>
      <c r="M21" s="143"/>
    </row>
    <row r="22" spans="1:13">
      <c r="A22" s="20"/>
      <c r="C22" s="138" t="str">
        <f>IF(B22="","",VLOOKUP(B22,'Intro &amp; Reg Details'!$E$7:$H$25,2,FALSE))</f>
        <v/>
      </c>
      <c r="D22" s="139" t="str">
        <f>IF(B22="","",VLOOKUP(B22,'Intro &amp; Reg Details'!$E$7:$H$25,3,FALSE))</f>
        <v/>
      </c>
      <c r="E22" s="140" t="str">
        <f>IF(B22="","",VLOOKUP(B22,'Intro &amp; Reg Details'!$E$7:$H$25,4,FALSE))</f>
        <v/>
      </c>
      <c r="F22" s="98"/>
      <c r="G22" s="144"/>
      <c r="H22" s="99"/>
      <c r="I22" s="115"/>
      <c r="L22" s="22"/>
      <c r="M22" s="143"/>
    </row>
    <row r="23" spans="1:13">
      <c r="A23" s="20"/>
      <c r="C23" s="138" t="str">
        <f>IF(B23="","",VLOOKUP(B23,'Intro &amp; Reg Details'!$E$7:$H$25,2,FALSE))</f>
        <v/>
      </c>
      <c r="D23" s="139" t="str">
        <f>IF(B23="","",VLOOKUP(B23,'Intro &amp; Reg Details'!$E$7:$H$25,3,FALSE))</f>
        <v/>
      </c>
      <c r="E23" s="140" t="str">
        <f>IF(B23="","",VLOOKUP(B23,'Intro &amp; Reg Details'!$E$7:$H$25,4,FALSE))</f>
        <v/>
      </c>
      <c r="F23" s="98"/>
      <c r="G23" s="144"/>
      <c r="H23" s="99"/>
      <c r="I23" s="115"/>
      <c r="L23" s="22"/>
      <c r="M23" s="143"/>
    </row>
    <row r="24" spans="1:13">
      <c r="A24" s="20"/>
      <c r="C24" s="138" t="str">
        <f>IF(B24="","",VLOOKUP(B24,'Intro &amp; Reg Details'!$E$7:$H$25,2,FALSE))</f>
        <v/>
      </c>
      <c r="D24" s="139" t="str">
        <f>IF(B24="","",VLOOKUP(B24,'Intro &amp; Reg Details'!$E$7:$H$25,3,FALSE))</f>
        <v/>
      </c>
      <c r="E24" s="140" t="str">
        <f>IF(B24="","",VLOOKUP(B24,'Intro &amp; Reg Details'!$E$7:$H$25,4,FALSE))</f>
        <v/>
      </c>
      <c r="F24" s="98"/>
      <c r="G24" s="144"/>
      <c r="H24" s="99"/>
      <c r="I24" s="115" t="s">
        <v>283</v>
      </c>
      <c r="L24" s="22"/>
      <c r="M24" s="143"/>
    </row>
    <row r="25" spans="1:13">
      <c r="A25" s="20"/>
      <c r="C25" s="138" t="str">
        <f>IF(B25="","",VLOOKUP(B25,'Intro &amp; Reg Details'!$E$7:$H$25,2,FALSE))</f>
        <v/>
      </c>
      <c r="D25" s="139" t="str">
        <f>IF(B25="","",VLOOKUP(B25,'Intro &amp; Reg Details'!$E$7:$H$25,3,FALSE))</f>
        <v/>
      </c>
      <c r="E25" s="140" t="str">
        <f>IF(B25="","",VLOOKUP(B25,'Intro &amp; Reg Details'!$E$7:$H$25,4,FALSE))</f>
        <v/>
      </c>
      <c r="F25" s="98"/>
      <c r="G25" s="144"/>
      <c r="H25" s="99"/>
      <c r="I25" s="115"/>
      <c r="L25" s="22"/>
      <c r="M25" s="143"/>
    </row>
    <row r="26" spans="1:13">
      <c r="A26" s="20"/>
      <c r="C26" s="138" t="str">
        <f>IF(B26="","",VLOOKUP(B26,'Intro &amp; Reg Details'!$E$7:$H$25,2,FALSE))</f>
        <v/>
      </c>
      <c r="D26" s="139" t="str">
        <f>IF(B26="","",VLOOKUP(B26,'Intro &amp; Reg Details'!$E$7:$H$25,3,FALSE))</f>
        <v/>
      </c>
      <c r="E26" s="140" t="str">
        <f>IF(B26="","",VLOOKUP(B26,'Intro &amp; Reg Details'!$E$7:$H$25,4,FALSE))</f>
        <v/>
      </c>
      <c r="F26" s="98"/>
      <c r="G26" s="144"/>
      <c r="H26" s="99"/>
      <c r="I26" s="115"/>
      <c r="L26" s="22"/>
      <c r="M26" s="143"/>
    </row>
    <row r="27" spans="1:13">
      <c r="A27" s="20"/>
      <c r="C27" s="138" t="str">
        <f>IF(B27="","",VLOOKUP(B27,'Intro &amp; Reg Details'!$E$7:$H$25,2,FALSE))</f>
        <v/>
      </c>
      <c r="D27" s="139" t="str">
        <f>IF(B27="","",VLOOKUP(B27,'Intro &amp; Reg Details'!$E$7:$H$25,3,FALSE))</f>
        <v/>
      </c>
      <c r="E27" s="140" t="str">
        <f>IF(B27="","",VLOOKUP(B27,'Intro &amp; Reg Details'!$E$7:$H$25,4,FALSE))</f>
        <v/>
      </c>
      <c r="F27" s="98"/>
      <c r="G27" s="144"/>
      <c r="H27" s="99"/>
      <c r="I27" s="115"/>
      <c r="J27" s="113" t="s">
        <v>68</v>
      </c>
      <c r="L27" s="22"/>
      <c r="M27" s="143"/>
    </row>
    <row r="28" spans="1:13">
      <c r="A28" s="20"/>
      <c r="C28" s="138" t="str">
        <f>IF(B28="","",VLOOKUP(B28,'Intro &amp; Reg Details'!$E$7:$H$25,2,FALSE))</f>
        <v/>
      </c>
      <c r="D28" s="139" t="str">
        <f>IF(B28="","",VLOOKUP(B28,'Intro &amp; Reg Details'!$E$7:$H$25,3,FALSE))</f>
        <v/>
      </c>
      <c r="E28" s="140" t="str">
        <f>IF(B28="","",VLOOKUP(B28,'Intro &amp; Reg Details'!$E$7:$H$25,4,FALSE))</f>
        <v/>
      </c>
      <c r="F28" s="98"/>
      <c r="G28" s="144"/>
      <c r="H28" s="99"/>
      <c r="I28" s="115"/>
      <c r="L28" s="22"/>
      <c r="M28" s="143"/>
    </row>
    <row r="29" spans="1:13">
      <c r="A29" s="20"/>
      <c r="C29" s="138" t="str">
        <f>IF(B29="","",VLOOKUP(B29,'Intro &amp; Reg Details'!$E$7:$H$25,2,FALSE))</f>
        <v/>
      </c>
      <c r="D29" s="139" t="str">
        <f>IF(B29="","",VLOOKUP(B29,'Intro &amp; Reg Details'!$E$7:$H$25,3,FALSE))</f>
        <v/>
      </c>
      <c r="E29" s="140" t="str">
        <f>IF(B29="","",VLOOKUP(B29,'Intro &amp; Reg Details'!$E$7:$H$25,4,FALSE))</f>
        <v/>
      </c>
      <c r="F29" s="98"/>
      <c r="G29" s="144"/>
      <c r="H29" s="99"/>
      <c r="I29" s="115"/>
      <c r="L29" s="22"/>
      <c r="M29" s="143"/>
    </row>
    <row r="30" spans="1:13">
      <c r="A30" s="20"/>
      <c r="C30" s="138" t="str">
        <f>IF(B30="","",VLOOKUP(B30,'Intro &amp; Reg Details'!$E$7:$H$25,2,FALSE))</f>
        <v/>
      </c>
      <c r="D30" s="139" t="str">
        <f>IF(B30="","",VLOOKUP(B30,'Intro &amp; Reg Details'!$E$7:$H$25,3,FALSE))</f>
        <v/>
      </c>
      <c r="E30" s="140" t="str">
        <f>IF(B30="","",VLOOKUP(B30,'Intro &amp; Reg Details'!$E$7:$H$25,4,FALSE))</f>
        <v/>
      </c>
      <c r="F30" s="98"/>
      <c r="G30" s="144"/>
      <c r="H30" s="99"/>
      <c r="I30" s="115"/>
    </row>
    <row r="31" spans="1:13">
      <c r="A31" s="20"/>
      <c r="C31" s="138" t="str">
        <f>IF(B31="","",VLOOKUP(B31,'Intro &amp; Reg Details'!$E$7:$H$25,2,FALSE))</f>
        <v/>
      </c>
      <c r="D31" s="139" t="str">
        <f>IF(B31="","",VLOOKUP(B31,'Intro &amp; Reg Details'!$E$7:$H$25,3,FALSE))</f>
        <v/>
      </c>
      <c r="E31" s="140" t="str">
        <f>IF(B31="","",VLOOKUP(B31,'Intro &amp; Reg Details'!$E$7:$H$25,4,FALSE))</f>
        <v/>
      </c>
      <c r="F31" s="98"/>
      <c r="G31" s="144"/>
      <c r="H31" s="99"/>
      <c r="I31" s="115"/>
    </row>
    <row r="32" spans="1:13">
      <c r="A32" s="20"/>
      <c r="C32" s="138" t="str">
        <f>IF(B32="","",VLOOKUP(B32,'Intro &amp; Reg Details'!$E$7:$H$25,2,FALSE))</f>
        <v/>
      </c>
      <c r="D32" s="139" t="str">
        <f>IF(B32="","",VLOOKUP(B32,'Intro &amp; Reg Details'!$E$7:$H$25,3,FALSE))</f>
        <v/>
      </c>
      <c r="E32" s="140" t="str">
        <f>IF(B32="","",VLOOKUP(B32,'Intro &amp; Reg Details'!$E$7:$H$25,4,FALSE))</f>
        <v/>
      </c>
      <c r="F32" s="98"/>
      <c r="G32" s="144"/>
      <c r="H32" s="99"/>
      <c r="I32" s="115"/>
    </row>
    <row r="33" spans="1:9">
      <c r="A33" s="20"/>
      <c r="C33" s="138" t="str">
        <f>IF(B33="","",VLOOKUP(B33,'Intro &amp; Reg Details'!$E$7:$H$25,2,FALSE))</f>
        <v/>
      </c>
      <c r="D33" s="139" t="str">
        <f>IF(B33="","",VLOOKUP(B33,'Intro &amp; Reg Details'!$E$7:$H$25,3,FALSE))</f>
        <v/>
      </c>
      <c r="E33" s="140" t="str">
        <f>IF(B33="","",VLOOKUP(B33,'Intro &amp; Reg Details'!$E$7:$H$25,4,FALSE))</f>
        <v/>
      </c>
      <c r="F33" s="98"/>
      <c r="G33" s="144"/>
      <c r="H33" s="99"/>
      <c r="I33" s="115"/>
    </row>
    <row r="34" spans="1:9">
      <c r="A34" s="20"/>
      <c r="C34" s="138" t="str">
        <f>IF(B34="","",VLOOKUP(B34,'Intro &amp; Reg Details'!$E$7:$H$25,2,FALSE))</f>
        <v/>
      </c>
      <c r="D34" s="139" t="str">
        <f>IF(B34="","",VLOOKUP(B34,'Intro &amp; Reg Details'!$E$7:$H$25,3,FALSE))</f>
        <v/>
      </c>
      <c r="E34" s="140" t="str">
        <f>IF(B34="","",VLOOKUP(B34,'Intro &amp; Reg Details'!$E$7:$H$25,4,FALSE))</f>
        <v/>
      </c>
      <c r="F34" s="98"/>
      <c r="G34" s="144"/>
      <c r="H34" s="99"/>
      <c r="I34" s="115"/>
    </row>
    <row r="35" spans="1:9">
      <c r="A35" s="20"/>
      <c r="C35" s="138" t="str">
        <f>IF(B35="","",VLOOKUP(B35,'Intro &amp; Reg Details'!$E$7:$H$25,2,FALSE))</f>
        <v/>
      </c>
      <c r="D35" s="139" t="str">
        <f>IF(B35="","",VLOOKUP(B35,'Intro &amp; Reg Details'!$E$7:$H$25,3,FALSE))</f>
        <v/>
      </c>
      <c r="E35" s="140" t="str">
        <f>IF(B35="","",VLOOKUP(B35,'Intro &amp; Reg Details'!$E$7:$H$25,4,FALSE))</f>
        <v/>
      </c>
      <c r="F35" s="98"/>
      <c r="G35" s="144"/>
      <c r="H35" s="99"/>
      <c r="I35" s="115"/>
    </row>
    <row r="36" spans="1:9">
      <c r="A36" s="20"/>
      <c r="C36" s="138" t="str">
        <f>IF(B36="","",VLOOKUP(B36,'Intro &amp; Reg Details'!$E$7:$H$25,2,FALSE))</f>
        <v/>
      </c>
      <c r="D36" s="139" t="str">
        <f>IF(B36="","",VLOOKUP(B36,'Intro &amp; Reg Details'!$E$7:$H$25,3,FALSE))</f>
        <v/>
      </c>
      <c r="E36" s="140" t="str">
        <f>IF(B36="","",VLOOKUP(B36,'Intro &amp; Reg Details'!$E$7:$H$25,4,FALSE))</f>
        <v/>
      </c>
      <c r="F36" s="98"/>
      <c r="G36" s="144"/>
      <c r="H36" s="99"/>
      <c r="I36" s="115"/>
    </row>
    <row r="37" spans="1:9">
      <c r="A37" s="20"/>
      <c r="C37" s="138" t="str">
        <f>IF(B37="","",VLOOKUP(B37,'Intro &amp; Reg Details'!$E$7:$H$25,2,FALSE))</f>
        <v/>
      </c>
      <c r="D37" s="139" t="str">
        <f>IF(B37="","",VLOOKUP(B37,'Intro &amp; Reg Details'!$E$7:$H$25,3,FALSE))</f>
        <v/>
      </c>
      <c r="E37" s="140" t="str">
        <f>IF(B37="","",VLOOKUP(B37,'Intro &amp; Reg Details'!$E$7:$H$25,4,FALSE))</f>
        <v/>
      </c>
      <c r="F37" s="98"/>
      <c r="G37" s="144"/>
      <c r="H37" s="99"/>
      <c r="I37" s="115"/>
    </row>
    <row r="38" spans="1:9">
      <c r="A38" s="20"/>
      <c r="C38" s="138" t="str">
        <f>IF(B38="","",VLOOKUP(B38,'Intro &amp; Reg Details'!$E$7:$H$25,2,FALSE))</f>
        <v/>
      </c>
      <c r="D38" s="139" t="str">
        <f>IF(B38="","",VLOOKUP(B38,'Intro &amp; Reg Details'!$E$7:$H$25,3,FALSE))</f>
        <v/>
      </c>
      <c r="E38" s="140" t="str">
        <f>IF(B38="","",VLOOKUP(B38,'Intro &amp; Reg Details'!$E$7:$H$25,4,FALSE))</f>
        <v/>
      </c>
      <c r="F38" s="98"/>
      <c r="G38" s="144"/>
      <c r="H38" s="99"/>
      <c r="I38" s="115"/>
    </row>
    <row r="39" spans="1:9">
      <c r="A39" s="20"/>
      <c r="C39" s="138" t="str">
        <f>IF(B39="","",VLOOKUP(B39,'Intro &amp; Reg Details'!$E$7:$H$25,2,FALSE))</f>
        <v/>
      </c>
      <c r="D39" s="139" t="str">
        <f>IF(B39="","",VLOOKUP(B39,'Intro &amp; Reg Details'!$E$7:$H$25,3,FALSE))</f>
        <v/>
      </c>
      <c r="E39" s="140" t="str">
        <f>IF(B39="","",VLOOKUP(B39,'Intro &amp; Reg Details'!$E$7:$H$25,4,FALSE))</f>
        <v/>
      </c>
      <c r="F39" s="98"/>
      <c r="G39" s="144"/>
      <c r="H39" s="99"/>
      <c r="I39" s="115"/>
    </row>
    <row r="40" spans="1:9">
      <c r="A40" s="20"/>
      <c r="C40" s="138" t="str">
        <f>IF(B40="","",VLOOKUP(B40,'Intro &amp; Reg Details'!$E$7:$H$25,2,FALSE))</f>
        <v/>
      </c>
      <c r="D40" s="139" t="str">
        <f>IF(B40="","",VLOOKUP(B40,'Intro &amp; Reg Details'!$E$7:$H$25,3,FALSE))</f>
        <v/>
      </c>
      <c r="E40" s="140" t="str">
        <f>IF(B40="","",VLOOKUP(B40,'Intro &amp; Reg Details'!$E$7:$H$25,4,FALSE))</f>
        <v/>
      </c>
      <c r="F40" s="98"/>
      <c r="G40" s="144"/>
      <c r="H40" s="99"/>
      <c r="I40" s="115"/>
    </row>
    <row r="41" spans="1:9">
      <c r="A41" s="20"/>
      <c r="C41" s="138" t="str">
        <f>IF(B41="","",VLOOKUP(B41,'Intro &amp; Reg Details'!$E$7:$H$25,2,FALSE))</f>
        <v/>
      </c>
      <c r="D41" s="139" t="str">
        <f>IF(B41="","",VLOOKUP(B41,'Intro &amp; Reg Details'!$E$7:$H$25,3,FALSE))</f>
        <v/>
      </c>
      <c r="E41" s="140" t="str">
        <f>IF(B41="","",VLOOKUP(B41,'Intro &amp; Reg Details'!$E$7:$H$25,4,FALSE))</f>
        <v/>
      </c>
      <c r="F41" s="98"/>
      <c r="G41" s="144"/>
      <c r="H41" s="99"/>
      <c r="I41" s="115"/>
    </row>
    <row r="42" spans="1:9">
      <c r="A42" s="20"/>
      <c r="C42" s="138" t="str">
        <f>IF(B42="","",VLOOKUP(B42,'Intro &amp; Reg Details'!$E$7:$H$25,2,FALSE))</f>
        <v/>
      </c>
      <c r="D42" s="139" t="str">
        <f>IF(B42="","",VLOOKUP(B42,'Intro &amp; Reg Details'!$E$7:$H$25,3,FALSE))</f>
        <v/>
      </c>
      <c r="E42" s="140" t="str">
        <f>IF(B42="","",VLOOKUP(B42,'Intro &amp; Reg Details'!$E$7:$H$25,4,FALSE))</f>
        <v/>
      </c>
      <c r="F42" s="98"/>
      <c r="G42" s="144"/>
      <c r="H42" s="99"/>
      <c r="I42" s="115"/>
    </row>
    <row r="43" spans="1:9">
      <c r="A43" s="20"/>
      <c r="C43" s="138" t="str">
        <f>IF(B43="","",VLOOKUP(B43,'Intro &amp; Reg Details'!$E$7:$H$25,2,FALSE))</f>
        <v/>
      </c>
      <c r="D43" s="139" t="str">
        <f>IF(B43="","",VLOOKUP(B43,'Intro &amp; Reg Details'!$E$7:$H$25,3,FALSE))</f>
        <v/>
      </c>
      <c r="E43" s="140" t="str">
        <f>IF(B43="","",VLOOKUP(B43,'Intro &amp; Reg Details'!$E$7:$H$25,4,FALSE))</f>
        <v/>
      </c>
      <c r="F43" s="98"/>
      <c r="G43" s="144"/>
      <c r="H43" s="99"/>
      <c r="I43" s="115"/>
    </row>
    <row r="44" spans="1:9">
      <c r="A44" s="20"/>
      <c r="C44" s="138" t="str">
        <f>IF(B44="","",VLOOKUP(B44,'Intro &amp; Reg Details'!$E$7:$H$25,2,FALSE))</f>
        <v/>
      </c>
      <c r="D44" s="139" t="str">
        <f>IF(B44="","",VLOOKUP(B44,'Intro &amp; Reg Details'!$E$7:$H$25,3,FALSE))</f>
        <v/>
      </c>
      <c r="E44" s="140" t="str">
        <f>IF(B44="","",VLOOKUP(B44,'Intro &amp; Reg Details'!$E$7:$H$25,4,FALSE))</f>
        <v/>
      </c>
      <c r="F44" s="98"/>
      <c r="G44" s="144"/>
      <c r="H44" s="99"/>
      <c r="I44" s="115"/>
    </row>
    <row r="45" spans="1:9">
      <c r="A45" s="20"/>
      <c r="C45" s="138" t="str">
        <f>IF(B45="","",VLOOKUP(B45,'Intro &amp; Reg Details'!$E$7:$H$25,2,FALSE))</f>
        <v/>
      </c>
      <c r="D45" s="139" t="str">
        <f>IF(B45="","",VLOOKUP(B45,'Intro &amp; Reg Details'!$E$7:$H$25,3,FALSE))</f>
        <v/>
      </c>
      <c r="E45" s="140" t="str">
        <f>IF(B45="","",VLOOKUP(B45,'Intro &amp; Reg Details'!$E$7:$H$25,4,FALSE))</f>
        <v/>
      </c>
      <c r="F45" s="98"/>
      <c r="G45" s="144"/>
      <c r="H45" s="99"/>
      <c r="I45" s="115"/>
    </row>
    <row r="46" spans="1:9">
      <c r="A46" s="20"/>
      <c r="C46" s="138" t="str">
        <f>IF(B46="","",VLOOKUP(B46,'Intro &amp; Reg Details'!$E$7:$H$25,2,FALSE))</f>
        <v/>
      </c>
      <c r="D46" s="139" t="str">
        <f>IF(B46="","",VLOOKUP(B46,'Intro &amp; Reg Details'!$E$7:$H$25,3,FALSE))</f>
        <v/>
      </c>
      <c r="E46" s="140" t="str">
        <f>IF(B46="","",VLOOKUP(B46,'Intro &amp; Reg Details'!$E$7:$H$25,4,FALSE))</f>
        <v/>
      </c>
      <c r="F46" s="98"/>
      <c r="G46" s="144"/>
      <c r="H46" s="99"/>
      <c r="I46" s="115"/>
    </row>
    <row r="47" spans="1:9">
      <c r="A47" s="20"/>
      <c r="C47" s="138" t="str">
        <f>IF(B47="","",VLOOKUP(B47,'Intro &amp; Reg Details'!$E$7:$H$25,2,FALSE))</f>
        <v/>
      </c>
      <c r="D47" s="139" t="str">
        <f>IF(B47="","",VLOOKUP(B47,'Intro &amp; Reg Details'!$E$7:$H$25,3,FALSE))</f>
        <v/>
      </c>
      <c r="E47" s="140" t="str">
        <f>IF(B47="","",VLOOKUP(B47,'Intro &amp; Reg Details'!$E$7:$H$25,4,FALSE))</f>
        <v/>
      </c>
      <c r="F47" s="98"/>
      <c r="G47" s="144"/>
      <c r="H47" s="99"/>
      <c r="I47" s="115"/>
    </row>
    <row r="48" spans="1:9">
      <c r="A48" s="20"/>
      <c r="C48" s="138" t="str">
        <f>IF(B48="","",VLOOKUP(B48,'Intro &amp; Reg Details'!$E$7:$H$25,2,FALSE))</f>
        <v/>
      </c>
      <c r="D48" s="139" t="str">
        <f>IF(B48="","",VLOOKUP(B48,'Intro &amp; Reg Details'!$E$7:$H$25,3,FALSE))</f>
        <v/>
      </c>
      <c r="E48" s="140" t="str">
        <f>IF(B48="","",VLOOKUP(B48,'Intro &amp; Reg Details'!$E$7:$H$25,4,FALSE))</f>
        <v/>
      </c>
      <c r="F48" s="98"/>
      <c r="G48" s="144"/>
      <c r="H48" s="99"/>
      <c r="I48" s="115"/>
    </row>
    <row r="49" spans="1:9">
      <c r="A49" s="20"/>
      <c r="C49" s="138" t="str">
        <f>IF(B49="","",VLOOKUP(B49,'Intro &amp; Reg Details'!$E$7:$H$25,2,FALSE))</f>
        <v/>
      </c>
      <c r="D49" s="139" t="str">
        <f>IF(B49="","",VLOOKUP(B49,'Intro &amp; Reg Details'!$E$7:$H$25,3,FALSE))</f>
        <v/>
      </c>
      <c r="E49" s="140" t="str">
        <f>IF(B49="","",VLOOKUP(B49,'Intro &amp; Reg Details'!$E$7:$H$25,4,FALSE))</f>
        <v/>
      </c>
      <c r="F49" s="98"/>
      <c r="G49" s="144"/>
      <c r="H49" s="99"/>
      <c r="I49" s="115"/>
    </row>
    <row r="50" spans="1:9">
      <c r="A50" s="20"/>
      <c r="C50" s="138" t="str">
        <f>IF(B50="","",VLOOKUP(B50,'Intro &amp; Reg Details'!$E$7:$H$25,2,FALSE))</f>
        <v/>
      </c>
      <c r="D50" s="139" t="str">
        <f>IF(B50="","",VLOOKUP(B50,'Intro &amp; Reg Details'!$E$7:$H$25,3,FALSE))</f>
        <v/>
      </c>
      <c r="E50" s="140" t="str">
        <f>IF(B50="","",VLOOKUP(B50,'Intro &amp; Reg Details'!$E$7:$H$25,4,FALSE))</f>
        <v/>
      </c>
      <c r="F50" s="98"/>
      <c r="G50" s="144"/>
      <c r="H50" s="99"/>
      <c r="I50" s="115"/>
    </row>
    <row r="51" spans="1:9">
      <c r="A51" s="20"/>
      <c r="C51" s="138" t="str">
        <f>IF(B51="","",VLOOKUP(B51,'Intro &amp; Reg Details'!$E$7:$H$25,2,FALSE))</f>
        <v/>
      </c>
      <c r="D51" s="139" t="str">
        <f>IF(B51="","",VLOOKUP(B51,'Intro &amp; Reg Details'!$E$7:$H$25,3,FALSE))</f>
        <v/>
      </c>
      <c r="E51" s="140" t="str">
        <f>IF(B51="","",VLOOKUP(B51,'Intro &amp; Reg Details'!$E$7:$H$25,4,FALSE))</f>
        <v/>
      </c>
      <c r="F51" s="98"/>
      <c r="G51" s="144"/>
      <c r="H51" s="99"/>
      <c r="I51" s="115"/>
    </row>
    <row r="52" spans="1:9">
      <c r="A52" s="20"/>
      <c r="C52" s="138" t="str">
        <f>IF(B52="","",VLOOKUP(B52,'Intro &amp; Reg Details'!$E$7:$H$25,2,FALSE))</f>
        <v/>
      </c>
      <c r="D52" s="139" t="str">
        <f>IF(B52="","",VLOOKUP(B52,'Intro &amp; Reg Details'!$E$7:$H$25,3,FALSE))</f>
        <v/>
      </c>
      <c r="E52" s="140" t="str">
        <f>IF(B52="","",VLOOKUP(B52,'Intro &amp; Reg Details'!$E$7:$H$25,4,FALSE))</f>
        <v/>
      </c>
      <c r="F52" s="98"/>
      <c r="G52" s="144"/>
      <c r="H52" s="99"/>
      <c r="I52" s="115"/>
    </row>
    <row r="53" spans="1:9">
      <c r="A53" s="20"/>
      <c r="C53" s="138" t="str">
        <f>IF(B53="","",VLOOKUP(B53,'Intro &amp; Reg Details'!$E$7:$H$25,2,FALSE))</f>
        <v/>
      </c>
      <c r="D53" s="139" t="str">
        <f>IF(B53="","",VLOOKUP(B53,'Intro &amp; Reg Details'!$E$7:$H$25,3,FALSE))</f>
        <v/>
      </c>
      <c r="E53" s="140" t="str">
        <f>IF(B53="","",VLOOKUP(B53,'Intro &amp; Reg Details'!$E$7:$H$25,4,FALSE))</f>
        <v/>
      </c>
      <c r="F53" s="98"/>
      <c r="G53" s="144"/>
      <c r="H53" s="99"/>
      <c r="I53" s="115"/>
    </row>
    <row r="54" spans="1:9">
      <c r="A54" s="20"/>
      <c r="C54" s="138" t="str">
        <f>IF(B54="","",VLOOKUP(B54,'Intro &amp; Reg Details'!$E$7:$H$25,2,FALSE))</f>
        <v/>
      </c>
      <c r="D54" s="139" t="str">
        <f>IF(B54="","",VLOOKUP(B54,'Intro &amp; Reg Details'!$E$7:$H$25,3,FALSE))</f>
        <v/>
      </c>
      <c r="E54" s="140" t="str">
        <f>IF(B54="","",VLOOKUP(B54,'Intro &amp; Reg Details'!$E$7:$H$25,4,FALSE))</f>
        <v/>
      </c>
      <c r="F54" s="98"/>
      <c r="G54" s="144"/>
      <c r="H54" s="99"/>
      <c r="I54" s="115"/>
    </row>
    <row r="55" spans="1:9">
      <c r="A55" s="20"/>
      <c r="C55" s="138" t="str">
        <f>IF(B55="","",VLOOKUP(B55,'Intro &amp; Reg Details'!$E$7:$H$25,2,FALSE))</f>
        <v/>
      </c>
      <c r="D55" s="139" t="str">
        <f>IF(B55="","",VLOOKUP(B55,'Intro &amp; Reg Details'!$E$7:$H$25,3,FALSE))</f>
        <v/>
      </c>
      <c r="E55" s="140" t="str">
        <f>IF(B55="","",VLOOKUP(B55,'Intro &amp; Reg Details'!$E$7:$H$25,4,FALSE))</f>
        <v/>
      </c>
      <c r="F55" s="98"/>
      <c r="G55" s="144"/>
      <c r="H55" s="99"/>
      <c r="I55" s="115"/>
    </row>
    <row r="56" spans="1:9">
      <c r="A56" s="20"/>
      <c r="C56" s="138" t="str">
        <f>IF(B56="","",VLOOKUP(B56,'Intro &amp; Reg Details'!$E$7:$H$25,2,FALSE))</f>
        <v/>
      </c>
      <c r="D56" s="139" t="str">
        <f>IF(B56="","",VLOOKUP(B56,'Intro &amp; Reg Details'!$E$7:$H$25,3,FALSE))</f>
        <v/>
      </c>
      <c r="E56" s="140" t="str">
        <f>IF(B56="","",VLOOKUP(B56,'Intro &amp; Reg Details'!$E$7:$H$25,4,FALSE))</f>
        <v/>
      </c>
      <c r="F56" s="98"/>
      <c r="G56" s="144"/>
      <c r="H56" s="99"/>
      <c r="I56" s="115"/>
    </row>
    <row r="57" spans="1:9">
      <c r="A57" s="20"/>
      <c r="C57" s="138" t="str">
        <f>IF(B57="","",VLOOKUP(B57,'Intro &amp; Reg Details'!$E$7:$H$25,2,FALSE))</f>
        <v/>
      </c>
      <c r="D57" s="139" t="str">
        <f>IF(B57="","",VLOOKUP(B57,'Intro &amp; Reg Details'!$E$7:$H$25,3,FALSE))</f>
        <v/>
      </c>
      <c r="E57" s="140" t="str">
        <f>IF(B57="","",VLOOKUP(B57,'Intro &amp; Reg Details'!$E$7:$H$25,4,FALSE))</f>
        <v/>
      </c>
      <c r="F57" s="98"/>
      <c r="G57" s="144"/>
      <c r="H57" s="99"/>
      <c r="I57" s="115"/>
    </row>
    <row r="58" spans="1:9">
      <c r="C58" s="138" t="str">
        <f>IF(B58="","",VLOOKUP(B58,'Intro &amp; Reg Details'!$E$7:$H$25,2,FALSE))</f>
        <v/>
      </c>
      <c r="D58" s="139" t="str">
        <f>IF(B58="","",VLOOKUP(B58,'Intro &amp; Reg Details'!$E$7:$H$25,3,FALSE))</f>
        <v/>
      </c>
      <c r="E58" s="140" t="str">
        <f>IF(B58="","",VLOOKUP(B58,'Intro &amp; Reg Details'!$E$7:$H$25,4,FALSE))</f>
        <v/>
      </c>
      <c r="F58" s="100"/>
      <c r="G58" s="21"/>
      <c r="H58" s="101"/>
      <c r="I58" s="115"/>
    </row>
    <row r="59" spans="1:9">
      <c r="C59" s="138" t="str">
        <f>IF(B59="","",VLOOKUP(B59,'Intro &amp; Reg Details'!$E$7:$H$25,2,FALSE))</f>
        <v/>
      </c>
      <c r="D59" s="139" t="str">
        <f>IF(B59="","",VLOOKUP(B59,'Intro &amp; Reg Details'!$E$7:$H$25,3,FALSE))</f>
        <v/>
      </c>
      <c r="E59" s="140" t="str">
        <f>IF(B59="","",VLOOKUP(B59,'Intro &amp; Reg Details'!$E$7:$H$25,4,FALSE))</f>
        <v/>
      </c>
      <c r="H59" s="101"/>
      <c r="I59" s="115"/>
    </row>
    <row r="60" spans="1:9">
      <c r="C60" s="138" t="str">
        <f>IF(B60="","",VLOOKUP(B60,'Intro &amp; Reg Details'!$E$7:$H$25,2,FALSE))</f>
        <v/>
      </c>
      <c r="D60" s="139" t="str">
        <f>IF(B60="","",VLOOKUP(B60,'Intro &amp; Reg Details'!$E$7:$H$25,3,FALSE))</f>
        <v/>
      </c>
      <c r="E60" s="140" t="str">
        <f>IF(B60="","",VLOOKUP(B60,'Intro &amp; Reg Details'!$E$7:$H$25,4,FALSE))</f>
        <v/>
      </c>
      <c r="H60" s="101"/>
      <c r="I60" s="115"/>
    </row>
    <row r="61" spans="1:9">
      <c r="C61" s="138" t="str">
        <f>IF(B61="","",VLOOKUP(B61,'Intro &amp; Reg Details'!$E$7:$H$25,2,FALSE))</f>
        <v/>
      </c>
      <c r="D61" s="139" t="str">
        <f>IF(B61="","",VLOOKUP(B61,'Intro &amp; Reg Details'!$E$7:$H$25,3,FALSE))</f>
        <v/>
      </c>
      <c r="E61" s="140" t="str">
        <f>IF(B61="","",VLOOKUP(B61,'Intro &amp; Reg Details'!$E$7:$H$25,4,FALSE))</f>
        <v/>
      </c>
      <c r="H61" s="101"/>
      <c r="I61" s="115"/>
    </row>
    <row r="62" spans="1:9">
      <c r="C62" s="138" t="str">
        <f>IF(B62="","",VLOOKUP(B62,'Intro &amp; Reg Details'!$E$7:$H$25,2,FALSE))</f>
        <v/>
      </c>
      <c r="D62" s="139" t="str">
        <f>IF(B62="","",VLOOKUP(B62,'Intro &amp; Reg Details'!$E$7:$H$25,3,FALSE))</f>
        <v/>
      </c>
      <c r="E62" s="140" t="str">
        <f>IF(B62="","",VLOOKUP(B62,'Intro &amp; Reg Details'!$E$7:$H$25,4,FALSE))</f>
        <v/>
      </c>
      <c r="H62" s="101"/>
      <c r="I62" s="115"/>
    </row>
    <row r="63" spans="1:9">
      <c r="C63" s="138" t="str">
        <f>IF(B63="","",VLOOKUP(B63,'Intro &amp; Reg Details'!$E$7:$H$25,2,FALSE))</f>
        <v/>
      </c>
      <c r="D63" s="139" t="str">
        <f>IF(B63="","",VLOOKUP(B63,'Intro &amp; Reg Details'!$E$7:$H$25,3,FALSE))</f>
        <v/>
      </c>
      <c r="E63" s="140" t="str">
        <f>IF(B63="","",VLOOKUP(B63,'Intro &amp; Reg Details'!$E$7:$H$25,4,FALSE))</f>
        <v/>
      </c>
      <c r="H63" s="101"/>
      <c r="I63" s="115"/>
    </row>
    <row r="64" spans="1:9">
      <c r="C64" s="138" t="str">
        <f>IF(B64="","",VLOOKUP(B64,'Intro &amp; Reg Details'!$E$7:$H$25,2,FALSE))</f>
        <v/>
      </c>
      <c r="D64" s="139" t="str">
        <f>IF(B64="","",VLOOKUP(B64,'Intro &amp; Reg Details'!$E$7:$H$25,3,FALSE))</f>
        <v/>
      </c>
      <c r="E64" s="140" t="str">
        <f>IF(B64="","",VLOOKUP(B64,'Intro &amp; Reg Details'!$E$7:$H$25,4,FALSE))</f>
        <v/>
      </c>
      <c r="G64" s="21"/>
      <c r="H64" s="101"/>
      <c r="I64" s="115"/>
    </row>
    <row r="65" spans="3:9">
      <c r="C65" s="138" t="str">
        <f>IF(B65="","",VLOOKUP(B65,'Intro &amp; Reg Details'!$E$7:$H$25,2,FALSE))</f>
        <v/>
      </c>
      <c r="D65" s="139" t="str">
        <f>IF(B65="","",VLOOKUP(B65,'Intro &amp; Reg Details'!$E$7:$H$25,3,FALSE))</f>
        <v/>
      </c>
      <c r="E65" s="140" t="str">
        <f>IF(B65="","",VLOOKUP(B65,'Intro &amp; Reg Details'!$E$7:$H$25,4,FALSE))</f>
        <v/>
      </c>
      <c r="H65" s="101"/>
      <c r="I65" s="115"/>
    </row>
    <row r="66" spans="3:9">
      <c r="C66" s="138" t="str">
        <f>IF(B66="","",VLOOKUP(B66,'Intro &amp; Reg Details'!$E$7:$H$25,2,FALSE))</f>
        <v/>
      </c>
      <c r="D66" s="139" t="str">
        <f>IF(B66="","",VLOOKUP(B66,'Intro &amp; Reg Details'!$E$7:$H$25,3,FALSE))</f>
        <v/>
      </c>
      <c r="E66" s="140" t="str">
        <f>IF(B66="","",VLOOKUP(B66,'Intro &amp; Reg Details'!$E$7:$H$25,4,FALSE))</f>
        <v/>
      </c>
      <c r="G66" s="21"/>
      <c r="H66" s="101"/>
      <c r="I66" s="115"/>
    </row>
    <row r="67" spans="3:9">
      <c r="C67" s="138" t="str">
        <f>IF(B67="","",VLOOKUP(B67,'Intro &amp; Reg Details'!$E$7:$H$25,2,FALSE))</f>
        <v/>
      </c>
      <c r="D67" s="139" t="str">
        <f>IF(B67="","",VLOOKUP(B67,'Intro &amp; Reg Details'!$E$7:$H$25,3,FALSE))</f>
        <v/>
      </c>
      <c r="E67" s="140" t="str">
        <f>IF(B67="","",VLOOKUP(B67,'Intro &amp; Reg Details'!$E$7:$H$25,4,FALSE))</f>
        <v/>
      </c>
      <c r="H67" s="101"/>
      <c r="I67" s="115"/>
    </row>
    <row r="68" spans="3:9">
      <c r="C68" s="138" t="str">
        <f>IF(B68="","",VLOOKUP(B68,'Intro &amp; Reg Details'!$E$7:$H$25,2,FALSE))</f>
        <v/>
      </c>
      <c r="D68" s="139" t="str">
        <f>IF(B68="","",VLOOKUP(B68,'Intro &amp; Reg Details'!$E$7:$H$25,3,FALSE))</f>
        <v/>
      </c>
      <c r="E68" s="140" t="str">
        <f>IF(B68="","",VLOOKUP(B68,'Intro &amp; Reg Details'!$E$7:$H$25,4,FALSE))</f>
        <v/>
      </c>
      <c r="H68" s="101"/>
      <c r="I68" s="115"/>
    </row>
    <row r="69" spans="3:9">
      <c r="C69" s="138" t="str">
        <f>IF(B69="","",VLOOKUP(B69,'Intro &amp; Reg Details'!$E$7:$H$25,2,FALSE))</f>
        <v/>
      </c>
      <c r="D69" s="139" t="str">
        <f>IF(B69="","",VLOOKUP(B69,'Intro &amp; Reg Details'!$E$7:$H$25,3,FALSE))</f>
        <v/>
      </c>
      <c r="E69" s="140" t="str">
        <f>IF(B69="","",VLOOKUP(B69,'Intro &amp; Reg Details'!$E$7:$H$25,4,FALSE))</f>
        <v/>
      </c>
      <c r="H69" s="101"/>
      <c r="I69" s="115"/>
    </row>
    <row r="70" spans="3:9">
      <c r="C70" s="138" t="str">
        <f>IF(B70="","",VLOOKUP(B70,'Intro &amp; Reg Details'!$E$7:$H$25,2,FALSE))</f>
        <v/>
      </c>
      <c r="D70" s="139" t="str">
        <f>IF(B70="","",VLOOKUP(B70,'Intro &amp; Reg Details'!$E$7:$H$25,3,FALSE))</f>
        <v/>
      </c>
      <c r="E70" s="140" t="str">
        <f>IF(B70="","",VLOOKUP(B70,'Intro &amp; Reg Details'!$E$7:$H$25,4,FALSE))</f>
        <v/>
      </c>
      <c r="H70" s="101"/>
      <c r="I70" s="115"/>
    </row>
    <row r="71" spans="3:9">
      <c r="C71" s="138" t="str">
        <f>IF(B71="","",VLOOKUP(B71,'Intro &amp; Reg Details'!$E$7:$H$25,2,FALSE))</f>
        <v/>
      </c>
      <c r="D71" s="139" t="str">
        <f>IF(B71="","",VLOOKUP(B71,'Intro &amp; Reg Details'!$E$7:$H$25,3,FALSE))</f>
        <v/>
      </c>
      <c r="E71" s="140" t="str">
        <f>IF(B71="","",VLOOKUP(B71,'Intro &amp; Reg Details'!$E$7:$H$25,4,FALSE))</f>
        <v/>
      </c>
      <c r="H71" s="101"/>
      <c r="I71" s="115"/>
    </row>
    <row r="72" spans="3:9">
      <c r="C72" s="138" t="str">
        <f>IF(B72="","",VLOOKUP(B72,'Intro &amp; Reg Details'!$E$7:$H$25,2,FALSE))</f>
        <v/>
      </c>
      <c r="D72" s="139" t="str">
        <f>IF(B72="","",VLOOKUP(B72,'Intro &amp; Reg Details'!$E$7:$H$25,3,FALSE))</f>
        <v/>
      </c>
      <c r="E72" s="140" t="str">
        <f>IF(B72="","",VLOOKUP(B72,'Intro &amp; Reg Details'!$E$7:$H$25,4,FALSE))</f>
        <v/>
      </c>
      <c r="H72" s="101"/>
      <c r="I72" s="115"/>
    </row>
    <row r="73" spans="3:9">
      <c r="C73" s="138" t="str">
        <f>IF(B73="","",VLOOKUP(B73,'Intro &amp; Reg Details'!$E$7:$H$25,2,FALSE))</f>
        <v/>
      </c>
      <c r="D73" s="139" t="str">
        <f>IF(B73="","",VLOOKUP(B73,'Intro &amp; Reg Details'!$E$7:$H$25,3,FALSE))</f>
        <v/>
      </c>
      <c r="E73" s="140" t="str">
        <f>IF(B73="","",VLOOKUP(B73,'Intro &amp; Reg Details'!$E$7:$H$25,4,FALSE))</f>
        <v/>
      </c>
      <c r="H73" s="101"/>
      <c r="I73" s="115"/>
    </row>
    <row r="74" spans="3:9">
      <c r="C74" s="138" t="str">
        <f>IF(B74="","",VLOOKUP(B74,'Intro &amp; Reg Details'!$E$7:$H$25,2,FALSE))</f>
        <v/>
      </c>
      <c r="D74" s="139" t="str">
        <f>IF(B74="","",VLOOKUP(B74,'Intro &amp; Reg Details'!$E$7:$H$25,3,FALSE))</f>
        <v/>
      </c>
      <c r="E74" s="140" t="str">
        <f>IF(B74="","",VLOOKUP(B74,'Intro &amp; Reg Details'!$E$7:$H$25,4,FALSE))</f>
        <v/>
      </c>
      <c r="H74" s="101"/>
      <c r="I74" s="115"/>
    </row>
    <row r="75" spans="3:9">
      <c r="C75" s="138" t="str">
        <f>IF(B75="","",VLOOKUP(B75,'Intro &amp; Reg Details'!$E$7:$H$25,2,FALSE))</f>
        <v/>
      </c>
      <c r="D75" s="139" t="str">
        <f>IF(B75="","",VLOOKUP(B75,'Intro &amp; Reg Details'!$E$7:$H$25,3,FALSE))</f>
        <v/>
      </c>
      <c r="E75" s="140" t="str">
        <f>IF(B75="","",VLOOKUP(B75,'Intro &amp; Reg Details'!$E$7:$H$25,4,FALSE))</f>
        <v/>
      </c>
      <c r="H75" s="101"/>
      <c r="I75" s="115"/>
    </row>
    <row r="76" spans="3:9">
      <c r="C76" s="138" t="str">
        <f>IF(B76="","",VLOOKUP(B76,'Intro &amp; Reg Details'!$E$7:$H$25,2,FALSE))</f>
        <v/>
      </c>
      <c r="D76" s="139" t="str">
        <f>IF(B76="","",VLOOKUP(B76,'Intro &amp; Reg Details'!$E$7:$H$25,3,FALSE))</f>
        <v/>
      </c>
      <c r="E76" s="140" t="str">
        <f>IF(B76="","",VLOOKUP(B76,'Intro &amp; Reg Details'!$E$7:$H$25,4,FALSE))</f>
        <v/>
      </c>
      <c r="G76" s="21"/>
      <c r="H76" s="101"/>
      <c r="I76" s="115"/>
    </row>
    <row r="77" spans="3:9">
      <c r="C77" s="138" t="str">
        <f>IF(B77="","",VLOOKUP(B77,'Intro &amp; Reg Details'!$E$7:$H$25,2,FALSE))</f>
        <v/>
      </c>
      <c r="D77" s="139" t="str">
        <f>IF(B77="","",VLOOKUP(B77,'Intro &amp; Reg Details'!$E$7:$H$25,3,FALSE))</f>
        <v/>
      </c>
      <c r="E77" s="140" t="str">
        <f>IF(B77="","",VLOOKUP(B77,'Intro &amp; Reg Details'!$E$7:$H$25,4,FALSE))</f>
        <v/>
      </c>
      <c r="H77" s="101"/>
      <c r="I77" s="115"/>
    </row>
    <row r="78" spans="3:9">
      <c r="C78" s="138" t="str">
        <f>IF(B78="","",VLOOKUP(B78,'Intro &amp; Reg Details'!$E$7:$H$25,2,FALSE))</f>
        <v/>
      </c>
      <c r="D78" s="139" t="str">
        <f>IF(B78="","",VLOOKUP(B78,'Intro &amp; Reg Details'!$E$7:$H$25,3,FALSE))</f>
        <v/>
      </c>
      <c r="E78" s="140" t="str">
        <f>IF(B78="","",VLOOKUP(B78,'Intro &amp; Reg Details'!$E$7:$H$25,4,FALSE))</f>
        <v/>
      </c>
      <c r="H78" s="101"/>
      <c r="I78" s="115"/>
    </row>
    <row r="79" spans="3:9">
      <c r="C79" s="138" t="str">
        <f>IF(B79="","",VLOOKUP(B79,'Intro &amp; Reg Details'!$E$7:$H$25,2,FALSE))</f>
        <v/>
      </c>
      <c r="D79" s="139" t="str">
        <f>IF(B79="","",VLOOKUP(B79,'Intro &amp; Reg Details'!$E$7:$H$25,3,FALSE))</f>
        <v/>
      </c>
      <c r="E79" s="140" t="str">
        <f>IF(B79="","",VLOOKUP(B79,'Intro &amp; Reg Details'!$E$7:$H$25,4,FALSE))</f>
        <v/>
      </c>
      <c r="G79" s="21"/>
      <c r="H79" s="101"/>
      <c r="I79" s="115"/>
    </row>
    <row r="80" spans="3:9">
      <c r="C80" s="138" t="str">
        <f>IF(B80="","",VLOOKUP(B80,'Intro &amp; Reg Details'!$E$7:$H$25,2,FALSE))</f>
        <v/>
      </c>
      <c r="D80" s="139" t="str">
        <f>IF(B80="","",VLOOKUP(B80,'Intro &amp; Reg Details'!$E$7:$H$25,3,FALSE))</f>
        <v/>
      </c>
      <c r="E80" s="140" t="str">
        <f>IF(B80="","",VLOOKUP(B80,'Intro &amp; Reg Details'!$E$7:$H$25,4,FALSE))</f>
        <v/>
      </c>
      <c r="H80" s="101"/>
      <c r="I80" s="115"/>
    </row>
    <row r="81" spans="3:9">
      <c r="C81" s="138" t="str">
        <f>IF(B81="","",VLOOKUP(B81,'Intro &amp; Reg Details'!$E$7:$H$25,2,FALSE))</f>
        <v/>
      </c>
      <c r="D81" s="139" t="str">
        <f>IF(B81="","",VLOOKUP(B81,'Intro &amp; Reg Details'!$E$7:$H$25,3,FALSE))</f>
        <v/>
      </c>
      <c r="E81" s="140" t="str">
        <f>IF(B81="","",VLOOKUP(B81,'Intro &amp; Reg Details'!$E$7:$H$25,4,FALSE))</f>
        <v/>
      </c>
      <c r="H81" s="101"/>
      <c r="I81" s="115"/>
    </row>
    <row r="82" spans="3:9">
      <c r="C82" s="138" t="str">
        <f>IF(B82="","",VLOOKUP(B82,'Intro &amp; Reg Details'!$E$7:$H$25,2,FALSE))</f>
        <v/>
      </c>
      <c r="D82" s="139" t="str">
        <f>IF(B82="","",VLOOKUP(B82,'Intro &amp; Reg Details'!$E$7:$H$25,3,FALSE))</f>
        <v/>
      </c>
      <c r="E82" s="140" t="str">
        <f>IF(B82="","",VLOOKUP(B82,'Intro &amp; Reg Details'!$E$7:$H$25,4,FALSE))</f>
        <v/>
      </c>
      <c r="H82" s="101"/>
      <c r="I82" s="115"/>
    </row>
    <row r="83" spans="3:9">
      <c r="C83" s="138" t="str">
        <f>IF(B83="","",VLOOKUP(B83,'Intro &amp; Reg Details'!$E$7:$H$25,2,FALSE))</f>
        <v/>
      </c>
      <c r="D83" s="139" t="str">
        <f>IF(B83="","",VLOOKUP(B83,'Intro &amp; Reg Details'!$E$7:$H$25,3,FALSE))</f>
        <v/>
      </c>
      <c r="E83" s="140" t="str">
        <f>IF(B83="","",VLOOKUP(B83,'Intro &amp; Reg Details'!$E$7:$H$25,4,FALSE))</f>
        <v/>
      </c>
      <c r="H83" s="101"/>
      <c r="I83" s="115"/>
    </row>
    <row r="84" spans="3:9">
      <c r="C84" s="138" t="str">
        <f>IF(B84="","",VLOOKUP(B84,'Intro &amp; Reg Details'!$E$7:$H$25,2,FALSE))</f>
        <v/>
      </c>
      <c r="D84" s="139" t="str">
        <f>IF(B84="","",VLOOKUP(B84,'Intro &amp; Reg Details'!$E$7:$H$25,3,FALSE))</f>
        <v/>
      </c>
      <c r="E84" s="140" t="str">
        <f>IF(B84="","",VLOOKUP(B84,'Intro &amp; Reg Details'!$E$7:$H$25,4,FALSE))</f>
        <v/>
      </c>
      <c r="H84" s="101"/>
      <c r="I84" s="115"/>
    </row>
    <row r="85" spans="3:9">
      <c r="C85" s="138" t="str">
        <f>IF(B85="","",VLOOKUP(B85,'Intro &amp; Reg Details'!$E$7:$H$25,2,FALSE))</f>
        <v/>
      </c>
      <c r="D85" s="139" t="str">
        <f>IF(B85="","",VLOOKUP(B85,'Intro &amp; Reg Details'!$E$7:$H$25,3,FALSE))</f>
        <v/>
      </c>
      <c r="E85" s="140" t="str">
        <f>IF(B85="","",VLOOKUP(B85,'Intro &amp; Reg Details'!$E$7:$H$25,4,FALSE))</f>
        <v/>
      </c>
      <c r="H85" s="101"/>
      <c r="I85" s="115"/>
    </row>
    <row r="86" spans="3:9">
      <c r="C86" s="138" t="str">
        <f>IF(B86="","",VLOOKUP(B86,'Intro &amp; Reg Details'!$E$7:$H$25,2,FALSE))</f>
        <v/>
      </c>
      <c r="D86" s="139" t="str">
        <f>IF(B86="","",VLOOKUP(B86,'Intro &amp; Reg Details'!$E$7:$H$25,3,FALSE))</f>
        <v/>
      </c>
      <c r="E86" s="140" t="str">
        <f>IF(B86="","",VLOOKUP(B86,'Intro &amp; Reg Details'!$E$7:$H$25,4,FALSE))</f>
        <v/>
      </c>
      <c r="H86" s="101"/>
      <c r="I86" s="115"/>
    </row>
    <row r="87" spans="3:9">
      <c r="C87" s="138" t="str">
        <f>IF(B87="","",VLOOKUP(B87,'Intro &amp; Reg Details'!$E$7:$H$25,2,FALSE))</f>
        <v/>
      </c>
      <c r="D87" s="139" t="str">
        <f>IF(B87="","",VLOOKUP(B87,'Intro &amp; Reg Details'!$E$7:$H$25,3,FALSE))</f>
        <v/>
      </c>
      <c r="E87" s="140" t="str">
        <f>IF(B87="","",VLOOKUP(B87,'Intro &amp; Reg Details'!$E$7:$H$25,4,FALSE))</f>
        <v/>
      </c>
      <c r="H87" s="101"/>
      <c r="I87" s="115"/>
    </row>
    <row r="88" spans="3:9">
      <c r="C88" s="138" t="str">
        <f>IF(B88="","",VLOOKUP(B88,'Intro &amp; Reg Details'!$E$7:$H$25,2,FALSE))</f>
        <v/>
      </c>
      <c r="D88" s="139" t="str">
        <f>IF(B88="","",VLOOKUP(B88,'Intro &amp; Reg Details'!$E$7:$H$25,3,FALSE))</f>
        <v/>
      </c>
      <c r="E88" s="140" t="str">
        <f>IF(B88="","",VLOOKUP(B88,'Intro &amp; Reg Details'!$E$7:$H$25,4,FALSE))</f>
        <v/>
      </c>
      <c r="H88" s="101"/>
      <c r="I88" s="115"/>
    </row>
    <row r="89" spans="3:9">
      <c r="C89" s="138" t="str">
        <f>IF(B89="","",VLOOKUP(B89,'Intro &amp; Reg Details'!$E$7:$H$25,2,FALSE))</f>
        <v/>
      </c>
      <c r="D89" s="139" t="str">
        <f>IF(B89="","",VLOOKUP(B89,'Intro &amp; Reg Details'!$E$7:$H$25,3,FALSE))</f>
        <v/>
      </c>
      <c r="E89" s="140" t="str">
        <f>IF(B89="","",VLOOKUP(B89,'Intro &amp; Reg Details'!$E$7:$H$25,4,FALSE))</f>
        <v/>
      </c>
      <c r="H89" s="101"/>
      <c r="I89" s="115"/>
    </row>
    <row r="90" spans="3:9">
      <c r="C90" s="138" t="str">
        <f>IF(B90="","",VLOOKUP(B90,'Intro &amp; Reg Details'!$E$7:$H$25,2,FALSE))</f>
        <v/>
      </c>
      <c r="D90" s="139" t="str">
        <f>IF(B90="","",VLOOKUP(B90,'Intro &amp; Reg Details'!$E$7:$H$25,3,FALSE))</f>
        <v/>
      </c>
      <c r="E90" s="140" t="str">
        <f>IF(B90="","",VLOOKUP(B90,'Intro &amp; Reg Details'!$E$7:$H$25,4,FALSE))</f>
        <v/>
      </c>
      <c r="H90" s="101"/>
      <c r="I90" s="115"/>
    </row>
    <row r="91" spans="3:9">
      <c r="C91" s="138" t="str">
        <f>IF(B91="","",VLOOKUP(B91,'Intro &amp; Reg Details'!$E$7:$H$25,2,FALSE))</f>
        <v/>
      </c>
      <c r="D91" s="139" t="str">
        <f>IF(B91="","",VLOOKUP(B91,'Intro &amp; Reg Details'!$E$7:$H$25,3,FALSE))</f>
        <v/>
      </c>
      <c r="E91" s="140" t="str">
        <f>IF(B91="","",VLOOKUP(B91,'Intro &amp; Reg Details'!$E$7:$H$25,4,FALSE))</f>
        <v/>
      </c>
      <c r="H91" s="101"/>
      <c r="I91" s="115"/>
    </row>
    <row r="92" spans="3:9">
      <c r="C92" s="138" t="str">
        <f>IF(B92="","",VLOOKUP(B92,'Intro &amp; Reg Details'!$E$7:$H$25,2,FALSE))</f>
        <v/>
      </c>
      <c r="D92" s="139" t="str">
        <f>IF(B92="","",VLOOKUP(B92,'Intro &amp; Reg Details'!$E$7:$H$25,3,FALSE))</f>
        <v/>
      </c>
      <c r="E92" s="140" t="str">
        <f>IF(B92="","",VLOOKUP(B92,'Intro &amp; Reg Details'!$E$7:$H$25,4,FALSE))</f>
        <v/>
      </c>
      <c r="H92" s="101"/>
      <c r="I92" s="115"/>
    </row>
    <row r="93" spans="3:9">
      <c r="C93" s="138" t="str">
        <f>IF(B93="","",VLOOKUP(B93,'Intro &amp; Reg Details'!$E$7:$H$25,2,FALSE))</f>
        <v/>
      </c>
      <c r="D93" s="139" t="str">
        <f>IF(B93="","",VLOOKUP(B93,'Intro &amp; Reg Details'!$E$7:$H$25,3,FALSE))</f>
        <v/>
      </c>
      <c r="E93" s="140" t="str">
        <f>IF(B93="","",VLOOKUP(B93,'Intro &amp; Reg Details'!$E$7:$H$25,4,FALSE))</f>
        <v/>
      </c>
      <c r="H93" s="101"/>
      <c r="I93" s="115"/>
    </row>
    <row r="94" spans="3:9">
      <c r="C94" s="138" t="str">
        <f>IF(B94="","",VLOOKUP(B94,'Intro &amp; Reg Details'!$E$7:$H$25,2,FALSE))</f>
        <v/>
      </c>
      <c r="D94" s="139" t="str">
        <f>IF(B94="","",VLOOKUP(B94,'Intro &amp; Reg Details'!$E$7:$H$25,3,FALSE))</f>
        <v/>
      </c>
      <c r="E94" s="140" t="str">
        <f>IF(B94="","",VLOOKUP(B94,'Intro &amp; Reg Details'!$E$7:$H$25,4,FALSE))</f>
        <v/>
      </c>
      <c r="H94" s="101"/>
      <c r="I94" s="115"/>
    </row>
    <row r="95" spans="3:9">
      <c r="C95" s="138" t="str">
        <f>IF(B95="","",VLOOKUP(B95,'Intro &amp; Reg Details'!$E$7:$H$25,2,FALSE))</f>
        <v/>
      </c>
      <c r="D95" s="139" t="str">
        <f>IF(B95="","",VLOOKUP(B95,'Intro &amp; Reg Details'!$E$7:$H$25,3,FALSE))</f>
        <v/>
      </c>
      <c r="E95" s="140" t="str">
        <f>IF(B95="","",VLOOKUP(B95,'Intro &amp; Reg Details'!$E$7:$H$25,4,FALSE))</f>
        <v/>
      </c>
      <c r="H95" s="101"/>
      <c r="I95" s="115"/>
    </row>
    <row r="96" spans="3:9">
      <c r="C96" s="138" t="str">
        <f>IF(B96="","",VLOOKUP(B96,'Intro &amp; Reg Details'!$E$7:$H$25,2,FALSE))</f>
        <v/>
      </c>
      <c r="D96" s="139" t="str">
        <f>IF(B96="","",VLOOKUP(B96,'Intro &amp; Reg Details'!$E$7:$H$25,3,FALSE))</f>
        <v/>
      </c>
      <c r="E96" s="140" t="str">
        <f>IF(B96="","",VLOOKUP(B96,'Intro &amp; Reg Details'!$E$7:$H$25,4,FALSE))</f>
        <v/>
      </c>
      <c r="G96" s="21"/>
      <c r="H96" s="101"/>
      <c r="I96" s="115"/>
    </row>
    <row r="97" spans="3:9">
      <c r="C97" s="138" t="str">
        <f>IF(B97="","",VLOOKUP(B97,'Intro &amp; Reg Details'!$E$7:$H$25,2,FALSE))</f>
        <v/>
      </c>
      <c r="D97" s="139" t="str">
        <f>IF(B97="","",VLOOKUP(B97,'Intro &amp; Reg Details'!$E$7:$H$25,3,FALSE))</f>
        <v/>
      </c>
      <c r="E97" s="140" t="str">
        <f>IF(B97="","",VLOOKUP(B97,'Intro &amp; Reg Details'!$E$7:$H$25,4,FALSE))</f>
        <v/>
      </c>
      <c r="H97" s="101"/>
      <c r="I97" s="115"/>
    </row>
    <row r="98" spans="3:9">
      <c r="C98" s="138" t="str">
        <f>IF(B98="","",VLOOKUP(B98,'Intro &amp; Reg Details'!$E$7:$H$25,2,FALSE))</f>
        <v/>
      </c>
      <c r="D98" s="139" t="str">
        <f>IF(B98="","",VLOOKUP(B98,'Intro &amp; Reg Details'!$E$7:$H$25,3,FALSE))</f>
        <v/>
      </c>
      <c r="E98" s="140" t="str">
        <f>IF(B98="","",VLOOKUP(B98,'Intro &amp; Reg Details'!$E$7:$H$25,4,FALSE))</f>
        <v/>
      </c>
      <c r="G98" s="21"/>
      <c r="H98" s="101"/>
      <c r="I98" s="115"/>
    </row>
    <row r="99" spans="3:9">
      <c r="C99" s="138" t="str">
        <f>IF(B99="","",VLOOKUP(B99,'Intro &amp; Reg Details'!$E$7:$H$25,2,FALSE))</f>
        <v/>
      </c>
      <c r="D99" s="139" t="str">
        <f>IF(B99="","",VLOOKUP(B99,'Intro &amp; Reg Details'!$E$7:$H$25,3,FALSE))</f>
        <v/>
      </c>
      <c r="E99" s="140" t="str">
        <f>IF(B99="","",VLOOKUP(B99,'Intro &amp; Reg Details'!$E$7:$H$25,4,FALSE))</f>
        <v/>
      </c>
      <c r="G99" s="21"/>
      <c r="H99" s="101"/>
      <c r="I99" s="115"/>
    </row>
    <row r="100" spans="3:9">
      <c r="C100" s="138" t="str">
        <f>IF(B100="","",VLOOKUP(B100,'Intro &amp; Reg Details'!$E$7:$H$25,2,FALSE))</f>
        <v/>
      </c>
      <c r="D100" s="139" t="str">
        <f>IF(B100="","",VLOOKUP(B100,'Intro &amp; Reg Details'!$E$7:$H$25,3,FALSE))</f>
        <v/>
      </c>
      <c r="E100" s="140" t="str">
        <f>IF(B100="","",VLOOKUP(B100,'Intro &amp; Reg Details'!$E$7:$H$25,4,FALSE))</f>
        <v/>
      </c>
      <c r="H100" s="101"/>
      <c r="I100" s="115"/>
    </row>
    <row r="101" spans="3:9">
      <c r="C101" s="138" t="str">
        <f>IF(B101="","",VLOOKUP(B101,'Intro &amp; Reg Details'!$E$7:$H$25,2,FALSE))</f>
        <v/>
      </c>
      <c r="D101" s="139" t="str">
        <f>IF(B101="","",VLOOKUP(B101,'Intro &amp; Reg Details'!$E$7:$H$25,3,FALSE))</f>
        <v/>
      </c>
      <c r="E101" s="140" t="str">
        <f>IF(B101="","",VLOOKUP(B101,'Intro &amp; Reg Details'!$E$7:$H$25,4,FALSE))</f>
        <v/>
      </c>
      <c r="G101" s="21"/>
      <c r="H101" s="101"/>
      <c r="I101" s="115"/>
    </row>
    <row r="102" spans="3:9">
      <c r="C102" s="138" t="str">
        <f>IF(B102="","",VLOOKUP(B102,'Intro &amp; Reg Details'!$E$7:$H$25,2,FALSE))</f>
        <v/>
      </c>
      <c r="D102" s="139" t="str">
        <f>IF(B102="","",VLOOKUP(B102,'Intro &amp; Reg Details'!$E$7:$H$25,3,FALSE))</f>
        <v/>
      </c>
      <c r="E102" s="140" t="str">
        <f>IF(B102="","",VLOOKUP(B102,'Intro &amp; Reg Details'!$E$7:$H$25,4,FALSE))</f>
        <v/>
      </c>
      <c r="H102" s="101"/>
      <c r="I102" s="115"/>
    </row>
    <row r="103" spans="3:9">
      <c r="C103" s="138" t="str">
        <f>IF(B103="","",VLOOKUP(B103,'Intro &amp; Reg Details'!$E$7:$H$25,2,FALSE))</f>
        <v/>
      </c>
      <c r="D103" s="139" t="str">
        <f>IF(B103="","",VLOOKUP(B103,'Intro &amp; Reg Details'!$E$7:$H$25,3,FALSE))</f>
        <v/>
      </c>
      <c r="E103" s="140" t="str">
        <f>IF(B103="","",VLOOKUP(B103,'Intro &amp; Reg Details'!$E$7:$H$25,4,FALSE))</f>
        <v/>
      </c>
      <c r="H103" s="101"/>
      <c r="I103" s="115"/>
    </row>
    <row r="104" spans="3:9">
      <c r="C104" s="138" t="str">
        <f>IF(B104="","",VLOOKUP(B104,'Intro &amp; Reg Details'!$E$7:$H$25,2,FALSE))</f>
        <v/>
      </c>
      <c r="D104" s="139" t="str">
        <f>IF(B104="","",VLOOKUP(B104,'Intro &amp; Reg Details'!$E$7:$H$25,3,FALSE))</f>
        <v/>
      </c>
      <c r="E104" s="140" t="str">
        <f>IF(B104="","",VLOOKUP(B104,'Intro &amp; Reg Details'!$E$7:$H$25,4,FALSE))</f>
        <v/>
      </c>
      <c r="H104" s="101"/>
      <c r="I104" s="115"/>
    </row>
    <row r="105" spans="3:9">
      <c r="C105" s="138" t="str">
        <f>IF(B105="","",VLOOKUP(B105,'Intro &amp; Reg Details'!$E$7:$H$25,2,FALSE))</f>
        <v/>
      </c>
      <c r="D105" s="139" t="str">
        <f>IF(B105="","",VLOOKUP(B105,'Intro &amp; Reg Details'!$E$7:$H$25,3,FALSE))</f>
        <v/>
      </c>
      <c r="E105" s="140" t="str">
        <f>IF(B105="","",VLOOKUP(B105,'Intro &amp; Reg Details'!$E$7:$H$25,4,FALSE))</f>
        <v/>
      </c>
      <c r="H105" s="101"/>
      <c r="I105" s="115"/>
    </row>
    <row r="106" spans="3:9">
      <c r="C106" s="138" t="str">
        <f>IF(B106="","",VLOOKUP(B106,'Intro &amp; Reg Details'!$E$7:$H$25,2,FALSE))</f>
        <v/>
      </c>
      <c r="D106" s="139" t="str">
        <f>IF(B106="","",VLOOKUP(B106,'Intro &amp; Reg Details'!$E$7:$H$25,3,FALSE))</f>
        <v/>
      </c>
      <c r="E106" s="140" t="str">
        <f>IF(B106="","",VLOOKUP(B106,'Intro &amp; Reg Details'!$E$7:$H$25,4,FALSE))</f>
        <v/>
      </c>
      <c r="H106" s="101"/>
      <c r="I106" s="115"/>
    </row>
    <row r="107" spans="3:9">
      <c r="C107" s="138" t="str">
        <f>IF(B107="","",VLOOKUP(B107,'Intro &amp; Reg Details'!$E$7:$H$25,2,FALSE))</f>
        <v/>
      </c>
      <c r="D107" s="139" t="str">
        <f>IF(B107="","",VLOOKUP(B107,'Intro &amp; Reg Details'!$E$7:$H$25,3,FALSE))</f>
        <v/>
      </c>
      <c r="E107" s="140" t="str">
        <f>IF(B107="","",VLOOKUP(B107,'Intro &amp; Reg Details'!$E$7:$H$25,4,FALSE))</f>
        <v/>
      </c>
      <c r="H107" s="101"/>
      <c r="I107" s="115"/>
    </row>
    <row r="108" spans="3:9">
      <c r="C108" s="138" t="str">
        <f>IF(B108="","",VLOOKUP(B108,'Intro &amp; Reg Details'!$E$7:$H$25,2,FALSE))</f>
        <v/>
      </c>
      <c r="D108" s="139" t="str">
        <f>IF(B108="","",VLOOKUP(B108,'Intro &amp; Reg Details'!$E$7:$H$25,3,FALSE))</f>
        <v/>
      </c>
      <c r="E108" s="140" t="str">
        <f>IF(B108="","",VLOOKUP(B108,'Intro &amp; Reg Details'!$E$7:$H$25,4,FALSE))</f>
        <v/>
      </c>
      <c r="H108" s="101"/>
      <c r="I108" s="115"/>
    </row>
    <row r="109" spans="3:9">
      <c r="C109" s="138" t="str">
        <f>IF(B109="","",VLOOKUP(B109,'Intro &amp; Reg Details'!$E$7:$H$25,2,FALSE))</f>
        <v/>
      </c>
      <c r="D109" s="139" t="str">
        <f>IF(B109="","",VLOOKUP(B109,'Intro &amp; Reg Details'!$E$7:$H$25,3,FALSE))</f>
        <v/>
      </c>
      <c r="E109" s="140" t="str">
        <f>IF(B109="","",VLOOKUP(B109,'Intro &amp; Reg Details'!$E$7:$H$25,4,FALSE))</f>
        <v/>
      </c>
      <c r="H109" s="101"/>
      <c r="I109" s="115"/>
    </row>
    <row r="110" spans="3:9">
      <c r="C110" s="138" t="str">
        <f>IF(B110="","",VLOOKUP(B110,'Intro &amp; Reg Details'!$E$7:$H$25,2,FALSE))</f>
        <v/>
      </c>
      <c r="D110" s="139" t="str">
        <f>IF(B110="","",VLOOKUP(B110,'Intro &amp; Reg Details'!$E$7:$H$25,3,FALSE))</f>
        <v/>
      </c>
      <c r="E110" s="140" t="str">
        <f>IF(B110="","",VLOOKUP(B110,'Intro &amp; Reg Details'!$E$7:$H$25,4,FALSE))</f>
        <v/>
      </c>
      <c r="H110" s="101"/>
      <c r="I110" s="115"/>
    </row>
    <row r="111" spans="3:9">
      <c r="C111" s="138" t="str">
        <f>IF(B111="","",VLOOKUP(B111,'Intro &amp; Reg Details'!$E$7:$H$25,2,FALSE))</f>
        <v/>
      </c>
      <c r="D111" s="139" t="str">
        <f>IF(B111="","",VLOOKUP(B111,'Intro &amp; Reg Details'!$E$7:$H$25,3,FALSE))</f>
        <v/>
      </c>
      <c r="E111" s="140" t="str">
        <f>IF(B111="","",VLOOKUP(B111,'Intro &amp; Reg Details'!$E$7:$H$25,4,FALSE))</f>
        <v/>
      </c>
      <c r="H111" s="101"/>
      <c r="I111" s="115"/>
    </row>
    <row r="112" spans="3:9">
      <c r="C112" s="138" t="str">
        <f>IF(B112="","",VLOOKUP(B112,'Intro &amp; Reg Details'!$E$7:$H$25,2,FALSE))</f>
        <v/>
      </c>
      <c r="D112" s="139" t="str">
        <f>IF(B112="","",VLOOKUP(B112,'Intro &amp; Reg Details'!$E$7:$H$25,3,FALSE))</f>
        <v/>
      </c>
      <c r="E112" s="140" t="str">
        <f>IF(B112="","",VLOOKUP(B112,'Intro &amp; Reg Details'!$E$7:$H$25,4,FALSE))</f>
        <v/>
      </c>
      <c r="H112" s="101"/>
      <c r="I112" s="115"/>
    </row>
    <row r="113" spans="3:9">
      <c r="C113" s="138" t="str">
        <f>IF(B113="","",VLOOKUP(B113,'Intro &amp; Reg Details'!$E$7:$H$25,2,FALSE))</f>
        <v/>
      </c>
      <c r="D113" s="139" t="str">
        <f>IF(B113="","",VLOOKUP(B113,'Intro &amp; Reg Details'!$E$7:$H$25,3,FALSE))</f>
        <v/>
      </c>
      <c r="E113" s="140" t="str">
        <f>IF(B113="","",VLOOKUP(B113,'Intro &amp; Reg Details'!$E$7:$H$25,4,FALSE))</f>
        <v/>
      </c>
      <c r="H113" s="101"/>
      <c r="I113" s="115"/>
    </row>
    <row r="114" spans="3:9">
      <c r="C114" s="138" t="str">
        <f>IF(B114="","",VLOOKUP(B114,'Intro &amp; Reg Details'!$E$7:$H$25,2,FALSE))</f>
        <v/>
      </c>
      <c r="D114" s="139" t="str">
        <f>IF(B114="","",VLOOKUP(B114,'Intro &amp; Reg Details'!$E$7:$H$25,3,FALSE))</f>
        <v/>
      </c>
      <c r="E114" s="140" t="str">
        <f>IF(B114="","",VLOOKUP(B114,'Intro &amp; Reg Details'!$E$7:$H$25,4,FALSE))</f>
        <v/>
      </c>
      <c r="H114" s="101"/>
      <c r="I114" s="115"/>
    </row>
    <row r="115" spans="3:9">
      <c r="C115" s="138" t="str">
        <f>IF(B115="","",VLOOKUP(B115,'Intro &amp; Reg Details'!$E$7:$H$25,2,FALSE))</f>
        <v/>
      </c>
      <c r="D115" s="139" t="str">
        <f>IF(B115="","",VLOOKUP(B115,'Intro &amp; Reg Details'!$E$7:$H$25,3,FALSE))</f>
        <v/>
      </c>
      <c r="E115" s="140" t="str">
        <f>IF(B115="","",VLOOKUP(B115,'Intro &amp; Reg Details'!$E$7:$H$25,4,FALSE))</f>
        <v/>
      </c>
      <c r="H115" s="101"/>
      <c r="I115" s="115"/>
    </row>
    <row r="116" spans="3:9">
      <c r="C116" s="138" t="str">
        <f>IF(B116="","",VLOOKUP(B116,'Intro &amp; Reg Details'!$E$7:$H$25,2,FALSE))</f>
        <v/>
      </c>
      <c r="D116" s="139" t="str">
        <f>IF(B116="","",VLOOKUP(B116,'Intro &amp; Reg Details'!$E$7:$H$25,3,FALSE))</f>
        <v/>
      </c>
      <c r="E116" s="140" t="str">
        <f>IF(B116="","",VLOOKUP(B116,'Intro &amp; Reg Details'!$E$7:$H$25,4,FALSE))</f>
        <v/>
      </c>
      <c r="H116" s="101"/>
      <c r="I116" s="115"/>
    </row>
    <row r="117" spans="3:9">
      <c r="C117" s="138" t="str">
        <f>IF(B117="","",VLOOKUP(B117,'Intro &amp; Reg Details'!$E$7:$H$25,2,FALSE))</f>
        <v/>
      </c>
      <c r="D117" s="139" t="str">
        <f>IF(B117="","",VLOOKUP(B117,'Intro &amp; Reg Details'!$E$7:$H$25,3,FALSE))</f>
        <v/>
      </c>
      <c r="E117" s="140" t="str">
        <f>IF(B117="","",VLOOKUP(B117,'Intro &amp; Reg Details'!$E$7:$H$25,4,FALSE))</f>
        <v/>
      </c>
      <c r="H117" s="101"/>
      <c r="I117" s="115"/>
    </row>
    <row r="118" spans="3:9">
      <c r="C118" s="138" t="str">
        <f>IF(B118="","",VLOOKUP(B118,'Intro &amp; Reg Details'!$E$7:$H$25,2,FALSE))</f>
        <v/>
      </c>
      <c r="D118" s="139" t="str">
        <f>IF(B118="","",VLOOKUP(B118,'Intro &amp; Reg Details'!$E$7:$H$25,3,FALSE))</f>
        <v/>
      </c>
      <c r="E118" s="140" t="str">
        <f>IF(B118="","",VLOOKUP(B118,'Intro &amp; Reg Details'!$E$7:$H$25,4,FALSE))</f>
        <v/>
      </c>
      <c r="H118" s="101"/>
      <c r="I118" s="115"/>
    </row>
    <row r="119" spans="3:9">
      <c r="C119" s="138" t="str">
        <f>IF(B119="","",VLOOKUP(B119,'Intro &amp; Reg Details'!$E$7:$H$25,2,FALSE))</f>
        <v/>
      </c>
      <c r="D119" s="139" t="str">
        <f>IF(B119="","",VLOOKUP(B119,'Intro &amp; Reg Details'!$E$7:$H$25,3,FALSE))</f>
        <v/>
      </c>
      <c r="E119" s="140" t="str">
        <f>IF(B119="","",VLOOKUP(B119,'Intro &amp; Reg Details'!$E$7:$H$25,4,FALSE))</f>
        <v/>
      </c>
      <c r="H119" s="101"/>
      <c r="I119" s="115"/>
    </row>
    <row r="120" spans="3:9">
      <c r="C120" s="138" t="str">
        <f>IF(B120="","",VLOOKUP(B120,'Intro &amp; Reg Details'!$E$7:$H$25,2,FALSE))</f>
        <v/>
      </c>
      <c r="D120" s="139" t="str">
        <f>IF(B120="","",VLOOKUP(B120,'Intro &amp; Reg Details'!$E$7:$H$25,3,FALSE))</f>
        <v/>
      </c>
      <c r="E120" s="140" t="str">
        <f>IF(B120="","",VLOOKUP(B120,'Intro &amp; Reg Details'!$E$7:$H$25,4,FALSE))</f>
        <v/>
      </c>
      <c r="H120" s="101"/>
      <c r="I120" s="115"/>
    </row>
    <row r="121" spans="3:9">
      <c r="C121" s="138" t="str">
        <f>IF(B121="","",VLOOKUP(B121,'Intro &amp; Reg Details'!$E$7:$H$25,2,FALSE))</f>
        <v/>
      </c>
      <c r="D121" s="139" t="str">
        <f>IF(B121="","",VLOOKUP(B121,'Intro &amp; Reg Details'!$E$7:$H$25,3,FALSE))</f>
        <v/>
      </c>
      <c r="E121" s="140" t="str">
        <f>IF(B121="","",VLOOKUP(B121,'Intro &amp; Reg Details'!$E$7:$H$25,4,FALSE))</f>
        <v/>
      </c>
      <c r="H121" s="101"/>
      <c r="I121" s="115"/>
    </row>
    <row r="122" spans="3:9">
      <c r="C122" s="138" t="str">
        <f>IF(B122="","",VLOOKUP(B122,'Intro &amp; Reg Details'!$E$7:$H$25,2,FALSE))</f>
        <v/>
      </c>
      <c r="D122" s="139" t="str">
        <f>IF(B122="","",VLOOKUP(B122,'Intro &amp; Reg Details'!$E$7:$H$25,3,FALSE))</f>
        <v/>
      </c>
      <c r="E122" s="140" t="str">
        <f>IF(B122="","",VLOOKUP(B122,'Intro &amp; Reg Details'!$E$7:$H$25,4,FALSE))</f>
        <v/>
      </c>
      <c r="H122" s="101"/>
      <c r="I122" s="115"/>
    </row>
    <row r="123" spans="3:9">
      <c r="C123" s="138" t="str">
        <f>IF(B123="","",VLOOKUP(B123,'Intro &amp; Reg Details'!$E$7:$H$25,2,FALSE))</f>
        <v/>
      </c>
      <c r="D123" s="139" t="str">
        <f>IF(B123="","",VLOOKUP(B123,'Intro &amp; Reg Details'!$E$7:$H$25,3,FALSE))</f>
        <v/>
      </c>
      <c r="E123" s="140" t="str">
        <f>IF(B123="","",VLOOKUP(B123,'Intro &amp; Reg Details'!$E$7:$H$25,4,FALSE))</f>
        <v/>
      </c>
      <c r="H123" s="101"/>
      <c r="I123" s="115"/>
    </row>
    <row r="124" spans="3:9">
      <c r="C124" s="138" t="str">
        <f>IF(B124="","",VLOOKUP(B124,'Intro &amp; Reg Details'!$E$7:$H$25,2,FALSE))</f>
        <v/>
      </c>
      <c r="D124" s="139" t="str">
        <f>IF(B124="","",VLOOKUP(B124,'Intro &amp; Reg Details'!$E$7:$H$25,3,FALSE))</f>
        <v/>
      </c>
      <c r="E124" s="140" t="str">
        <f>IF(B124="","",VLOOKUP(B124,'Intro &amp; Reg Details'!$E$7:$H$25,4,FALSE))</f>
        <v/>
      </c>
      <c r="H124" s="101"/>
      <c r="I124" s="115"/>
    </row>
    <row r="125" spans="3:9">
      <c r="C125" s="138" t="str">
        <f>IF(B125="","",VLOOKUP(B125,'Intro &amp; Reg Details'!$E$7:$H$25,2,FALSE))</f>
        <v/>
      </c>
      <c r="D125" s="139" t="str">
        <f>IF(B125="","",VLOOKUP(B125,'Intro &amp; Reg Details'!$E$7:$H$25,3,FALSE))</f>
        <v/>
      </c>
      <c r="E125" s="140" t="str">
        <f>IF(B125="","",VLOOKUP(B125,'Intro &amp; Reg Details'!$E$7:$H$25,4,FALSE))</f>
        <v/>
      </c>
      <c r="H125" s="101"/>
      <c r="I125" s="115"/>
    </row>
    <row r="126" spans="3:9">
      <c r="C126" s="138" t="str">
        <f>IF(B126="","",VLOOKUP(B126,'Intro &amp; Reg Details'!$E$7:$H$25,2,FALSE))</f>
        <v/>
      </c>
      <c r="D126" s="139" t="str">
        <f>IF(B126="","",VLOOKUP(B126,'Intro &amp; Reg Details'!$E$7:$H$25,3,FALSE))</f>
        <v/>
      </c>
      <c r="E126" s="140" t="str">
        <f>IF(B126="","",VLOOKUP(B126,'Intro &amp; Reg Details'!$E$7:$H$25,4,FALSE))</f>
        <v/>
      </c>
      <c r="H126" s="101"/>
      <c r="I126" s="115"/>
    </row>
    <row r="127" spans="3:9">
      <c r="C127" s="138" t="str">
        <f>IF(B127="","",VLOOKUP(B127,'Intro &amp; Reg Details'!$E$7:$H$25,2,FALSE))</f>
        <v/>
      </c>
      <c r="D127" s="139" t="str">
        <f>IF(B127="","",VLOOKUP(B127,'Intro &amp; Reg Details'!$E$7:$H$25,3,FALSE))</f>
        <v/>
      </c>
      <c r="E127" s="140" t="str">
        <f>IF(B127="","",VLOOKUP(B127,'Intro &amp; Reg Details'!$E$7:$H$25,4,FALSE))</f>
        <v/>
      </c>
      <c r="H127" s="101"/>
      <c r="I127" s="115"/>
    </row>
    <row r="128" spans="3:9">
      <c r="C128" s="138" t="str">
        <f>IF(B128="","",VLOOKUP(B128,'Intro &amp; Reg Details'!$E$7:$H$25,2,FALSE))</f>
        <v/>
      </c>
      <c r="D128" s="139" t="str">
        <f>IF(B128="","",VLOOKUP(B128,'Intro &amp; Reg Details'!$E$7:$H$25,3,FALSE))</f>
        <v/>
      </c>
      <c r="E128" s="140" t="str">
        <f>IF(B128="","",VLOOKUP(B128,'Intro &amp; Reg Details'!$E$7:$H$25,4,FALSE))</f>
        <v/>
      </c>
      <c r="H128" s="101"/>
      <c r="I128" s="115"/>
    </row>
    <row r="129" spans="3:9">
      <c r="C129" s="138" t="str">
        <f>IF(B129="","",VLOOKUP(B129,'Intro &amp; Reg Details'!$E$7:$H$25,2,FALSE))</f>
        <v/>
      </c>
      <c r="D129" s="139" t="str">
        <f>IF(B129="","",VLOOKUP(B129,'Intro &amp; Reg Details'!$E$7:$H$25,3,FALSE))</f>
        <v/>
      </c>
      <c r="E129" s="140" t="str">
        <f>IF(B129="","",VLOOKUP(B129,'Intro &amp; Reg Details'!$E$7:$H$25,4,FALSE))</f>
        <v/>
      </c>
      <c r="H129" s="101"/>
      <c r="I129" s="115"/>
    </row>
    <row r="130" spans="3:9">
      <c r="C130" s="138" t="str">
        <f>IF(B130="","",VLOOKUP(B130,'Intro &amp; Reg Details'!$E$7:$H$25,2,FALSE))</f>
        <v/>
      </c>
      <c r="D130" s="139" t="str">
        <f>IF(B130="","",VLOOKUP(B130,'Intro &amp; Reg Details'!$E$7:$H$25,3,FALSE))</f>
        <v/>
      </c>
      <c r="E130" s="140" t="str">
        <f>IF(B130="","",VLOOKUP(B130,'Intro &amp; Reg Details'!$E$7:$H$25,4,FALSE))</f>
        <v/>
      </c>
      <c r="H130" s="101"/>
      <c r="I130" s="115"/>
    </row>
    <row r="131" spans="3:9">
      <c r="C131" s="138" t="str">
        <f>IF(B131="","",VLOOKUP(B131,'Intro &amp; Reg Details'!$E$7:$H$25,2,FALSE))</f>
        <v/>
      </c>
      <c r="D131" s="139" t="str">
        <f>IF(B131="","",VLOOKUP(B131,'Intro &amp; Reg Details'!$E$7:$H$25,3,FALSE))</f>
        <v/>
      </c>
      <c r="E131" s="140" t="str">
        <f>IF(B131="","",VLOOKUP(B131,'Intro &amp; Reg Details'!$E$7:$H$25,4,FALSE))</f>
        <v/>
      </c>
      <c r="H131" s="101"/>
      <c r="I131" s="115"/>
    </row>
    <row r="132" spans="3:9">
      <c r="C132" s="138" t="str">
        <f>IF(B132="","",VLOOKUP(B132,'Intro &amp; Reg Details'!$E$7:$H$25,2,FALSE))</f>
        <v/>
      </c>
      <c r="D132" s="139" t="str">
        <f>IF(B132="","",VLOOKUP(B132,'Intro &amp; Reg Details'!$E$7:$H$25,3,FALSE))</f>
        <v/>
      </c>
      <c r="E132" s="140" t="str">
        <f>IF(B132="","",VLOOKUP(B132,'Intro &amp; Reg Details'!$E$7:$H$25,4,FALSE))</f>
        <v/>
      </c>
      <c r="H132" s="101"/>
      <c r="I132" s="115"/>
    </row>
    <row r="133" spans="3:9">
      <c r="C133" s="138" t="str">
        <f>IF(B133="","",VLOOKUP(B133,'Intro &amp; Reg Details'!$E$7:$H$25,2,FALSE))</f>
        <v/>
      </c>
      <c r="D133" s="139" t="str">
        <f>IF(B133="","",VLOOKUP(B133,'Intro &amp; Reg Details'!$E$7:$H$25,3,FALSE))</f>
        <v/>
      </c>
      <c r="E133" s="140" t="str">
        <f>IF(B133="","",VLOOKUP(B133,'Intro &amp; Reg Details'!$E$7:$H$25,4,FALSE))</f>
        <v/>
      </c>
      <c r="H133" s="101"/>
      <c r="I133" s="115"/>
    </row>
    <row r="134" spans="3:9">
      <c r="C134" s="138" t="str">
        <f>IF(B134="","",VLOOKUP(B134,'Intro &amp; Reg Details'!$E$7:$H$25,2,FALSE))</f>
        <v/>
      </c>
      <c r="D134" s="139" t="str">
        <f>IF(B134="","",VLOOKUP(B134,'Intro &amp; Reg Details'!$E$7:$H$25,3,FALSE))</f>
        <v/>
      </c>
      <c r="E134" s="140" t="str">
        <f>IF(B134="","",VLOOKUP(B134,'Intro &amp; Reg Details'!$E$7:$H$25,4,FALSE))</f>
        <v/>
      </c>
      <c r="H134" s="101"/>
      <c r="I134" s="115"/>
    </row>
    <row r="135" spans="3:9">
      <c r="C135" s="138" t="str">
        <f>IF(B135="","",VLOOKUP(B135,'Intro &amp; Reg Details'!$E$7:$H$25,2,FALSE))</f>
        <v/>
      </c>
      <c r="D135" s="139" t="str">
        <f>IF(B135="","",VLOOKUP(B135,'Intro &amp; Reg Details'!$E$7:$H$25,3,FALSE))</f>
        <v/>
      </c>
      <c r="E135" s="140" t="str">
        <f>IF(B135="","",VLOOKUP(B135,'Intro &amp; Reg Details'!$E$7:$H$25,4,FALSE))</f>
        <v/>
      </c>
      <c r="H135" s="101"/>
      <c r="I135" s="115"/>
    </row>
    <row r="136" spans="3:9">
      <c r="C136" s="138" t="str">
        <f>IF(B136="","",VLOOKUP(B136,'Intro &amp; Reg Details'!$E$7:$H$25,2,FALSE))</f>
        <v/>
      </c>
      <c r="D136" s="139" t="str">
        <f>IF(B136="","",VLOOKUP(B136,'Intro &amp; Reg Details'!$E$7:$H$25,3,FALSE))</f>
        <v/>
      </c>
      <c r="E136" s="140" t="str">
        <f>IF(B136="","",VLOOKUP(B136,'Intro &amp; Reg Details'!$E$7:$H$25,4,FALSE))</f>
        <v/>
      </c>
      <c r="H136" s="101"/>
      <c r="I136" s="115"/>
    </row>
    <row r="137" spans="3:9">
      <c r="C137" s="138" t="str">
        <f>IF(B137="","",VLOOKUP(B137,'Intro &amp; Reg Details'!$E$7:$H$25,2,FALSE))</f>
        <v/>
      </c>
      <c r="D137" s="139" t="str">
        <f>IF(B137="","",VLOOKUP(B137,'Intro &amp; Reg Details'!$E$7:$H$25,3,FALSE))</f>
        <v/>
      </c>
      <c r="E137" s="140" t="str">
        <f>IF(B137="","",VLOOKUP(B137,'Intro &amp; Reg Details'!$E$7:$H$25,4,FALSE))</f>
        <v/>
      </c>
      <c r="H137" s="101"/>
      <c r="I137" s="115"/>
    </row>
    <row r="138" spans="3:9">
      <c r="C138" s="138" t="str">
        <f>IF(B138="","",VLOOKUP(B138,'Intro &amp; Reg Details'!$E$7:$H$25,2,FALSE))</f>
        <v/>
      </c>
      <c r="D138" s="139" t="str">
        <f>IF(B138="","",VLOOKUP(B138,'Intro &amp; Reg Details'!$E$7:$H$25,3,FALSE))</f>
        <v/>
      </c>
      <c r="E138" s="140" t="str">
        <f>IF(B138="","",VLOOKUP(B138,'Intro &amp; Reg Details'!$E$7:$H$25,4,FALSE))</f>
        <v/>
      </c>
      <c r="H138" s="101"/>
      <c r="I138" s="115"/>
    </row>
    <row r="139" spans="3:9">
      <c r="C139" s="138" t="str">
        <f>IF(B139="","",VLOOKUP(B139,'Intro &amp; Reg Details'!$E$7:$H$25,2,FALSE))</f>
        <v/>
      </c>
      <c r="D139" s="139" t="str">
        <f>IF(B139="","",VLOOKUP(B139,'Intro &amp; Reg Details'!$E$7:$H$25,3,FALSE))</f>
        <v/>
      </c>
      <c r="E139" s="140" t="str">
        <f>IF(B139="","",VLOOKUP(B139,'Intro &amp; Reg Details'!$E$7:$H$25,4,FALSE))</f>
        <v/>
      </c>
      <c r="H139" s="101"/>
      <c r="I139" s="115"/>
    </row>
    <row r="140" spans="3:9">
      <c r="C140" s="138" t="str">
        <f>IF(B140="","",VLOOKUP(B140,'Intro &amp; Reg Details'!$E$7:$H$25,2,FALSE))</f>
        <v/>
      </c>
      <c r="D140" s="139" t="str">
        <f>IF(B140="","",VLOOKUP(B140,'Intro &amp; Reg Details'!$E$7:$H$25,3,FALSE))</f>
        <v/>
      </c>
      <c r="E140" s="140" t="str">
        <f>IF(B140="","",VLOOKUP(B140,'Intro &amp; Reg Details'!$E$7:$H$25,4,FALSE))</f>
        <v/>
      </c>
      <c r="H140" s="101"/>
      <c r="I140" s="115"/>
    </row>
    <row r="141" spans="3:9">
      <c r="C141" s="138" t="str">
        <f>IF(B141="","",VLOOKUP(B141,'Intro &amp; Reg Details'!$E$7:$H$25,2,FALSE))</f>
        <v/>
      </c>
      <c r="D141" s="139" t="str">
        <f>IF(B141="","",VLOOKUP(B141,'Intro &amp; Reg Details'!$E$7:$H$25,3,FALSE))</f>
        <v/>
      </c>
      <c r="E141" s="140" t="str">
        <f>IF(B141="","",VLOOKUP(B141,'Intro &amp; Reg Details'!$E$7:$H$25,4,FALSE))</f>
        <v/>
      </c>
      <c r="H141" s="101"/>
      <c r="I141" s="115"/>
    </row>
    <row r="142" spans="3:9">
      <c r="C142" s="138" t="str">
        <f>IF(B142="","",VLOOKUP(B142,'Intro &amp; Reg Details'!$E$7:$H$25,2,FALSE))</f>
        <v/>
      </c>
      <c r="D142" s="139" t="str">
        <f>IF(B142="","",VLOOKUP(B142,'Intro &amp; Reg Details'!$E$7:$H$25,3,FALSE))</f>
        <v/>
      </c>
      <c r="E142" s="140" t="str">
        <f>IF(B142="","",VLOOKUP(B142,'Intro &amp; Reg Details'!$E$7:$H$25,4,FALSE))</f>
        <v/>
      </c>
      <c r="H142" s="101"/>
      <c r="I142" s="115"/>
    </row>
    <row r="143" spans="3:9">
      <c r="C143" s="138" t="str">
        <f>IF(B143="","",VLOOKUP(B143,'Intro &amp; Reg Details'!$E$7:$H$25,2,FALSE))</f>
        <v/>
      </c>
      <c r="D143" s="139" t="str">
        <f>IF(B143="","",VLOOKUP(B143,'Intro &amp; Reg Details'!$E$7:$H$25,3,FALSE))</f>
        <v/>
      </c>
      <c r="E143" s="140" t="str">
        <f>IF(B143="","",VLOOKUP(B143,'Intro &amp; Reg Details'!$E$7:$H$25,4,FALSE))</f>
        <v/>
      </c>
      <c r="H143" s="101"/>
      <c r="I143" s="115"/>
    </row>
    <row r="144" spans="3:9">
      <c r="C144" s="138" t="str">
        <f>IF(B144="","",VLOOKUP(B144,'Intro &amp; Reg Details'!$E$7:$H$25,2,FALSE))</f>
        <v/>
      </c>
      <c r="D144" s="139" t="str">
        <f>IF(B144="","",VLOOKUP(B144,'Intro &amp; Reg Details'!$E$7:$H$25,3,FALSE))</f>
        <v/>
      </c>
      <c r="E144" s="140" t="str">
        <f>IF(B144="","",VLOOKUP(B144,'Intro &amp; Reg Details'!$E$7:$H$25,4,FALSE))</f>
        <v/>
      </c>
      <c r="H144" s="101"/>
      <c r="I144" s="115"/>
    </row>
    <row r="145" spans="3:9">
      <c r="C145" s="138" t="str">
        <f>IF(B145="","",VLOOKUP(B145,'Intro &amp; Reg Details'!$E$7:$H$25,2,FALSE))</f>
        <v/>
      </c>
      <c r="D145" s="139" t="str">
        <f>IF(B145="","",VLOOKUP(B145,'Intro &amp; Reg Details'!$E$7:$H$25,3,FALSE))</f>
        <v/>
      </c>
      <c r="E145" s="140" t="str">
        <f>IF(B145="","",VLOOKUP(B145,'Intro &amp; Reg Details'!$E$7:$H$25,4,FALSE))</f>
        <v/>
      </c>
      <c r="H145" s="101"/>
      <c r="I145" s="115"/>
    </row>
    <row r="146" spans="3:9">
      <c r="C146" s="138" t="str">
        <f>IF(B146="","",VLOOKUP(B146,'Intro &amp; Reg Details'!$E$7:$H$25,2,FALSE))</f>
        <v/>
      </c>
      <c r="D146" s="139" t="str">
        <f>IF(B146="","",VLOOKUP(B146,'Intro &amp; Reg Details'!$E$7:$H$25,3,FALSE))</f>
        <v/>
      </c>
      <c r="E146" s="140" t="str">
        <f>IF(B146="","",VLOOKUP(B146,'Intro &amp; Reg Details'!$E$7:$H$25,4,FALSE))</f>
        <v/>
      </c>
      <c r="H146" s="101"/>
      <c r="I146" s="115"/>
    </row>
    <row r="147" spans="3:9">
      <c r="C147" s="138" t="str">
        <f>IF(B147="","",VLOOKUP(B147,'Intro &amp; Reg Details'!$E$7:$H$25,2,FALSE))</f>
        <v/>
      </c>
      <c r="D147" s="139" t="str">
        <f>IF(B147="","",VLOOKUP(B147,'Intro &amp; Reg Details'!$E$7:$H$25,3,FALSE))</f>
        <v/>
      </c>
      <c r="E147" s="140" t="str">
        <f>IF(B147="","",VLOOKUP(B147,'Intro &amp; Reg Details'!$E$7:$H$25,4,FALSE))</f>
        <v/>
      </c>
      <c r="H147" s="101"/>
      <c r="I147" s="115"/>
    </row>
    <row r="148" spans="3:9">
      <c r="C148" s="138" t="str">
        <f>IF(B148="","",VLOOKUP(B148,'Intro &amp; Reg Details'!$E$7:$H$25,2,FALSE))</f>
        <v/>
      </c>
      <c r="D148" s="139" t="str">
        <f>IF(B148="","",VLOOKUP(B148,'Intro &amp; Reg Details'!$E$7:$H$25,3,FALSE))</f>
        <v/>
      </c>
      <c r="E148" s="140" t="str">
        <f>IF(B148="","",VLOOKUP(B148,'Intro &amp; Reg Details'!$E$7:$H$25,4,FALSE))</f>
        <v/>
      </c>
      <c r="H148" s="101"/>
      <c r="I148" s="115"/>
    </row>
    <row r="149" spans="3:9">
      <c r="C149" s="138" t="str">
        <f>IF(B149="","",VLOOKUP(B149,'Intro &amp; Reg Details'!$E$7:$H$25,2,FALSE))</f>
        <v/>
      </c>
      <c r="D149" s="139" t="str">
        <f>IF(B149="","",VLOOKUP(B149,'Intro &amp; Reg Details'!$E$7:$H$25,3,FALSE))</f>
        <v/>
      </c>
      <c r="E149" s="140" t="str">
        <f>IF(B149="","",VLOOKUP(B149,'Intro &amp; Reg Details'!$E$7:$H$25,4,FALSE))</f>
        <v/>
      </c>
      <c r="H149" s="101"/>
      <c r="I149" s="115"/>
    </row>
    <row r="150" spans="3:9">
      <c r="C150" s="138" t="str">
        <f>IF(B150="","",VLOOKUP(B150,'Intro &amp; Reg Details'!$E$7:$H$25,2,FALSE))</f>
        <v/>
      </c>
      <c r="D150" s="139" t="str">
        <f>IF(B150="","",VLOOKUP(B150,'Intro &amp; Reg Details'!$E$7:$H$25,3,FALSE))</f>
        <v/>
      </c>
      <c r="E150" s="140" t="str">
        <f>IF(B150="","",VLOOKUP(B150,'Intro &amp; Reg Details'!$E$7:$H$25,4,FALSE))</f>
        <v/>
      </c>
      <c r="H150" s="101"/>
      <c r="I150" s="115"/>
    </row>
    <row r="151" spans="3:9">
      <c r="C151" s="138" t="str">
        <f>IF(B151="","",VLOOKUP(B151,'Intro &amp; Reg Details'!$E$7:$H$25,2,FALSE))</f>
        <v/>
      </c>
      <c r="D151" s="139" t="str">
        <f>IF(B151="","",VLOOKUP(B151,'Intro &amp; Reg Details'!$E$7:$H$25,3,FALSE))</f>
        <v/>
      </c>
      <c r="E151" s="140" t="str">
        <f>IF(B151="","",VLOOKUP(B151,'Intro &amp; Reg Details'!$E$7:$H$25,4,FALSE))</f>
        <v/>
      </c>
      <c r="H151" s="101"/>
      <c r="I151" s="115"/>
    </row>
    <row r="152" spans="3:9">
      <c r="C152" s="138" t="str">
        <f>IF(B152="","",VLOOKUP(B152,'Intro &amp; Reg Details'!$E$7:$H$25,2,FALSE))</f>
        <v/>
      </c>
      <c r="D152" s="139" t="str">
        <f>IF(B152="","",VLOOKUP(B152,'Intro &amp; Reg Details'!$E$7:$H$25,3,FALSE))</f>
        <v/>
      </c>
      <c r="E152" s="140" t="str">
        <f>IF(B152="","",VLOOKUP(B152,'Intro &amp; Reg Details'!$E$7:$H$25,4,FALSE))</f>
        <v/>
      </c>
      <c r="H152" s="101"/>
      <c r="I152" s="115"/>
    </row>
    <row r="153" spans="3:9">
      <c r="C153" s="138" t="str">
        <f>IF(B153="","",VLOOKUP(B153,'Intro &amp; Reg Details'!$E$7:$H$25,2,FALSE))</f>
        <v/>
      </c>
      <c r="D153" s="139" t="str">
        <f>IF(B153="","",VLOOKUP(B153,'Intro &amp; Reg Details'!$E$7:$H$25,3,FALSE))</f>
        <v/>
      </c>
      <c r="E153" s="140" t="str">
        <f>IF(B153="","",VLOOKUP(B153,'Intro &amp; Reg Details'!$E$7:$H$25,4,FALSE))</f>
        <v/>
      </c>
      <c r="H153" s="101"/>
      <c r="I153" s="115"/>
    </row>
    <row r="154" spans="3:9">
      <c r="C154" s="138" t="str">
        <f>IF(B154="","",VLOOKUP(B154,'Intro &amp; Reg Details'!$E$7:$H$25,2,FALSE))</f>
        <v/>
      </c>
      <c r="D154" s="139" t="str">
        <f>IF(B154="","",VLOOKUP(B154,'Intro &amp; Reg Details'!$E$7:$H$25,3,FALSE))</f>
        <v/>
      </c>
      <c r="E154" s="140" t="str">
        <f>IF(B154="","",VLOOKUP(B154,'Intro &amp; Reg Details'!$E$7:$H$25,4,FALSE))</f>
        <v/>
      </c>
      <c r="H154" s="101"/>
      <c r="I154" s="115"/>
    </row>
    <row r="155" spans="3:9">
      <c r="C155" s="138" t="str">
        <f>IF(B155="","",VLOOKUP(B155,'Intro &amp; Reg Details'!$E$7:$H$25,2,FALSE))</f>
        <v/>
      </c>
      <c r="D155" s="139" t="str">
        <f>IF(B155="","",VLOOKUP(B155,'Intro &amp; Reg Details'!$E$7:$H$25,3,FALSE))</f>
        <v/>
      </c>
      <c r="E155" s="140" t="str">
        <f>IF(B155="","",VLOOKUP(B155,'Intro &amp; Reg Details'!$E$7:$H$25,4,FALSE))</f>
        <v/>
      </c>
      <c r="H155" s="101"/>
      <c r="I155" s="115"/>
    </row>
    <row r="156" spans="3:9">
      <c r="C156" s="138" t="str">
        <f>IF(B156="","",VLOOKUP(B156,'Intro &amp; Reg Details'!$E$7:$H$25,2,FALSE))</f>
        <v/>
      </c>
      <c r="D156" s="139" t="str">
        <f>IF(B156="","",VLOOKUP(B156,'Intro &amp; Reg Details'!$E$7:$H$25,3,FALSE))</f>
        <v/>
      </c>
      <c r="E156" s="140" t="str">
        <f>IF(B156="","",VLOOKUP(B156,'Intro &amp; Reg Details'!$E$7:$H$25,4,FALSE))</f>
        <v/>
      </c>
      <c r="H156" s="101"/>
      <c r="I156" s="115"/>
    </row>
    <row r="157" spans="3:9">
      <c r="C157" s="138" t="str">
        <f>IF(B157="","",VLOOKUP(B157,'Intro &amp; Reg Details'!$E$7:$H$25,2,FALSE))</f>
        <v/>
      </c>
      <c r="D157" s="139" t="str">
        <f>IF(B157="","",VLOOKUP(B157,'Intro &amp; Reg Details'!$E$7:$H$25,3,FALSE))</f>
        <v/>
      </c>
      <c r="E157" s="140" t="str">
        <f>IF(B157="","",VLOOKUP(B157,'Intro &amp; Reg Details'!$E$7:$H$25,4,FALSE))</f>
        <v/>
      </c>
      <c r="H157" s="101"/>
      <c r="I157" s="115"/>
    </row>
    <row r="158" spans="3:9">
      <c r="C158" s="138" t="str">
        <f>IF(B158="","",VLOOKUP(B158,'Intro &amp; Reg Details'!$E$7:$H$25,2,FALSE))</f>
        <v/>
      </c>
      <c r="D158" s="139" t="str">
        <f>IF(B158="","",VLOOKUP(B158,'Intro &amp; Reg Details'!$E$7:$H$25,3,FALSE))</f>
        <v/>
      </c>
      <c r="E158" s="140" t="str">
        <f>IF(B158="","",VLOOKUP(B158,'Intro &amp; Reg Details'!$E$7:$H$25,4,FALSE))</f>
        <v/>
      </c>
      <c r="H158" s="101"/>
      <c r="I158" s="115"/>
    </row>
    <row r="159" spans="3:9">
      <c r="C159" s="138" t="str">
        <f>IF(B159="","",VLOOKUP(B159,'Intro &amp; Reg Details'!$E$7:$H$25,2,FALSE))</f>
        <v/>
      </c>
      <c r="D159" s="139" t="str">
        <f>IF(B159="","",VLOOKUP(B159,'Intro &amp; Reg Details'!$E$7:$H$25,3,FALSE))</f>
        <v/>
      </c>
      <c r="E159" s="140" t="str">
        <f>IF(B159="","",VLOOKUP(B159,'Intro &amp; Reg Details'!$E$7:$H$25,4,FALSE))</f>
        <v/>
      </c>
      <c r="H159" s="101"/>
      <c r="I159" s="115"/>
    </row>
    <row r="160" spans="3:9">
      <c r="C160" s="138" t="str">
        <f>IF(B160="","",VLOOKUP(B160,'Intro &amp; Reg Details'!$E$7:$H$25,2,FALSE))</f>
        <v/>
      </c>
      <c r="D160" s="139" t="str">
        <f>IF(B160="","",VLOOKUP(B160,'Intro &amp; Reg Details'!$E$7:$H$25,3,FALSE))</f>
        <v/>
      </c>
      <c r="E160" s="140" t="str">
        <f>IF(B160="","",VLOOKUP(B160,'Intro &amp; Reg Details'!$E$7:$H$25,4,FALSE))</f>
        <v/>
      </c>
      <c r="H160" s="101"/>
      <c r="I160" s="115"/>
    </row>
    <row r="161" spans="3:9">
      <c r="C161" s="138" t="str">
        <f>IF(B161="","",VLOOKUP(B161,'Intro &amp; Reg Details'!$E$7:$H$25,2,FALSE))</f>
        <v/>
      </c>
      <c r="D161" s="139" t="str">
        <f>IF(B161="","",VLOOKUP(B161,'Intro &amp; Reg Details'!$E$7:$H$25,3,FALSE))</f>
        <v/>
      </c>
      <c r="E161" s="140" t="str">
        <f>IF(B161="","",VLOOKUP(B161,'Intro &amp; Reg Details'!$E$7:$H$25,4,FALSE))</f>
        <v/>
      </c>
      <c r="H161" s="101"/>
      <c r="I161" s="115"/>
    </row>
    <row r="162" spans="3:9">
      <c r="C162" s="138" t="str">
        <f>IF(B162="","",VLOOKUP(B162,'Intro &amp; Reg Details'!$E$7:$H$25,2,FALSE))</f>
        <v/>
      </c>
      <c r="D162" s="139" t="str">
        <f>IF(B162="","",VLOOKUP(B162,'Intro &amp; Reg Details'!$E$7:$H$25,3,FALSE))</f>
        <v/>
      </c>
      <c r="E162" s="140" t="str">
        <f>IF(B162="","",VLOOKUP(B162,'Intro &amp; Reg Details'!$E$7:$H$25,4,FALSE))</f>
        <v/>
      </c>
      <c r="H162" s="101"/>
      <c r="I162" s="115"/>
    </row>
    <row r="163" spans="3:9">
      <c r="C163" s="138" t="str">
        <f>IF(B163="","",VLOOKUP(B163,'Intro &amp; Reg Details'!$E$7:$H$25,2,FALSE))</f>
        <v/>
      </c>
      <c r="D163" s="139" t="str">
        <f>IF(B163="","",VLOOKUP(B163,'Intro &amp; Reg Details'!$E$7:$H$25,3,FALSE))</f>
        <v/>
      </c>
      <c r="E163" s="140" t="str">
        <f>IF(B163="","",VLOOKUP(B163,'Intro &amp; Reg Details'!$E$7:$H$25,4,FALSE))</f>
        <v/>
      </c>
      <c r="H163" s="101"/>
      <c r="I163" s="115"/>
    </row>
    <row r="164" spans="3:9">
      <c r="C164" s="138" t="str">
        <f>IF(B164="","",VLOOKUP(B164,'Intro &amp; Reg Details'!$E$7:$H$25,2,FALSE))</f>
        <v/>
      </c>
      <c r="D164" s="139" t="str">
        <f>IF(B164="","",VLOOKUP(B164,'Intro &amp; Reg Details'!$E$7:$H$25,3,FALSE))</f>
        <v/>
      </c>
      <c r="E164" s="140" t="str">
        <f>IF(B164="","",VLOOKUP(B164,'Intro &amp; Reg Details'!$E$7:$H$25,4,FALSE))</f>
        <v/>
      </c>
      <c r="H164" s="101"/>
      <c r="I164" s="115"/>
    </row>
    <row r="165" spans="3:9">
      <c r="C165" s="138" t="str">
        <f>IF(B165="","",VLOOKUP(B165,'Intro &amp; Reg Details'!$E$7:$H$25,2,FALSE))</f>
        <v/>
      </c>
      <c r="D165" s="139" t="str">
        <f>IF(B165="","",VLOOKUP(B165,'Intro &amp; Reg Details'!$E$7:$H$25,3,FALSE))</f>
        <v/>
      </c>
      <c r="E165" s="140" t="str">
        <f>IF(B165="","",VLOOKUP(B165,'Intro &amp; Reg Details'!$E$7:$H$25,4,FALSE))</f>
        <v/>
      </c>
      <c r="H165" s="101"/>
      <c r="I165" s="115"/>
    </row>
    <row r="166" spans="3:9">
      <c r="C166" s="138" t="str">
        <f>IF(B166="","",VLOOKUP(B166,'Intro &amp; Reg Details'!$E$7:$H$25,2,FALSE))</f>
        <v/>
      </c>
      <c r="D166" s="139" t="str">
        <f>IF(B166="","",VLOOKUP(B166,'Intro &amp; Reg Details'!$E$7:$H$25,3,FALSE))</f>
        <v/>
      </c>
      <c r="E166" s="140" t="str">
        <f>IF(B166="","",VLOOKUP(B166,'Intro &amp; Reg Details'!$E$7:$H$25,4,FALSE))</f>
        <v/>
      </c>
      <c r="H166" s="101"/>
      <c r="I166" s="115"/>
    </row>
    <row r="167" spans="3:9">
      <c r="C167" s="138" t="str">
        <f>IF(B167="","",VLOOKUP(B167,'Intro &amp; Reg Details'!$E$7:$H$25,2,FALSE))</f>
        <v/>
      </c>
      <c r="D167" s="139" t="str">
        <f>IF(B167="","",VLOOKUP(B167,'Intro &amp; Reg Details'!$E$7:$H$25,3,FALSE))</f>
        <v/>
      </c>
      <c r="E167" s="140" t="str">
        <f>IF(B167="","",VLOOKUP(B167,'Intro &amp; Reg Details'!$E$7:$H$25,4,FALSE))</f>
        <v/>
      </c>
      <c r="H167" s="101"/>
      <c r="I167" s="115"/>
    </row>
    <row r="168" spans="3:9">
      <c r="C168" s="138" t="str">
        <f>IF(B168="","",VLOOKUP(B168,'Intro &amp; Reg Details'!$E$7:$H$25,2,FALSE))</f>
        <v/>
      </c>
      <c r="D168" s="139" t="str">
        <f>IF(B168="","",VLOOKUP(B168,'Intro &amp; Reg Details'!$E$7:$H$25,3,FALSE))</f>
        <v/>
      </c>
      <c r="E168" s="140" t="str">
        <f>IF(B168="","",VLOOKUP(B168,'Intro &amp; Reg Details'!$E$7:$H$25,4,FALSE))</f>
        <v/>
      </c>
      <c r="H168" s="101"/>
      <c r="I168" s="115"/>
    </row>
    <row r="169" spans="3:9">
      <c r="C169" s="138" t="str">
        <f>IF(B169="","",VLOOKUP(B169,'Intro &amp; Reg Details'!$E$7:$H$25,2,FALSE))</f>
        <v/>
      </c>
      <c r="D169" s="139" t="str">
        <f>IF(B169="","",VLOOKUP(B169,'Intro &amp; Reg Details'!$E$7:$H$25,3,FALSE))</f>
        <v/>
      </c>
      <c r="E169" s="140" t="str">
        <f>IF(B169="","",VLOOKUP(B169,'Intro &amp; Reg Details'!$E$7:$H$25,4,FALSE))</f>
        <v/>
      </c>
      <c r="H169" s="101"/>
      <c r="I169" s="115"/>
    </row>
    <row r="170" spans="3:9">
      <c r="C170" s="138" t="str">
        <f>IF(B170="","",VLOOKUP(B170,'Intro &amp; Reg Details'!$E$7:$H$25,2,FALSE))</f>
        <v/>
      </c>
      <c r="D170" s="139" t="str">
        <f>IF(B170="","",VLOOKUP(B170,'Intro &amp; Reg Details'!$E$7:$H$25,3,FALSE))</f>
        <v/>
      </c>
      <c r="E170" s="140" t="str">
        <f>IF(B170="","",VLOOKUP(B170,'Intro &amp; Reg Details'!$E$7:$H$25,4,FALSE))</f>
        <v/>
      </c>
      <c r="H170" s="101"/>
      <c r="I170" s="115"/>
    </row>
    <row r="171" spans="3:9">
      <c r="C171" s="138" t="str">
        <f>IF(B171="","",VLOOKUP(B171,'Intro &amp; Reg Details'!$E$7:$H$25,2,FALSE))</f>
        <v/>
      </c>
      <c r="D171" s="139" t="str">
        <f>IF(B171="","",VLOOKUP(B171,'Intro &amp; Reg Details'!$E$7:$H$25,3,FALSE))</f>
        <v/>
      </c>
      <c r="E171" s="140" t="str">
        <f>IF(B171="","",VLOOKUP(B171,'Intro &amp; Reg Details'!$E$7:$H$25,4,FALSE))</f>
        <v/>
      </c>
      <c r="H171" s="101"/>
      <c r="I171" s="115"/>
    </row>
    <row r="172" spans="3:9">
      <c r="C172" s="138" t="str">
        <f>IF(B172="","",VLOOKUP(B172,'Intro &amp; Reg Details'!$E$7:$H$25,2,FALSE))</f>
        <v/>
      </c>
      <c r="D172" s="139" t="str">
        <f>IF(B172="","",VLOOKUP(B172,'Intro &amp; Reg Details'!$E$7:$H$25,3,FALSE))</f>
        <v/>
      </c>
      <c r="E172" s="140" t="str">
        <f>IF(B172="","",VLOOKUP(B172,'Intro &amp; Reg Details'!$E$7:$H$25,4,FALSE))</f>
        <v/>
      </c>
      <c r="H172" s="101"/>
      <c r="I172" s="115"/>
    </row>
    <row r="173" spans="3:9">
      <c r="C173" s="138" t="str">
        <f>IF(B173="","",VLOOKUP(B173,'Intro &amp; Reg Details'!$E$7:$H$25,2,FALSE))</f>
        <v/>
      </c>
      <c r="D173" s="139" t="str">
        <f>IF(B173="","",VLOOKUP(B173,'Intro &amp; Reg Details'!$E$7:$H$25,3,FALSE))</f>
        <v/>
      </c>
      <c r="E173" s="140" t="str">
        <f>IF(B173="","",VLOOKUP(B173,'Intro &amp; Reg Details'!$E$7:$H$25,4,FALSE))</f>
        <v/>
      </c>
      <c r="H173" s="101"/>
      <c r="I173" s="115"/>
    </row>
    <row r="174" spans="3:9">
      <c r="C174" s="138" t="str">
        <f>IF(B174="","",VLOOKUP(B174,'Intro &amp; Reg Details'!$E$7:$H$25,2,FALSE))</f>
        <v/>
      </c>
      <c r="D174" s="139" t="str">
        <f>IF(B174="","",VLOOKUP(B174,'Intro &amp; Reg Details'!$E$7:$H$25,3,FALSE))</f>
        <v/>
      </c>
      <c r="E174" s="140" t="str">
        <f>IF(B174="","",VLOOKUP(B174,'Intro &amp; Reg Details'!$E$7:$H$25,4,FALSE))</f>
        <v/>
      </c>
      <c r="H174" s="101"/>
      <c r="I174" s="115"/>
    </row>
    <row r="175" spans="3:9">
      <c r="C175" s="138" t="str">
        <f>IF(B175="","",VLOOKUP(B175,'Intro &amp; Reg Details'!$E$7:$H$25,2,FALSE))</f>
        <v/>
      </c>
      <c r="D175" s="139" t="str">
        <f>IF(B175="","",VLOOKUP(B175,'Intro &amp; Reg Details'!$E$7:$H$25,3,FALSE))</f>
        <v/>
      </c>
      <c r="E175" s="140" t="str">
        <f>IF(B175="","",VLOOKUP(B175,'Intro &amp; Reg Details'!$E$7:$H$25,4,FALSE))</f>
        <v/>
      </c>
      <c r="H175" s="101"/>
      <c r="I175" s="115"/>
    </row>
    <row r="176" spans="3:9">
      <c r="C176" s="138" t="str">
        <f>IF(B176="","",VLOOKUP(B176,'Intro &amp; Reg Details'!$E$7:$H$25,2,FALSE))</f>
        <v/>
      </c>
      <c r="D176" s="139" t="str">
        <f>IF(B176="","",VLOOKUP(B176,'Intro &amp; Reg Details'!$E$7:$H$25,3,FALSE))</f>
        <v/>
      </c>
      <c r="E176" s="140" t="str">
        <f>IF(B176="","",VLOOKUP(B176,'Intro &amp; Reg Details'!$E$7:$H$25,4,FALSE))</f>
        <v/>
      </c>
      <c r="H176" s="101"/>
      <c r="I176" s="115"/>
    </row>
    <row r="177" spans="3:9">
      <c r="C177" s="138" t="str">
        <f>IF(B177="","",VLOOKUP(B177,'Intro &amp; Reg Details'!$E$7:$H$25,2,FALSE))</f>
        <v/>
      </c>
      <c r="D177" s="139" t="str">
        <f>IF(B177="","",VLOOKUP(B177,'Intro &amp; Reg Details'!$E$7:$H$25,3,FALSE))</f>
        <v/>
      </c>
      <c r="E177" s="140" t="str">
        <f>IF(B177="","",VLOOKUP(B177,'Intro &amp; Reg Details'!$E$7:$H$25,4,FALSE))</f>
        <v/>
      </c>
      <c r="H177" s="101"/>
      <c r="I177" s="115"/>
    </row>
    <row r="178" spans="3:9">
      <c r="C178" s="138" t="str">
        <f>IF(B178="","",VLOOKUP(B178,'Intro &amp; Reg Details'!$E$7:$H$25,2,FALSE))</f>
        <v/>
      </c>
      <c r="D178" s="139" t="str">
        <f>IF(B178="","",VLOOKUP(B178,'Intro &amp; Reg Details'!$E$7:$H$25,3,FALSE))</f>
        <v/>
      </c>
      <c r="E178" s="140" t="str">
        <f>IF(B178="","",VLOOKUP(B178,'Intro &amp; Reg Details'!$E$7:$H$25,4,FALSE))</f>
        <v/>
      </c>
      <c r="H178" s="101"/>
      <c r="I178" s="115"/>
    </row>
    <row r="179" spans="3:9">
      <c r="C179" s="138" t="str">
        <f>IF(B179="","",VLOOKUP(B179,'Intro &amp; Reg Details'!$E$7:$H$25,2,FALSE))</f>
        <v/>
      </c>
      <c r="D179" s="139" t="str">
        <f>IF(B179="","",VLOOKUP(B179,'Intro &amp; Reg Details'!$E$7:$H$25,3,FALSE))</f>
        <v/>
      </c>
      <c r="E179" s="140" t="str">
        <f>IF(B179="","",VLOOKUP(B179,'Intro &amp; Reg Details'!$E$7:$H$25,4,FALSE))</f>
        <v/>
      </c>
      <c r="H179" s="101"/>
      <c r="I179" s="115"/>
    </row>
    <row r="180" spans="3:9">
      <c r="C180" s="138" t="str">
        <f>IF(B180="","",VLOOKUP(B180,'Intro &amp; Reg Details'!$E$7:$H$25,2,FALSE))</f>
        <v/>
      </c>
      <c r="D180" s="139" t="str">
        <f>IF(B180="","",VLOOKUP(B180,'Intro &amp; Reg Details'!$E$7:$H$25,3,FALSE))</f>
        <v/>
      </c>
      <c r="E180" s="140" t="str">
        <f>IF(B180="","",VLOOKUP(B180,'Intro &amp; Reg Details'!$E$7:$H$25,4,FALSE))</f>
        <v/>
      </c>
      <c r="H180" s="101"/>
      <c r="I180" s="115"/>
    </row>
    <row r="181" spans="3:9">
      <c r="C181" s="138" t="str">
        <f>IF(B181="","",VLOOKUP(B181,'Intro &amp; Reg Details'!$E$7:$H$25,2,FALSE))</f>
        <v/>
      </c>
      <c r="D181" s="139" t="str">
        <f>IF(B181="","",VLOOKUP(B181,'Intro &amp; Reg Details'!$E$7:$H$25,3,FALSE))</f>
        <v/>
      </c>
      <c r="E181" s="140" t="str">
        <f>IF(B181="","",VLOOKUP(B181,'Intro &amp; Reg Details'!$E$7:$H$25,4,FALSE))</f>
        <v/>
      </c>
      <c r="H181" s="101"/>
      <c r="I181" s="115"/>
    </row>
    <row r="182" spans="3:9">
      <c r="C182" s="138" t="str">
        <f>IF(B182="","",VLOOKUP(B182,'Intro &amp; Reg Details'!$E$7:$H$25,2,FALSE))</f>
        <v/>
      </c>
      <c r="D182" s="139" t="str">
        <f>IF(B182="","",VLOOKUP(B182,'Intro &amp; Reg Details'!$E$7:$H$25,3,FALSE))</f>
        <v/>
      </c>
      <c r="E182" s="140" t="str">
        <f>IF(B182="","",VLOOKUP(B182,'Intro &amp; Reg Details'!$E$7:$H$25,4,FALSE))</f>
        <v/>
      </c>
      <c r="H182" s="101"/>
      <c r="I182" s="115"/>
    </row>
    <row r="183" spans="3:9">
      <c r="C183" s="138" t="str">
        <f>IF(B183="","",VLOOKUP(B183,'Intro &amp; Reg Details'!$E$7:$H$25,2,FALSE))</f>
        <v/>
      </c>
      <c r="D183" s="139" t="str">
        <f>IF(B183="","",VLOOKUP(B183,'Intro &amp; Reg Details'!$E$7:$H$25,3,FALSE))</f>
        <v/>
      </c>
      <c r="E183" s="140" t="str">
        <f>IF(B183="","",VLOOKUP(B183,'Intro &amp; Reg Details'!$E$7:$H$25,4,FALSE))</f>
        <v/>
      </c>
      <c r="H183" s="101"/>
      <c r="I183" s="115"/>
    </row>
    <row r="184" spans="3:9">
      <c r="C184" s="138" t="str">
        <f>IF(B184="","",VLOOKUP(B184,'Intro &amp; Reg Details'!$E$7:$H$25,2,FALSE))</f>
        <v/>
      </c>
      <c r="D184" s="139" t="str">
        <f>IF(B184="","",VLOOKUP(B184,'Intro &amp; Reg Details'!$E$7:$H$25,3,FALSE))</f>
        <v/>
      </c>
      <c r="E184" s="140" t="str">
        <f>IF(B184="","",VLOOKUP(B184,'Intro &amp; Reg Details'!$E$7:$H$25,4,FALSE))</f>
        <v/>
      </c>
      <c r="H184" s="101"/>
      <c r="I184" s="115"/>
    </row>
    <row r="185" spans="3:9">
      <c r="C185" s="138" t="str">
        <f>IF(B185="","",VLOOKUP(B185,'Intro &amp; Reg Details'!$E$7:$H$25,2,FALSE))</f>
        <v/>
      </c>
      <c r="D185" s="139" t="str">
        <f>IF(B185="","",VLOOKUP(B185,'Intro &amp; Reg Details'!$E$7:$H$25,3,FALSE))</f>
        <v/>
      </c>
      <c r="E185" s="140" t="str">
        <f>IF(B185="","",VLOOKUP(B185,'Intro &amp; Reg Details'!$E$7:$H$25,4,FALSE))</f>
        <v/>
      </c>
      <c r="H185" s="101"/>
      <c r="I185" s="115"/>
    </row>
    <row r="186" spans="3:9">
      <c r="C186" s="138" t="str">
        <f>IF(B186="","",VLOOKUP(B186,'Intro &amp; Reg Details'!$E$7:$H$25,2,FALSE))</f>
        <v/>
      </c>
      <c r="D186" s="139" t="str">
        <f>IF(B186="","",VLOOKUP(B186,'Intro &amp; Reg Details'!$E$7:$H$25,3,FALSE))</f>
        <v/>
      </c>
      <c r="E186" s="140" t="str">
        <f>IF(B186="","",VLOOKUP(B186,'Intro &amp; Reg Details'!$E$7:$H$25,4,FALSE))</f>
        <v/>
      </c>
      <c r="H186" s="101"/>
      <c r="I186" s="115"/>
    </row>
    <row r="187" spans="3:9">
      <c r="C187" s="138" t="str">
        <f>IF(B187="","",VLOOKUP(B187,'Intro &amp; Reg Details'!$E$7:$H$25,2,FALSE))</f>
        <v/>
      </c>
      <c r="D187" s="139" t="str">
        <f>IF(B187="","",VLOOKUP(B187,'Intro &amp; Reg Details'!$E$7:$H$25,3,FALSE))</f>
        <v/>
      </c>
      <c r="E187" s="140" t="str">
        <f>IF(B187="","",VLOOKUP(B187,'Intro &amp; Reg Details'!$E$7:$H$25,4,FALSE))</f>
        <v/>
      </c>
      <c r="H187" s="101"/>
      <c r="I187" s="115"/>
    </row>
    <row r="188" spans="3:9">
      <c r="C188" s="138" t="str">
        <f>IF(B188="","",VLOOKUP(B188,'Intro &amp; Reg Details'!$E$7:$H$25,2,FALSE))</f>
        <v/>
      </c>
      <c r="D188" s="139" t="str">
        <f>IF(B188="","",VLOOKUP(B188,'Intro &amp; Reg Details'!$E$7:$H$25,3,FALSE))</f>
        <v/>
      </c>
      <c r="E188" s="140" t="str">
        <f>IF(B188="","",VLOOKUP(B188,'Intro &amp; Reg Details'!$E$7:$H$25,4,FALSE))</f>
        <v/>
      </c>
      <c r="H188" s="101"/>
      <c r="I188" s="115"/>
    </row>
    <row r="189" spans="3:9">
      <c r="C189" s="138" t="str">
        <f>IF(B189="","",VLOOKUP(B189,'Intro &amp; Reg Details'!$E$7:$H$25,2,FALSE))</f>
        <v/>
      </c>
      <c r="D189" s="139" t="str">
        <f>IF(B189="","",VLOOKUP(B189,'Intro &amp; Reg Details'!$E$7:$H$25,3,FALSE))</f>
        <v/>
      </c>
      <c r="E189" s="140" t="str">
        <f>IF(B189="","",VLOOKUP(B189,'Intro &amp; Reg Details'!$E$7:$H$25,4,FALSE))</f>
        <v/>
      </c>
      <c r="H189" s="101"/>
      <c r="I189" s="115"/>
    </row>
    <row r="190" spans="3:9">
      <c r="C190" s="138" t="str">
        <f>IF(B190="","",VLOOKUP(B190,'Intro &amp; Reg Details'!$E$7:$H$25,2,FALSE))</f>
        <v/>
      </c>
      <c r="D190" s="139" t="str">
        <f>IF(B190="","",VLOOKUP(B190,'Intro &amp; Reg Details'!$E$7:$H$25,3,FALSE))</f>
        <v/>
      </c>
      <c r="E190" s="140" t="str">
        <f>IF(B190="","",VLOOKUP(B190,'Intro &amp; Reg Details'!$E$7:$H$25,4,FALSE))</f>
        <v/>
      </c>
      <c r="H190" s="101"/>
      <c r="I190" s="115"/>
    </row>
    <row r="191" spans="3:9">
      <c r="C191" s="138" t="str">
        <f>IF(B191="","",VLOOKUP(B191,'Intro &amp; Reg Details'!$E$7:$H$25,2,FALSE))</f>
        <v/>
      </c>
      <c r="D191" s="139" t="str">
        <f>IF(B191="","",VLOOKUP(B191,'Intro &amp; Reg Details'!$E$7:$H$25,3,FALSE))</f>
        <v/>
      </c>
      <c r="E191" s="140" t="str">
        <f>IF(B191="","",VLOOKUP(B191,'Intro &amp; Reg Details'!$E$7:$H$25,4,FALSE))</f>
        <v/>
      </c>
      <c r="H191" s="101"/>
      <c r="I191" s="115"/>
    </row>
    <row r="192" spans="3:9">
      <c r="C192" s="138" t="str">
        <f>IF(B192="","",VLOOKUP(B192,'Intro &amp; Reg Details'!$E$7:$H$25,2,FALSE))</f>
        <v/>
      </c>
      <c r="D192" s="139" t="str">
        <f>IF(B192="","",VLOOKUP(B192,'Intro &amp; Reg Details'!$E$7:$H$25,3,FALSE))</f>
        <v/>
      </c>
      <c r="E192" s="140" t="str">
        <f>IF(B192="","",VLOOKUP(B192,'Intro &amp; Reg Details'!$E$7:$H$25,4,FALSE))</f>
        <v/>
      </c>
      <c r="H192" s="101"/>
      <c r="I192" s="115"/>
    </row>
    <row r="193" spans="3:9">
      <c r="C193" s="138" t="str">
        <f>IF(B193="","",VLOOKUP(B193,'Intro &amp; Reg Details'!$E$7:$H$25,2,FALSE))</f>
        <v/>
      </c>
      <c r="D193" s="139" t="str">
        <f>IF(B193="","",VLOOKUP(B193,'Intro &amp; Reg Details'!$E$7:$H$25,3,FALSE))</f>
        <v/>
      </c>
      <c r="E193" s="140" t="str">
        <f>IF(B193="","",VLOOKUP(B193,'Intro &amp; Reg Details'!$E$7:$H$25,4,FALSE))</f>
        <v/>
      </c>
      <c r="H193" s="101"/>
      <c r="I193" s="115"/>
    </row>
    <row r="194" spans="3:9">
      <c r="C194" s="138" t="str">
        <f>IF(B194="","",VLOOKUP(B194,'Intro &amp; Reg Details'!$E$7:$H$25,2,FALSE))</f>
        <v/>
      </c>
      <c r="D194" s="139" t="str">
        <f>IF(B194="","",VLOOKUP(B194,'Intro &amp; Reg Details'!$E$7:$H$25,3,FALSE))</f>
        <v/>
      </c>
      <c r="E194" s="140" t="str">
        <f>IF(B194="","",VLOOKUP(B194,'Intro &amp; Reg Details'!$E$7:$H$25,4,FALSE))</f>
        <v/>
      </c>
      <c r="H194" s="101"/>
      <c r="I194" s="115"/>
    </row>
    <row r="195" spans="3:9">
      <c r="C195" s="138" t="str">
        <f>IF(B195="","",VLOOKUP(B195,'Intro &amp; Reg Details'!$E$7:$H$25,2,FALSE))</f>
        <v/>
      </c>
      <c r="D195" s="139" t="str">
        <f>IF(B195="","",VLOOKUP(B195,'Intro &amp; Reg Details'!$E$7:$H$25,3,FALSE))</f>
        <v/>
      </c>
      <c r="E195" s="140" t="str">
        <f>IF(B195="","",VLOOKUP(B195,'Intro &amp; Reg Details'!$E$7:$H$25,4,FALSE))</f>
        <v/>
      </c>
      <c r="H195" s="101"/>
      <c r="I195" s="115"/>
    </row>
    <row r="196" spans="3:9">
      <c r="C196" s="138" t="str">
        <f>IF(B196="","",VLOOKUP(B196,'Intro &amp; Reg Details'!$E$7:$H$25,2,FALSE))</f>
        <v/>
      </c>
      <c r="D196" s="139" t="str">
        <f>IF(B196="","",VLOOKUP(B196,'Intro &amp; Reg Details'!$E$7:$H$25,3,FALSE))</f>
        <v/>
      </c>
      <c r="E196" s="140" t="str">
        <f>IF(B196="","",VLOOKUP(B196,'Intro &amp; Reg Details'!$E$7:$H$25,4,FALSE))</f>
        <v/>
      </c>
      <c r="H196" s="101"/>
      <c r="I196" s="115"/>
    </row>
    <row r="197" spans="3:9">
      <c r="C197" s="138" t="str">
        <f>IF(B197="","",VLOOKUP(B197,'Intro &amp; Reg Details'!$E$7:$H$25,2,FALSE))</f>
        <v/>
      </c>
      <c r="D197" s="139" t="str">
        <f>IF(B197="","",VLOOKUP(B197,'Intro &amp; Reg Details'!$E$7:$H$25,3,FALSE))</f>
        <v/>
      </c>
      <c r="E197" s="140" t="str">
        <f>IF(B197="","",VLOOKUP(B197,'Intro &amp; Reg Details'!$E$7:$H$25,4,FALSE))</f>
        <v/>
      </c>
      <c r="H197" s="101"/>
      <c r="I197" s="115"/>
    </row>
    <row r="198" spans="3:9">
      <c r="C198" s="138" t="str">
        <f>IF(B198="","",VLOOKUP(B198,'Intro &amp; Reg Details'!$E$7:$H$25,2,FALSE))</f>
        <v/>
      </c>
      <c r="D198" s="139" t="str">
        <f>IF(B198="","",VLOOKUP(B198,'Intro &amp; Reg Details'!$E$7:$H$25,3,FALSE))</f>
        <v/>
      </c>
      <c r="E198" s="140" t="str">
        <f>IF(B198="","",VLOOKUP(B198,'Intro &amp; Reg Details'!$E$7:$H$25,4,FALSE))</f>
        <v/>
      </c>
      <c r="H198" s="101"/>
      <c r="I198" s="115"/>
    </row>
    <row r="199" spans="3:9">
      <c r="C199" s="138" t="str">
        <f>IF(B199="","",VLOOKUP(B199,'Intro &amp; Reg Details'!$E$7:$H$25,2,FALSE))</f>
        <v/>
      </c>
      <c r="D199" s="139" t="str">
        <f>IF(B199="","",VLOOKUP(B199,'Intro &amp; Reg Details'!$E$7:$H$25,3,FALSE))</f>
        <v/>
      </c>
      <c r="E199" s="140" t="str">
        <f>IF(B199="","",VLOOKUP(B199,'Intro &amp; Reg Details'!$E$7:$H$25,4,FALSE))</f>
        <v/>
      </c>
      <c r="H199" s="101"/>
      <c r="I199" s="115"/>
    </row>
    <row r="200" spans="3:9">
      <c r="C200" s="138" t="str">
        <f>IF(B200="","",VLOOKUP(B200,'Intro &amp; Reg Details'!$E$7:$H$25,2,FALSE))</f>
        <v/>
      </c>
      <c r="D200" s="139" t="str">
        <f>IF(B200="","",VLOOKUP(B200,'Intro &amp; Reg Details'!$E$7:$H$25,3,FALSE))</f>
        <v/>
      </c>
      <c r="E200" s="140" t="str">
        <f>IF(B200="","",VLOOKUP(B200,'Intro &amp; Reg Details'!$E$7:$H$25,4,FALSE))</f>
        <v/>
      </c>
      <c r="H200" s="101"/>
      <c r="I200" s="115"/>
    </row>
    <row r="201" spans="3:9">
      <c r="C201" s="138" t="str">
        <f>IF(B201="","",VLOOKUP(B201,'Intro &amp; Reg Details'!$E$7:$H$25,2,FALSE))</f>
        <v/>
      </c>
      <c r="D201" s="139" t="str">
        <f>IF(B201="","",VLOOKUP(B201,'Intro &amp; Reg Details'!$E$7:$H$25,3,FALSE))</f>
        <v/>
      </c>
      <c r="E201" s="140" t="str">
        <f>IF(B201="","",VLOOKUP(B201,'Intro &amp; Reg Details'!$E$7:$H$25,4,FALSE))</f>
        <v/>
      </c>
      <c r="H201" s="101"/>
      <c r="I201" s="115"/>
    </row>
    <row r="202" spans="3:9">
      <c r="C202" s="138" t="str">
        <f>IF(B202="","",VLOOKUP(B202,'Intro &amp; Reg Details'!$E$7:$H$25,2,FALSE))</f>
        <v/>
      </c>
      <c r="D202" s="139" t="str">
        <f>IF(B202="","",VLOOKUP(B202,'Intro &amp; Reg Details'!$E$7:$H$25,3,FALSE))</f>
        <v/>
      </c>
      <c r="E202" s="140" t="str">
        <f>IF(B202="","",VLOOKUP(B202,'Intro &amp; Reg Details'!$E$7:$H$25,4,FALSE))</f>
        <v/>
      </c>
      <c r="H202" s="101"/>
      <c r="I202" s="115"/>
    </row>
    <row r="203" spans="3:9">
      <c r="C203" s="138" t="str">
        <f>IF(B203="","",VLOOKUP(B203,'Intro &amp; Reg Details'!$E$7:$H$25,2,FALSE))</f>
        <v/>
      </c>
      <c r="D203" s="139" t="str">
        <f>IF(B203="","",VLOOKUP(B203,'Intro &amp; Reg Details'!$E$7:$H$25,3,FALSE))</f>
        <v/>
      </c>
      <c r="E203" s="140" t="str">
        <f>IF(B203="","",VLOOKUP(B203,'Intro &amp; Reg Details'!$E$7:$H$25,4,FALSE))</f>
        <v/>
      </c>
      <c r="H203" s="101"/>
      <c r="I203" s="115"/>
    </row>
    <row r="204" spans="3:9">
      <c r="C204" s="138" t="str">
        <f>IF(B204="","",VLOOKUP(B204,'Intro &amp; Reg Details'!$E$7:$H$25,2,FALSE))</f>
        <v/>
      </c>
      <c r="D204" s="139" t="str">
        <f>IF(B204="","",VLOOKUP(B204,'Intro &amp; Reg Details'!$E$7:$H$25,3,FALSE))</f>
        <v/>
      </c>
      <c r="E204" s="140" t="str">
        <f>IF(B204="","",VLOOKUP(B204,'Intro &amp; Reg Details'!$E$7:$H$25,4,FALSE))</f>
        <v/>
      </c>
      <c r="H204" s="101"/>
      <c r="I204" s="115"/>
    </row>
    <row r="205" spans="3:9">
      <c r="C205" s="138" t="str">
        <f>IF(B205="","",VLOOKUP(B205,'Intro &amp; Reg Details'!$E$7:$H$25,2,FALSE))</f>
        <v/>
      </c>
      <c r="D205" s="139" t="str">
        <f>IF(B205="","",VLOOKUP(B205,'Intro &amp; Reg Details'!$E$7:$H$25,3,FALSE))</f>
        <v/>
      </c>
      <c r="E205" s="140" t="str">
        <f>IF(B205="","",VLOOKUP(B205,'Intro &amp; Reg Details'!$E$7:$H$25,4,FALSE))</f>
        <v/>
      </c>
      <c r="H205" s="101"/>
      <c r="I205" s="115"/>
    </row>
    <row r="206" spans="3:9">
      <c r="C206" s="138" t="str">
        <f>IF(B206="","",VLOOKUP(B206,'Intro &amp; Reg Details'!$E$7:$H$25,2,FALSE))</f>
        <v/>
      </c>
      <c r="D206" s="139" t="str">
        <f>IF(B206="","",VLOOKUP(B206,'Intro &amp; Reg Details'!$E$7:$H$25,3,FALSE))</f>
        <v/>
      </c>
      <c r="E206" s="140" t="str">
        <f>IF(B206="","",VLOOKUP(B206,'Intro &amp; Reg Details'!$E$7:$H$25,4,FALSE))</f>
        <v/>
      </c>
      <c r="H206" s="101"/>
      <c r="I206" s="115"/>
    </row>
    <row r="207" spans="3:9">
      <c r="C207" s="138" t="str">
        <f>IF(B207="","",VLOOKUP(B207,'Intro &amp; Reg Details'!$E$7:$H$25,2,FALSE))</f>
        <v/>
      </c>
      <c r="D207" s="139" t="str">
        <f>IF(B207="","",VLOOKUP(B207,'Intro &amp; Reg Details'!$E$7:$H$25,3,FALSE))</f>
        <v/>
      </c>
      <c r="E207" s="140" t="str">
        <f>IF(B207="","",VLOOKUP(B207,'Intro &amp; Reg Details'!$E$7:$H$25,4,FALSE))</f>
        <v/>
      </c>
      <c r="H207" s="101"/>
      <c r="I207" s="115"/>
    </row>
    <row r="208" spans="3:9">
      <c r="C208" s="138" t="str">
        <f>IF(B208="","",VLOOKUP(B208,'Intro &amp; Reg Details'!$E$7:$H$25,2,FALSE))</f>
        <v/>
      </c>
      <c r="D208" s="139" t="str">
        <f>IF(B208="","",VLOOKUP(B208,'Intro &amp; Reg Details'!$E$7:$H$25,3,FALSE))</f>
        <v/>
      </c>
      <c r="E208" s="140" t="str">
        <f>IF(B208="","",VLOOKUP(B208,'Intro &amp; Reg Details'!$E$7:$H$25,4,FALSE))</f>
        <v/>
      </c>
      <c r="H208" s="101"/>
      <c r="I208" s="115"/>
    </row>
    <row r="209" spans="3:9">
      <c r="C209" s="138" t="str">
        <f>IF(B209="","",VLOOKUP(B209,'Intro &amp; Reg Details'!$E$7:$H$25,2,FALSE))</f>
        <v/>
      </c>
      <c r="D209" s="139" t="str">
        <f>IF(B209="","",VLOOKUP(B209,'Intro &amp; Reg Details'!$E$7:$H$25,3,FALSE))</f>
        <v/>
      </c>
      <c r="E209" s="140" t="str">
        <f>IF(B209="","",VLOOKUP(B209,'Intro &amp; Reg Details'!$E$7:$H$25,4,FALSE))</f>
        <v/>
      </c>
      <c r="H209" s="101"/>
      <c r="I209" s="115"/>
    </row>
    <row r="210" spans="3:9">
      <c r="C210" s="138" t="str">
        <f>IF(B210="","",VLOOKUP(B210,'Intro &amp; Reg Details'!$E$7:$H$25,2,FALSE))</f>
        <v/>
      </c>
      <c r="D210" s="139" t="str">
        <f>IF(B210="","",VLOOKUP(B210,'Intro &amp; Reg Details'!$E$7:$H$25,3,FALSE))</f>
        <v/>
      </c>
      <c r="E210" s="140" t="str">
        <f>IF(B210="","",VLOOKUP(B210,'Intro &amp; Reg Details'!$E$7:$H$25,4,FALSE))</f>
        <v/>
      </c>
      <c r="H210" s="101"/>
      <c r="I210" s="115"/>
    </row>
    <row r="211" spans="3:9">
      <c r="C211" s="138" t="str">
        <f>IF(B211="","",VLOOKUP(B211,'Intro &amp; Reg Details'!$E$7:$H$25,2,FALSE))</f>
        <v/>
      </c>
      <c r="D211" s="139" t="str">
        <f>IF(B211="","",VLOOKUP(B211,'Intro &amp; Reg Details'!$E$7:$H$25,3,FALSE))</f>
        <v/>
      </c>
      <c r="E211" s="140" t="str">
        <f>IF(B211="","",VLOOKUP(B211,'Intro &amp; Reg Details'!$E$7:$H$25,4,FALSE))</f>
        <v/>
      </c>
      <c r="H211" s="101"/>
      <c r="I211" s="115"/>
    </row>
    <row r="212" spans="3:9">
      <c r="C212" s="138" t="str">
        <f>IF(B212="","",VLOOKUP(B212,'Intro &amp; Reg Details'!$E$7:$H$25,2,FALSE))</f>
        <v/>
      </c>
      <c r="D212" s="139" t="str">
        <f>IF(B212="","",VLOOKUP(B212,'Intro &amp; Reg Details'!$E$7:$H$25,3,FALSE))</f>
        <v/>
      </c>
      <c r="E212" s="140" t="str">
        <f>IF(B212="","",VLOOKUP(B212,'Intro &amp; Reg Details'!$E$7:$H$25,4,FALSE))</f>
        <v/>
      </c>
      <c r="H212" s="101"/>
      <c r="I212" s="115"/>
    </row>
    <row r="213" spans="3:9">
      <c r="C213" s="138" t="str">
        <f>IF(B213="","",VLOOKUP(B213,'Intro &amp; Reg Details'!$E$7:$H$25,2,FALSE))</f>
        <v/>
      </c>
      <c r="D213" s="139" t="str">
        <f>IF(B213="","",VLOOKUP(B213,'Intro &amp; Reg Details'!$E$7:$H$25,3,FALSE))</f>
        <v/>
      </c>
      <c r="E213" s="140" t="str">
        <f>IF(B213="","",VLOOKUP(B213,'Intro &amp; Reg Details'!$E$7:$H$25,4,FALSE))</f>
        <v/>
      </c>
      <c r="H213" s="101"/>
      <c r="I213" s="115"/>
    </row>
    <row r="214" spans="3:9">
      <c r="C214" s="138" t="str">
        <f>IF(B214="","",VLOOKUP(B214,'Intro &amp; Reg Details'!$E$7:$H$25,2,FALSE))</f>
        <v/>
      </c>
      <c r="D214" s="139" t="str">
        <f>IF(B214="","",VLOOKUP(B214,'Intro &amp; Reg Details'!$E$7:$H$25,3,FALSE))</f>
        <v/>
      </c>
      <c r="E214" s="140" t="str">
        <f>IF(B214="","",VLOOKUP(B214,'Intro &amp; Reg Details'!$E$7:$H$25,4,FALSE))</f>
        <v/>
      </c>
      <c r="H214" s="101"/>
      <c r="I214" s="115"/>
    </row>
    <row r="215" spans="3:9">
      <c r="C215" s="138" t="str">
        <f>IF(B215="","",VLOOKUP(B215,'Intro &amp; Reg Details'!$E$7:$H$25,2,FALSE))</f>
        <v/>
      </c>
      <c r="D215" s="139" t="str">
        <f>IF(B215="","",VLOOKUP(B215,'Intro &amp; Reg Details'!$E$7:$H$25,3,FALSE))</f>
        <v/>
      </c>
      <c r="E215" s="140" t="str">
        <f>IF(B215="","",VLOOKUP(B215,'Intro &amp; Reg Details'!$E$7:$H$25,4,FALSE))</f>
        <v/>
      </c>
      <c r="H215" s="101"/>
      <c r="I215" s="115"/>
    </row>
    <row r="216" spans="3:9">
      <c r="C216" s="138" t="str">
        <f>IF(B216="","",VLOOKUP(B216,'Intro &amp; Reg Details'!$E$7:$H$25,2,FALSE))</f>
        <v/>
      </c>
      <c r="D216" s="139" t="str">
        <f>IF(B216="","",VLOOKUP(B216,'Intro &amp; Reg Details'!$E$7:$H$25,3,FALSE))</f>
        <v/>
      </c>
      <c r="E216" s="140" t="str">
        <f>IF(B216="","",VLOOKUP(B216,'Intro &amp; Reg Details'!$E$7:$H$25,4,FALSE))</f>
        <v/>
      </c>
      <c r="H216" s="101"/>
      <c r="I216" s="115"/>
    </row>
    <row r="217" spans="3:9">
      <c r="C217" s="138" t="str">
        <f>IF(B217="","",VLOOKUP(B217,'Intro &amp; Reg Details'!$E$7:$H$25,2,FALSE))</f>
        <v/>
      </c>
      <c r="D217" s="139" t="str">
        <f>IF(B217="","",VLOOKUP(B217,'Intro &amp; Reg Details'!$E$7:$H$25,3,FALSE))</f>
        <v/>
      </c>
      <c r="E217" s="140" t="str">
        <f>IF(B217="","",VLOOKUP(B217,'Intro &amp; Reg Details'!$E$7:$H$25,4,FALSE))</f>
        <v/>
      </c>
      <c r="H217" s="101"/>
      <c r="I217" s="115"/>
    </row>
    <row r="218" spans="3:9">
      <c r="C218" s="138" t="str">
        <f>IF(B218="","",VLOOKUP(B218,'Intro &amp; Reg Details'!$E$7:$H$25,2,FALSE))</f>
        <v/>
      </c>
      <c r="D218" s="139" t="str">
        <f>IF(B218="","",VLOOKUP(B218,'Intro &amp; Reg Details'!$E$7:$H$25,3,FALSE))</f>
        <v/>
      </c>
      <c r="E218" s="140" t="str">
        <f>IF(B218="","",VLOOKUP(B218,'Intro &amp; Reg Details'!$E$7:$H$25,4,FALSE))</f>
        <v/>
      </c>
      <c r="H218" s="101"/>
      <c r="I218" s="115"/>
    </row>
    <row r="219" spans="3:9">
      <c r="C219" s="138" t="str">
        <f>IF(B219="","",VLOOKUP(B219,'Intro &amp; Reg Details'!$E$7:$H$25,2,FALSE))</f>
        <v/>
      </c>
      <c r="D219" s="139" t="str">
        <f>IF(B219="","",VLOOKUP(B219,'Intro &amp; Reg Details'!$E$7:$H$25,3,FALSE))</f>
        <v/>
      </c>
      <c r="E219" s="140" t="str">
        <f>IF(B219="","",VLOOKUP(B219,'Intro &amp; Reg Details'!$E$7:$H$25,4,FALSE))</f>
        <v/>
      </c>
      <c r="H219" s="101"/>
      <c r="I219" s="115"/>
    </row>
    <row r="220" spans="3:9">
      <c r="C220" s="138" t="str">
        <f>IF(B220="","",VLOOKUP(B220,'Intro &amp; Reg Details'!$E$7:$H$25,2,FALSE))</f>
        <v/>
      </c>
      <c r="D220" s="139" t="str">
        <f>IF(B220="","",VLOOKUP(B220,'Intro &amp; Reg Details'!$E$7:$H$25,3,FALSE))</f>
        <v/>
      </c>
      <c r="E220" s="140" t="str">
        <f>IF(B220="","",VLOOKUP(B220,'Intro &amp; Reg Details'!$E$7:$H$25,4,FALSE))</f>
        <v/>
      </c>
      <c r="H220" s="101"/>
      <c r="I220" s="115"/>
    </row>
    <row r="221" spans="3:9">
      <c r="C221" s="138" t="str">
        <f>IF(B221="","",VLOOKUP(B221,'Intro &amp; Reg Details'!$E$7:$H$25,2,FALSE))</f>
        <v/>
      </c>
      <c r="D221" s="139" t="str">
        <f>IF(B221="","",VLOOKUP(B221,'Intro &amp; Reg Details'!$E$7:$H$25,3,FALSE))</f>
        <v/>
      </c>
      <c r="E221" s="140" t="str">
        <f>IF(B221="","",VLOOKUP(B221,'Intro &amp; Reg Details'!$E$7:$H$25,4,FALSE))</f>
        <v/>
      </c>
      <c r="H221" s="101"/>
      <c r="I221" s="115"/>
    </row>
    <row r="222" spans="3:9">
      <c r="C222" s="138" t="str">
        <f>IF(B222="","",VLOOKUP(B222,'Intro &amp; Reg Details'!$E$7:$H$25,2,FALSE))</f>
        <v/>
      </c>
      <c r="D222" s="139" t="str">
        <f>IF(B222="","",VLOOKUP(B222,'Intro &amp; Reg Details'!$E$7:$H$25,3,FALSE))</f>
        <v/>
      </c>
      <c r="E222" s="140" t="str">
        <f>IF(B222="","",VLOOKUP(B222,'Intro &amp; Reg Details'!$E$7:$H$25,4,FALSE))</f>
        <v/>
      </c>
      <c r="H222" s="101"/>
      <c r="I222" s="115"/>
    </row>
    <row r="223" spans="3:9">
      <c r="C223" s="138" t="str">
        <f>IF(B223="","",VLOOKUP(B223,'Intro &amp; Reg Details'!$E$7:$H$25,2,FALSE))</f>
        <v/>
      </c>
      <c r="D223" s="139" t="str">
        <f>IF(B223="","",VLOOKUP(B223,'Intro &amp; Reg Details'!$E$7:$H$25,3,FALSE))</f>
        <v/>
      </c>
      <c r="E223" s="140" t="str">
        <f>IF(B223="","",VLOOKUP(B223,'Intro &amp; Reg Details'!$E$7:$H$25,4,FALSE))</f>
        <v/>
      </c>
      <c r="H223" s="101"/>
      <c r="I223" s="115"/>
    </row>
    <row r="224" spans="3:9">
      <c r="C224" s="138" t="str">
        <f>IF(B224="","",VLOOKUP(B224,'Intro &amp; Reg Details'!$E$7:$H$25,2,FALSE))</f>
        <v/>
      </c>
      <c r="D224" s="139" t="str">
        <f>IF(B224="","",VLOOKUP(B224,'Intro &amp; Reg Details'!$E$7:$H$25,3,FALSE))</f>
        <v/>
      </c>
      <c r="E224" s="140" t="str">
        <f>IF(B224="","",VLOOKUP(B224,'Intro &amp; Reg Details'!$E$7:$H$25,4,FALSE))</f>
        <v/>
      </c>
      <c r="H224" s="101"/>
      <c r="I224" s="115"/>
    </row>
    <row r="225" spans="3:9">
      <c r="C225" s="138" t="str">
        <f>IF(B225="","",VLOOKUP(B225,'Intro &amp; Reg Details'!$E$7:$H$25,2,FALSE))</f>
        <v/>
      </c>
      <c r="D225" s="139" t="str">
        <f>IF(B225="","",VLOOKUP(B225,'Intro &amp; Reg Details'!$E$7:$H$25,3,FALSE))</f>
        <v/>
      </c>
      <c r="E225" s="140" t="str">
        <f>IF(B225="","",VLOOKUP(B225,'Intro &amp; Reg Details'!$E$7:$H$25,4,FALSE))</f>
        <v/>
      </c>
      <c r="H225" s="101"/>
      <c r="I225" s="115"/>
    </row>
    <row r="226" spans="3:9">
      <c r="C226" s="138" t="str">
        <f>IF(B226="","",VLOOKUP(B226,'Intro &amp; Reg Details'!$E$7:$H$25,2,FALSE))</f>
        <v/>
      </c>
      <c r="D226" s="139" t="str">
        <f>IF(B226="","",VLOOKUP(B226,'Intro &amp; Reg Details'!$E$7:$H$25,3,FALSE))</f>
        <v/>
      </c>
      <c r="E226" s="140" t="str">
        <f>IF(B226="","",VLOOKUP(B226,'Intro &amp; Reg Details'!$E$7:$H$25,4,FALSE))</f>
        <v/>
      </c>
      <c r="H226" s="101"/>
      <c r="I226" s="115"/>
    </row>
    <row r="227" spans="3:9">
      <c r="C227" s="138" t="str">
        <f>IF(B227="","",VLOOKUP(B227,'Intro &amp; Reg Details'!$E$7:$H$25,2,FALSE))</f>
        <v/>
      </c>
      <c r="D227" s="139" t="str">
        <f>IF(B227="","",VLOOKUP(B227,'Intro &amp; Reg Details'!$E$7:$H$25,3,FALSE))</f>
        <v/>
      </c>
      <c r="E227" s="140" t="str">
        <f>IF(B227="","",VLOOKUP(B227,'Intro &amp; Reg Details'!$E$7:$H$25,4,FALSE))</f>
        <v/>
      </c>
      <c r="H227" s="101"/>
      <c r="I227" s="115"/>
    </row>
    <row r="228" spans="3:9">
      <c r="C228" s="138" t="str">
        <f>IF(B228="","",VLOOKUP(B228,'Intro &amp; Reg Details'!$E$7:$H$25,2,FALSE))</f>
        <v/>
      </c>
      <c r="D228" s="139" t="str">
        <f>IF(B228="","",VLOOKUP(B228,'Intro &amp; Reg Details'!$E$7:$H$25,3,FALSE))</f>
        <v/>
      </c>
      <c r="E228" s="140" t="str">
        <f>IF(B228="","",VLOOKUP(B228,'Intro &amp; Reg Details'!$E$7:$H$25,4,FALSE))</f>
        <v/>
      </c>
      <c r="H228" s="101"/>
      <c r="I228" s="115"/>
    </row>
    <row r="229" spans="3:9">
      <c r="C229" s="138" t="str">
        <f>IF(B229="","",VLOOKUP(B229,'Intro &amp; Reg Details'!$E$7:$H$25,2,FALSE))</f>
        <v/>
      </c>
      <c r="D229" s="139" t="str">
        <f>IF(B229="","",VLOOKUP(B229,'Intro &amp; Reg Details'!$E$7:$H$25,3,FALSE))</f>
        <v/>
      </c>
      <c r="E229" s="140" t="str">
        <f>IF(B229="","",VLOOKUP(B229,'Intro &amp; Reg Details'!$E$7:$H$25,4,FALSE))</f>
        <v/>
      </c>
      <c r="H229" s="101"/>
      <c r="I229" s="115"/>
    </row>
    <row r="230" spans="3:9">
      <c r="C230" s="138" t="str">
        <f>IF(B230="","",VLOOKUP(B230,'Intro &amp; Reg Details'!$E$7:$H$25,2,FALSE))</f>
        <v/>
      </c>
      <c r="D230" s="139" t="str">
        <f>IF(B230="","",VLOOKUP(B230,'Intro &amp; Reg Details'!$E$7:$H$25,3,FALSE))</f>
        <v/>
      </c>
      <c r="E230" s="140" t="str">
        <f>IF(B230="","",VLOOKUP(B230,'Intro &amp; Reg Details'!$E$7:$H$25,4,FALSE))</f>
        <v/>
      </c>
      <c r="H230" s="101"/>
      <c r="I230" s="115"/>
    </row>
    <row r="231" spans="3:9">
      <c r="C231" s="138" t="str">
        <f>IF(B231="","",VLOOKUP(B231,'Intro &amp; Reg Details'!$E$7:$H$25,2,FALSE))</f>
        <v/>
      </c>
      <c r="D231" s="139" t="str">
        <f>IF(B231="","",VLOOKUP(B231,'Intro &amp; Reg Details'!$E$7:$H$25,3,FALSE))</f>
        <v/>
      </c>
      <c r="E231" s="140" t="str">
        <f>IF(B231="","",VLOOKUP(B231,'Intro &amp; Reg Details'!$E$7:$H$25,4,FALSE))</f>
        <v/>
      </c>
      <c r="H231" s="101"/>
      <c r="I231" s="115"/>
    </row>
    <row r="232" spans="3:9">
      <c r="C232" s="138" t="str">
        <f>IF(B232="","",VLOOKUP(B232,'Intro &amp; Reg Details'!$E$7:$H$25,2,FALSE))</f>
        <v/>
      </c>
      <c r="D232" s="139" t="str">
        <f>IF(B232="","",VLOOKUP(B232,'Intro &amp; Reg Details'!$E$7:$H$25,3,FALSE))</f>
        <v/>
      </c>
      <c r="E232" s="140" t="str">
        <f>IF(B232="","",VLOOKUP(B232,'Intro &amp; Reg Details'!$E$7:$H$25,4,FALSE))</f>
        <v/>
      </c>
      <c r="H232" s="101"/>
      <c r="I232" s="115"/>
    </row>
    <row r="233" spans="3:9">
      <c r="C233" s="138" t="str">
        <f>IF(B233="","",VLOOKUP(B233,'Intro &amp; Reg Details'!$E$7:$H$25,2,FALSE))</f>
        <v/>
      </c>
      <c r="D233" s="139" t="str">
        <f>IF(B233="","",VLOOKUP(B233,'Intro &amp; Reg Details'!$E$7:$H$25,3,FALSE))</f>
        <v/>
      </c>
      <c r="E233" s="140" t="str">
        <f>IF(B233="","",VLOOKUP(B233,'Intro &amp; Reg Details'!$E$7:$H$25,4,FALSE))</f>
        <v/>
      </c>
      <c r="H233" s="101"/>
      <c r="I233" s="115"/>
    </row>
    <row r="234" spans="3:9">
      <c r="C234" s="138" t="str">
        <f>IF(B234="","",VLOOKUP(B234,'Intro &amp; Reg Details'!$E$7:$H$25,2,FALSE))</f>
        <v/>
      </c>
      <c r="D234" s="139" t="str">
        <f>IF(B234="","",VLOOKUP(B234,'Intro &amp; Reg Details'!$E$7:$H$25,3,FALSE))</f>
        <v/>
      </c>
      <c r="E234" s="140" t="str">
        <f>IF(B234="","",VLOOKUP(B234,'Intro &amp; Reg Details'!$E$7:$H$25,4,FALSE))</f>
        <v/>
      </c>
      <c r="H234" s="101"/>
      <c r="I234" s="115"/>
    </row>
    <row r="235" spans="3:9">
      <c r="C235" s="138" t="str">
        <f>IF(B235="","",VLOOKUP(B235,'Intro &amp; Reg Details'!$E$7:$H$25,2,FALSE))</f>
        <v/>
      </c>
      <c r="D235" s="139" t="str">
        <f>IF(B235="","",VLOOKUP(B235,'Intro &amp; Reg Details'!$E$7:$H$25,3,FALSE))</f>
        <v/>
      </c>
      <c r="E235" s="140" t="str">
        <f>IF(B235="","",VLOOKUP(B235,'Intro &amp; Reg Details'!$E$7:$H$25,4,FALSE))</f>
        <v/>
      </c>
      <c r="H235" s="101"/>
      <c r="I235" s="115"/>
    </row>
    <row r="236" spans="3:9">
      <c r="C236" s="138" t="str">
        <f>IF(B236="","",VLOOKUP(B236,'Intro &amp; Reg Details'!$E$7:$H$25,2,FALSE))</f>
        <v/>
      </c>
      <c r="D236" s="139" t="str">
        <f>IF(B236="","",VLOOKUP(B236,'Intro &amp; Reg Details'!$E$7:$H$25,3,FALSE))</f>
        <v/>
      </c>
      <c r="E236" s="140" t="str">
        <f>IF(B236="","",VLOOKUP(B236,'Intro &amp; Reg Details'!$E$7:$H$25,4,FALSE))</f>
        <v/>
      </c>
      <c r="H236" s="101"/>
      <c r="I236" s="115"/>
    </row>
    <row r="237" spans="3:9">
      <c r="C237" s="138" t="str">
        <f>IF(B237="","",VLOOKUP(B237,'Intro &amp; Reg Details'!$E$7:$H$25,2,FALSE))</f>
        <v/>
      </c>
      <c r="D237" s="139" t="str">
        <f>IF(B237="","",VLOOKUP(B237,'Intro &amp; Reg Details'!$E$7:$H$25,3,FALSE))</f>
        <v/>
      </c>
      <c r="E237" s="140" t="str">
        <f>IF(B237="","",VLOOKUP(B237,'Intro &amp; Reg Details'!$E$7:$H$25,4,FALSE))</f>
        <v/>
      </c>
      <c r="H237" s="101"/>
      <c r="I237" s="115"/>
    </row>
    <row r="238" spans="3:9">
      <c r="C238" s="138" t="str">
        <f>IF(B238="","",VLOOKUP(B238,'Intro &amp; Reg Details'!$E$7:$H$25,2,FALSE))</f>
        <v/>
      </c>
      <c r="D238" s="139" t="str">
        <f>IF(B238="","",VLOOKUP(B238,'Intro &amp; Reg Details'!$E$7:$H$25,3,FALSE))</f>
        <v/>
      </c>
      <c r="E238" s="140" t="str">
        <f>IF(B238="","",VLOOKUP(B238,'Intro &amp; Reg Details'!$E$7:$H$25,4,FALSE))</f>
        <v/>
      </c>
      <c r="H238" s="101"/>
      <c r="I238" s="115"/>
    </row>
    <row r="239" spans="3:9">
      <c r="C239" s="138" t="str">
        <f>IF(B239="","",VLOOKUP(B239,'Intro &amp; Reg Details'!$E$7:$H$25,2,FALSE))</f>
        <v/>
      </c>
      <c r="D239" s="139" t="str">
        <f>IF(B239="","",VLOOKUP(B239,'Intro &amp; Reg Details'!$E$7:$H$25,3,FALSE))</f>
        <v/>
      </c>
      <c r="E239" s="140" t="str">
        <f>IF(B239="","",VLOOKUP(B239,'Intro &amp; Reg Details'!$E$7:$H$25,4,FALSE))</f>
        <v/>
      </c>
      <c r="H239" s="101"/>
      <c r="I239" s="115"/>
    </row>
    <row r="240" spans="3:9">
      <c r="C240" s="138" t="str">
        <f>IF(B240="","",VLOOKUP(B240,'Intro &amp; Reg Details'!$E$7:$H$25,2,FALSE))</f>
        <v/>
      </c>
      <c r="D240" s="139" t="str">
        <f>IF(B240="","",VLOOKUP(B240,'Intro &amp; Reg Details'!$E$7:$H$25,3,FALSE))</f>
        <v/>
      </c>
      <c r="E240" s="140" t="str">
        <f>IF(B240="","",VLOOKUP(B240,'Intro &amp; Reg Details'!$E$7:$H$25,4,FALSE))</f>
        <v/>
      </c>
      <c r="H240" s="101"/>
      <c r="I240" s="115"/>
    </row>
    <row r="241" spans="3:9">
      <c r="C241" s="138" t="str">
        <f>IF(B241="","",VLOOKUP(B241,'Intro &amp; Reg Details'!$E$7:$H$25,2,FALSE))</f>
        <v/>
      </c>
      <c r="D241" s="139" t="str">
        <f>IF(B241="","",VLOOKUP(B241,'Intro &amp; Reg Details'!$E$7:$H$25,3,FALSE))</f>
        <v/>
      </c>
      <c r="E241" s="140" t="str">
        <f>IF(B241="","",VLOOKUP(B241,'Intro &amp; Reg Details'!$E$7:$H$25,4,FALSE))</f>
        <v/>
      </c>
      <c r="H241" s="101"/>
      <c r="I241" s="115"/>
    </row>
    <row r="242" spans="3:9">
      <c r="C242" s="138" t="str">
        <f>IF(B242="","",VLOOKUP(B242,'Intro &amp; Reg Details'!$E$7:$H$25,2,FALSE))</f>
        <v/>
      </c>
      <c r="D242" s="139" t="str">
        <f>IF(B242="","",VLOOKUP(B242,'Intro &amp; Reg Details'!$E$7:$H$25,3,FALSE))</f>
        <v/>
      </c>
      <c r="E242" s="140" t="str">
        <f>IF(B242="","",VLOOKUP(B242,'Intro &amp; Reg Details'!$E$7:$H$25,4,FALSE))</f>
        <v/>
      </c>
      <c r="H242" s="101"/>
      <c r="I242" s="115"/>
    </row>
    <row r="243" spans="3:9">
      <c r="C243" s="138" t="str">
        <f>IF(B243="","",VLOOKUP(B243,'Intro &amp; Reg Details'!$E$7:$H$25,2,FALSE))</f>
        <v/>
      </c>
      <c r="D243" s="139" t="str">
        <f>IF(B243="","",VLOOKUP(B243,'Intro &amp; Reg Details'!$E$7:$H$25,3,FALSE))</f>
        <v/>
      </c>
      <c r="E243" s="140" t="str">
        <f>IF(B243="","",VLOOKUP(B243,'Intro &amp; Reg Details'!$E$7:$H$25,4,FALSE))</f>
        <v/>
      </c>
      <c r="H243" s="101"/>
      <c r="I243" s="115"/>
    </row>
    <row r="244" spans="3:9">
      <c r="C244" s="138" t="str">
        <f>IF(B244="","",VLOOKUP(B244,'Intro &amp; Reg Details'!$E$7:$H$25,2,FALSE))</f>
        <v/>
      </c>
      <c r="D244" s="139" t="str">
        <f>IF(B244="","",VLOOKUP(B244,'Intro &amp; Reg Details'!$E$7:$H$25,3,FALSE))</f>
        <v/>
      </c>
      <c r="E244" s="140" t="str">
        <f>IF(B244="","",VLOOKUP(B244,'Intro &amp; Reg Details'!$E$7:$H$25,4,FALSE))</f>
        <v/>
      </c>
      <c r="H244" s="101"/>
      <c r="I244" s="115"/>
    </row>
    <row r="245" spans="3:9">
      <c r="C245" s="138" t="str">
        <f>IF(B245="","",VLOOKUP(B245,'Intro &amp; Reg Details'!$E$7:$H$25,2,FALSE))</f>
        <v/>
      </c>
      <c r="D245" s="139" t="str">
        <f>IF(B245="","",VLOOKUP(B245,'Intro &amp; Reg Details'!$E$7:$H$25,3,FALSE))</f>
        <v/>
      </c>
      <c r="E245" s="140" t="str">
        <f>IF(B245="","",VLOOKUP(B245,'Intro &amp; Reg Details'!$E$7:$H$25,4,FALSE))</f>
        <v/>
      </c>
      <c r="H245" s="101"/>
      <c r="I245" s="115"/>
    </row>
    <row r="246" spans="3:9">
      <c r="C246" s="138" t="str">
        <f>IF(B246="","",VLOOKUP(B246,'Intro &amp; Reg Details'!$E$7:$H$25,2,FALSE))</f>
        <v/>
      </c>
      <c r="D246" s="139" t="str">
        <f>IF(B246="","",VLOOKUP(B246,'Intro &amp; Reg Details'!$E$7:$H$25,3,FALSE))</f>
        <v/>
      </c>
      <c r="E246" s="140" t="str">
        <f>IF(B246="","",VLOOKUP(B246,'Intro &amp; Reg Details'!$E$7:$H$25,4,FALSE))</f>
        <v/>
      </c>
      <c r="H246" s="101"/>
      <c r="I246" s="115"/>
    </row>
    <row r="247" spans="3:9">
      <c r="C247" s="138" t="str">
        <f>IF(B247="","",VLOOKUP(B247,'Intro &amp; Reg Details'!$E$7:$H$25,2,FALSE))</f>
        <v/>
      </c>
      <c r="D247" s="139" t="str">
        <f>IF(B247="","",VLOOKUP(B247,'Intro &amp; Reg Details'!$E$7:$H$25,3,FALSE))</f>
        <v/>
      </c>
      <c r="E247" s="140" t="str">
        <f>IF(B247="","",VLOOKUP(B247,'Intro &amp; Reg Details'!$E$7:$H$25,4,FALSE))</f>
        <v/>
      </c>
      <c r="H247" s="101"/>
      <c r="I247" s="115"/>
    </row>
    <row r="248" spans="3:9">
      <c r="C248" s="138" t="str">
        <f>IF(B248="","",VLOOKUP(B248,'Intro &amp; Reg Details'!$E$7:$H$25,2,FALSE))</f>
        <v/>
      </c>
      <c r="D248" s="139" t="str">
        <f>IF(B248="","",VLOOKUP(B248,'Intro &amp; Reg Details'!$E$7:$H$25,3,FALSE))</f>
        <v/>
      </c>
      <c r="E248" s="140" t="str">
        <f>IF(B248="","",VLOOKUP(B248,'Intro &amp; Reg Details'!$E$7:$H$25,4,FALSE))</f>
        <v/>
      </c>
      <c r="H248" s="101"/>
      <c r="I248" s="115"/>
    </row>
    <row r="249" spans="3:9">
      <c r="C249" s="138" t="str">
        <f>IF(B249="","",VLOOKUP(B249,'Intro &amp; Reg Details'!$E$7:$H$25,2,FALSE))</f>
        <v/>
      </c>
      <c r="D249" s="139" t="str">
        <f>IF(B249="","",VLOOKUP(B249,'Intro &amp; Reg Details'!$E$7:$H$25,3,FALSE))</f>
        <v/>
      </c>
      <c r="E249" s="140" t="str">
        <f>IF(B249="","",VLOOKUP(B249,'Intro &amp; Reg Details'!$E$7:$H$25,4,FALSE))</f>
        <v/>
      </c>
      <c r="H249" s="101"/>
      <c r="I249" s="115"/>
    </row>
    <row r="250" spans="3:9">
      <c r="C250" s="138" t="str">
        <f>IF(B250="","",VLOOKUP(B250,'Intro &amp; Reg Details'!$E$7:$H$25,2,FALSE))</f>
        <v/>
      </c>
      <c r="D250" s="139" t="str">
        <f>IF(B250="","",VLOOKUP(B250,'Intro &amp; Reg Details'!$E$7:$H$25,3,FALSE))</f>
        <v/>
      </c>
      <c r="E250" s="140" t="str">
        <f>IF(B250="","",VLOOKUP(B250,'Intro &amp; Reg Details'!$E$7:$H$25,4,FALSE))</f>
        <v/>
      </c>
      <c r="H250" s="101"/>
      <c r="I250" s="115"/>
    </row>
    <row r="251" spans="3:9">
      <c r="C251" s="138" t="str">
        <f>IF(B251="","",VLOOKUP(B251,'Intro &amp; Reg Details'!$E$7:$H$25,2,FALSE))</f>
        <v/>
      </c>
      <c r="D251" s="139" t="str">
        <f>IF(B251="","",VLOOKUP(B251,'Intro &amp; Reg Details'!$E$7:$H$25,3,FALSE))</f>
        <v/>
      </c>
      <c r="E251" s="140" t="str">
        <f>IF(B251="","",VLOOKUP(B251,'Intro &amp; Reg Details'!$E$7:$H$25,4,FALSE))</f>
        <v/>
      </c>
      <c r="H251" s="101"/>
      <c r="I251" s="115"/>
    </row>
    <row r="252" spans="3:9">
      <c r="C252" s="138" t="str">
        <f>IF(B252="","",VLOOKUP(B252,'Intro &amp; Reg Details'!$E$7:$H$25,2,FALSE))</f>
        <v/>
      </c>
      <c r="D252" s="139" t="str">
        <f>IF(B252="","",VLOOKUP(B252,'Intro &amp; Reg Details'!$E$7:$H$25,3,FALSE))</f>
        <v/>
      </c>
      <c r="E252" s="140" t="str">
        <f>IF(B252="","",VLOOKUP(B252,'Intro &amp; Reg Details'!$E$7:$H$25,4,FALSE))</f>
        <v/>
      </c>
      <c r="H252" s="101"/>
      <c r="I252" s="115"/>
    </row>
    <row r="253" spans="3:9">
      <c r="C253" s="138" t="str">
        <f>IF(B253="","",VLOOKUP(B253,'Intro &amp; Reg Details'!$E$7:$H$25,2,FALSE))</f>
        <v/>
      </c>
      <c r="D253" s="139" t="str">
        <f>IF(B253="","",VLOOKUP(B253,'Intro &amp; Reg Details'!$E$7:$H$25,3,FALSE))</f>
        <v/>
      </c>
      <c r="E253" s="140" t="str">
        <f>IF(B253="","",VLOOKUP(B253,'Intro &amp; Reg Details'!$E$7:$H$25,4,FALSE))</f>
        <v/>
      </c>
      <c r="H253" s="101"/>
      <c r="I253" s="115"/>
    </row>
    <row r="254" spans="3:9">
      <c r="C254" s="138" t="str">
        <f>IF(B254="","",VLOOKUP(B254,'Intro &amp; Reg Details'!$E$7:$H$25,2,FALSE))</f>
        <v/>
      </c>
      <c r="D254" s="139" t="str">
        <f>IF(B254="","",VLOOKUP(B254,'Intro &amp; Reg Details'!$E$7:$H$25,3,FALSE))</f>
        <v/>
      </c>
      <c r="E254" s="140" t="str">
        <f>IF(B254="","",VLOOKUP(B254,'Intro &amp; Reg Details'!$E$7:$H$25,4,FALSE))</f>
        <v/>
      </c>
      <c r="H254" s="101"/>
      <c r="I254" s="115"/>
    </row>
    <row r="255" spans="3:9">
      <c r="C255" s="138" t="str">
        <f>IF(B255="","",VLOOKUP(B255,'Intro &amp; Reg Details'!$E$7:$H$25,2,FALSE))</f>
        <v/>
      </c>
      <c r="D255" s="139" t="str">
        <f>IF(B255="","",VLOOKUP(B255,'Intro &amp; Reg Details'!$E$7:$H$25,3,FALSE))</f>
        <v/>
      </c>
      <c r="E255" s="140" t="str">
        <f>IF(B255="","",VLOOKUP(B255,'Intro &amp; Reg Details'!$E$7:$H$25,4,FALSE))</f>
        <v/>
      </c>
      <c r="H255" s="101"/>
      <c r="I255" s="115"/>
    </row>
    <row r="256" spans="3:9">
      <c r="C256" s="138" t="str">
        <f>IF(B256="","",VLOOKUP(B256,'Intro &amp; Reg Details'!$E$7:$H$25,2,FALSE))</f>
        <v/>
      </c>
      <c r="D256" s="139" t="str">
        <f>IF(B256="","",VLOOKUP(B256,'Intro &amp; Reg Details'!$E$7:$H$25,3,FALSE))</f>
        <v/>
      </c>
      <c r="E256" s="140" t="str">
        <f>IF(B256="","",VLOOKUP(B256,'Intro &amp; Reg Details'!$E$7:$H$25,4,FALSE))</f>
        <v/>
      </c>
      <c r="H256" s="101"/>
      <c r="I256" s="115"/>
    </row>
    <row r="257" spans="3:9">
      <c r="C257" s="138" t="str">
        <f>IF(B257="","",VLOOKUP(B257,'Intro &amp; Reg Details'!$E$7:$H$25,2,FALSE))</f>
        <v/>
      </c>
      <c r="D257" s="139" t="str">
        <f>IF(B257="","",VLOOKUP(B257,'Intro &amp; Reg Details'!$E$7:$H$25,3,FALSE))</f>
        <v/>
      </c>
      <c r="E257" s="140" t="str">
        <f>IF(B257="","",VLOOKUP(B257,'Intro &amp; Reg Details'!$E$7:$H$25,4,FALSE))</f>
        <v/>
      </c>
      <c r="H257" s="101"/>
      <c r="I257" s="115"/>
    </row>
    <row r="258" spans="3:9">
      <c r="C258" s="138" t="str">
        <f>IF(B258="","",VLOOKUP(B258,'Intro &amp; Reg Details'!$E$7:$H$25,2,FALSE))</f>
        <v/>
      </c>
      <c r="D258" s="139" t="str">
        <f>IF(B258="","",VLOOKUP(B258,'Intro &amp; Reg Details'!$E$7:$H$25,3,FALSE))</f>
        <v/>
      </c>
      <c r="E258" s="140" t="str">
        <f>IF(B258="","",VLOOKUP(B258,'Intro &amp; Reg Details'!$E$7:$H$25,4,FALSE))</f>
        <v/>
      </c>
      <c r="H258" s="101"/>
      <c r="I258" s="115"/>
    </row>
    <row r="259" spans="3:9">
      <c r="C259" s="138" t="str">
        <f>IF(B259="","",VLOOKUP(B259,'Intro &amp; Reg Details'!$E$7:$H$25,2,FALSE))</f>
        <v/>
      </c>
      <c r="D259" s="139" t="str">
        <f>IF(B259="","",VLOOKUP(B259,'Intro &amp; Reg Details'!$E$7:$H$25,3,FALSE))</f>
        <v/>
      </c>
      <c r="E259" s="140" t="str">
        <f>IF(B259="","",VLOOKUP(B259,'Intro &amp; Reg Details'!$E$7:$H$25,4,FALSE))</f>
        <v/>
      </c>
      <c r="H259" s="101"/>
      <c r="I259" s="115"/>
    </row>
    <row r="260" spans="3:9">
      <c r="C260" s="138" t="str">
        <f>IF(B260="","",VLOOKUP(B260,'Intro &amp; Reg Details'!$E$7:$H$25,2,FALSE))</f>
        <v/>
      </c>
      <c r="D260" s="139" t="str">
        <f>IF(B260="","",VLOOKUP(B260,'Intro &amp; Reg Details'!$E$7:$H$25,3,FALSE))</f>
        <v/>
      </c>
      <c r="E260" s="140" t="str">
        <f>IF(B260="","",VLOOKUP(B260,'Intro &amp; Reg Details'!$E$7:$H$25,4,FALSE))</f>
        <v/>
      </c>
      <c r="H260" s="101"/>
      <c r="I260" s="115"/>
    </row>
    <row r="261" spans="3:9">
      <c r="C261" s="138" t="str">
        <f>IF(B261="","",VLOOKUP(B261,'Intro &amp; Reg Details'!$E$7:$H$25,2,FALSE))</f>
        <v/>
      </c>
      <c r="D261" s="139" t="str">
        <f>IF(B261="","",VLOOKUP(B261,'Intro &amp; Reg Details'!$E$7:$H$25,3,FALSE))</f>
        <v/>
      </c>
      <c r="E261" s="140" t="str">
        <f>IF(B261="","",VLOOKUP(B261,'Intro &amp; Reg Details'!$E$7:$H$25,4,FALSE))</f>
        <v/>
      </c>
      <c r="H261" s="101"/>
      <c r="I261" s="115"/>
    </row>
    <row r="262" spans="3:9">
      <c r="C262" s="138" t="str">
        <f>IF(B262="","",VLOOKUP(B262,'Intro &amp; Reg Details'!$E$7:$H$25,2,FALSE))</f>
        <v/>
      </c>
      <c r="D262" s="139" t="str">
        <f>IF(B262="","",VLOOKUP(B262,'Intro &amp; Reg Details'!$E$7:$H$25,3,FALSE))</f>
        <v/>
      </c>
      <c r="E262" s="140" t="str">
        <f>IF(B262="","",VLOOKUP(B262,'Intro &amp; Reg Details'!$E$7:$H$25,4,FALSE))</f>
        <v/>
      </c>
      <c r="H262" s="101"/>
      <c r="I262" s="115"/>
    </row>
    <row r="263" spans="3:9">
      <c r="C263" s="138" t="str">
        <f>IF(B263="","",VLOOKUP(B263,'Intro &amp; Reg Details'!$E$7:$H$25,2,FALSE))</f>
        <v/>
      </c>
      <c r="D263" s="139" t="str">
        <f>IF(B263="","",VLOOKUP(B263,'Intro &amp; Reg Details'!$E$7:$H$25,3,FALSE))</f>
        <v/>
      </c>
      <c r="E263" s="140" t="str">
        <f>IF(B263="","",VLOOKUP(B263,'Intro &amp; Reg Details'!$E$7:$H$25,4,FALSE))</f>
        <v/>
      </c>
      <c r="H263" s="101"/>
      <c r="I263" s="115"/>
    </row>
    <row r="264" spans="3:9">
      <c r="C264" s="138" t="str">
        <f>IF(B264="","",VLOOKUP(B264,'Intro &amp; Reg Details'!$E$7:$H$25,2,FALSE))</f>
        <v/>
      </c>
      <c r="D264" s="139" t="str">
        <f>IF(B264="","",VLOOKUP(B264,'Intro &amp; Reg Details'!$E$7:$H$25,3,FALSE))</f>
        <v/>
      </c>
      <c r="E264" s="140" t="str">
        <f>IF(B264="","",VLOOKUP(B264,'Intro &amp; Reg Details'!$E$7:$H$25,4,FALSE))</f>
        <v/>
      </c>
      <c r="H264" s="101"/>
      <c r="I264" s="115"/>
    </row>
    <row r="265" spans="3:9">
      <c r="C265" s="138" t="str">
        <f>IF(B265="","",VLOOKUP(B265,'Intro &amp; Reg Details'!$E$7:$H$25,2,FALSE))</f>
        <v/>
      </c>
      <c r="D265" s="139" t="str">
        <f>IF(B265="","",VLOOKUP(B265,'Intro &amp; Reg Details'!$E$7:$H$25,3,FALSE))</f>
        <v/>
      </c>
      <c r="E265" s="140" t="str">
        <f>IF(B265="","",VLOOKUP(B265,'Intro &amp; Reg Details'!$E$7:$H$25,4,FALSE))</f>
        <v/>
      </c>
      <c r="H265" s="101"/>
      <c r="I265" s="115"/>
    </row>
    <row r="266" spans="3:9">
      <c r="C266" s="138" t="str">
        <f>IF(B266="","",VLOOKUP(B266,'Intro &amp; Reg Details'!$E$7:$H$25,2,FALSE))</f>
        <v/>
      </c>
      <c r="D266" s="139" t="str">
        <f>IF(B266="","",VLOOKUP(B266,'Intro &amp; Reg Details'!$E$7:$H$25,3,FALSE))</f>
        <v/>
      </c>
      <c r="E266" s="140" t="str">
        <f>IF(B266="","",VLOOKUP(B266,'Intro &amp; Reg Details'!$E$7:$H$25,4,FALSE))</f>
        <v/>
      </c>
      <c r="H266" s="101"/>
      <c r="I266" s="115"/>
    </row>
    <row r="267" spans="3:9">
      <c r="C267" s="138" t="str">
        <f>IF(B267="","",VLOOKUP(B267,'Intro &amp; Reg Details'!$E$7:$H$25,2,FALSE))</f>
        <v/>
      </c>
      <c r="D267" s="139" t="str">
        <f>IF(B267="","",VLOOKUP(B267,'Intro &amp; Reg Details'!$E$7:$H$25,3,FALSE))</f>
        <v/>
      </c>
      <c r="E267" s="140" t="str">
        <f>IF(B267="","",VLOOKUP(B267,'Intro &amp; Reg Details'!$E$7:$H$25,4,FALSE))</f>
        <v/>
      </c>
      <c r="H267" s="101"/>
      <c r="I267" s="115"/>
    </row>
    <row r="268" spans="3:9">
      <c r="C268" s="138" t="str">
        <f>IF(B268="","",VLOOKUP(B268,'Intro &amp; Reg Details'!$E$7:$H$25,2,FALSE))</f>
        <v/>
      </c>
      <c r="D268" s="139" t="str">
        <f>IF(B268="","",VLOOKUP(B268,'Intro &amp; Reg Details'!$E$7:$H$25,3,FALSE))</f>
        <v/>
      </c>
      <c r="E268" s="140" t="str">
        <f>IF(B268="","",VLOOKUP(B268,'Intro &amp; Reg Details'!$E$7:$H$25,4,FALSE))</f>
        <v/>
      </c>
      <c r="H268" s="101"/>
      <c r="I268" s="115"/>
    </row>
    <row r="269" spans="3:9">
      <c r="C269" s="138" t="str">
        <f>IF(B269="","",VLOOKUP(B269,'Intro &amp; Reg Details'!$E$7:$H$25,2,FALSE))</f>
        <v/>
      </c>
      <c r="D269" s="139" t="str">
        <f>IF(B269="","",VLOOKUP(B269,'Intro &amp; Reg Details'!$E$7:$H$25,3,FALSE))</f>
        <v/>
      </c>
      <c r="E269" s="140" t="str">
        <f>IF(B269="","",VLOOKUP(B269,'Intro &amp; Reg Details'!$E$7:$H$25,4,FALSE))</f>
        <v/>
      </c>
      <c r="H269" s="101"/>
      <c r="I269" s="115"/>
    </row>
    <row r="270" spans="3:9">
      <c r="C270" s="138" t="str">
        <f>IF(B270="","",VLOOKUP(B270,'Intro &amp; Reg Details'!$E$7:$H$25,2,FALSE))</f>
        <v/>
      </c>
      <c r="D270" s="139" t="str">
        <f>IF(B270="","",VLOOKUP(B270,'Intro &amp; Reg Details'!$E$7:$H$25,3,FALSE))</f>
        <v/>
      </c>
      <c r="E270" s="140" t="str">
        <f>IF(B270="","",VLOOKUP(B270,'Intro &amp; Reg Details'!$E$7:$H$25,4,FALSE))</f>
        <v/>
      </c>
      <c r="H270" s="101"/>
      <c r="I270" s="115"/>
    </row>
    <row r="271" spans="3:9">
      <c r="C271" s="138" t="str">
        <f>IF(B271="","",VLOOKUP(B271,'Intro &amp; Reg Details'!$E$7:$H$25,2,FALSE))</f>
        <v/>
      </c>
      <c r="D271" s="139" t="str">
        <f>IF(B271="","",VLOOKUP(B271,'Intro &amp; Reg Details'!$E$7:$H$25,3,FALSE))</f>
        <v/>
      </c>
      <c r="E271" s="140" t="str">
        <f>IF(B271="","",VLOOKUP(B271,'Intro &amp; Reg Details'!$E$7:$H$25,4,FALSE))</f>
        <v/>
      </c>
      <c r="H271" s="101"/>
      <c r="I271" s="115"/>
    </row>
    <row r="272" spans="3:9">
      <c r="C272" s="138" t="str">
        <f>IF(B272="","",VLOOKUP(B272,'Intro &amp; Reg Details'!$E$7:$H$25,2,FALSE))</f>
        <v/>
      </c>
      <c r="D272" s="139" t="str">
        <f>IF(B272="","",VLOOKUP(B272,'Intro &amp; Reg Details'!$E$7:$H$25,3,FALSE))</f>
        <v/>
      </c>
      <c r="E272" s="140" t="str">
        <f>IF(B272="","",VLOOKUP(B272,'Intro &amp; Reg Details'!$E$7:$H$25,4,FALSE))</f>
        <v/>
      </c>
      <c r="H272" s="101"/>
      <c r="I272" s="115"/>
    </row>
    <row r="273" spans="3:9">
      <c r="C273" s="138" t="str">
        <f>IF(B273="","",VLOOKUP(B273,'Intro &amp; Reg Details'!$E$7:$H$25,2,FALSE))</f>
        <v/>
      </c>
      <c r="D273" s="139" t="str">
        <f>IF(B273="","",VLOOKUP(B273,'Intro &amp; Reg Details'!$E$7:$H$25,3,FALSE))</f>
        <v/>
      </c>
      <c r="E273" s="140" t="str">
        <f>IF(B273="","",VLOOKUP(B273,'Intro &amp; Reg Details'!$E$7:$H$25,4,FALSE))</f>
        <v/>
      </c>
      <c r="H273" s="101"/>
      <c r="I273" s="115"/>
    </row>
    <row r="274" spans="3:9">
      <c r="C274" s="138" t="str">
        <f>IF(B274="","",VLOOKUP(B274,'Intro &amp; Reg Details'!$E$7:$H$25,2,FALSE))</f>
        <v/>
      </c>
      <c r="D274" s="139" t="str">
        <f>IF(B274="","",VLOOKUP(B274,'Intro &amp; Reg Details'!$E$7:$H$25,3,FALSE))</f>
        <v/>
      </c>
      <c r="E274" s="140" t="str">
        <f>IF(B274="","",VLOOKUP(B274,'Intro &amp; Reg Details'!$E$7:$H$25,4,FALSE))</f>
        <v/>
      </c>
      <c r="H274" s="101"/>
      <c r="I274" s="115"/>
    </row>
    <row r="275" spans="3:9">
      <c r="C275" s="138" t="str">
        <f>IF(B275="","",VLOOKUP(B275,'Intro &amp; Reg Details'!$E$7:$H$25,2,FALSE))</f>
        <v/>
      </c>
      <c r="D275" s="139" t="str">
        <f>IF(B275="","",VLOOKUP(B275,'Intro &amp; Reg Details'!$E$7:$H$25,3,FALSE))</f>
        <v/>
      </c>
      <c r="E275" s="140" t="str">
        <f>IF(B275="","",VLOOKUP(B275,'Intro &amp; Reg Details'!$E$7:$H$25,4,FALSE))</f>
        <v/>
      </c>
      <c r="H275" s="101"/>
      <c r="I275" s="115"/>
    </row>
    <row r="276" spans="3:9">
      <c r="C276" s="138" t="str">
        <f>IF(B276="","",VLOOKUP(B276,'Intro &amp; Reg Details'!$E$7:$H$25,2,FALSE))</f>
        <v/>
      </c>
      <c r="D276" s="139" t="str">
        <f>IF(B276="","",VLOOKUP(B276,'Intro &amp; Reg Details'!$E$7:$H$25,3,FALSE))</f>
        <v/>
      </c>
      <c r="E276" s="140" t="str">
        <f>IF(B276="","",VLOOKUP(B276,'Intro &amp; Reg Details'!$E$7:$H$25,4,FALSE))</f>
        <v/>
      </c>
      <c r="H276" s="101"/>
      <c r="I276" s="115"/>
    </row>
    <row r="277" spans="3:9">
      <c r="C277" s="138" t="str">
        <f>IF(B277="","",VLOOKUP(B277,'Intro &amp; Reg Details'!$E$7:$H$25,2,FALSE))</f>
        <v/>
      </c>
      <c r="D277" s="139" t="str">
        <f>IF(B277="","",VLOOKUP(B277,'Intro &amp; Reg Details'!$E$7:$H$25,3,FALSE))</f>
        <v/>
      </c>
      <c r="E277" s="140" t="str">
        <f>IF(B277="","",VLOOKUP(B277,'Intro &amp; Reg Details'!$E$7:$H$25,4,FALSE))</f>
        <v/>
      </c>
      <c r="H277" s="101"/>
      <c r="I277" s="115"/>
    </row>
    <row r="278" spans="3:9">
      <c r="C278" s="138" t="str">
        <f>IF(B278="","",VLOOKUP(B278,'Intro &amp; Reg Details'!$E$7:$H$25,2,FALSE))</f>
        <v/>
      </c>
      <c r="D278" s="139" t="str">
        <f>IF(B278="","",VLOOKUP(B278,'Intro &amp; Reg Details'!$E$7:$H$25,3,FALSE))</f>
        <v/>
      </c>
      <c r="E278" s="140" t="str">
        <f>IF(B278="","",VLOOKUP(B278,'Intro &amp; Reg Details'!$E$7:$H$25,4,FALSE))</f>
        <v/>
      </c>
      <c r="H278" s="101"/>
      <c r="I278" s="115"/>
    </row>
    <row r="279" spans="3:9">
      <c r="C279" s="138" t="str">
        <f>IF(B279="","",VLOOKUP(B279,'Intro &amp; Reg Details'!$E$7:$H$25,2,FALSE))</f>
        <v/>
      </c>
      <c r="D279" s="139" t="str">
        <f>IF(B279="","",VLOOKUP(B279,'Intro &amp; Reg Details'!$E$7:$H$25,3,FALSE))</f>
        <v/>
      </c>
      <c r="E279" s="140" t="str">
        <f>IF(B279="","",VLOOKUP(B279,'Intro &amp; Reg Details'!$E$7:$H$25,4,FALSE))</f>
        <v/>
      </c>
      <c r="H279" s="101"/>
      <c r="I279" s="115"/>
    </row>
    <row r="280" spans="3:9">
      <c r="C280" s="138" t="str">
        <f>IF(B280="","",VLOOKUP(B280,'Intro &amp; Reg Details'!$E$7:$H$25,2,FALSE))</f>
        <v/>
      </c>
      <c r="D280" s="139" t="str">
        <f>IF(B280="","",VLOOKUP(B280,'Intro &amp; Reg Details'!$E$7:$H$25,3,FALSE))</f>
        <v/>
      </c>
      <c r="E280" s="140" t="str">
        <f>IF(B280="","",VLOOKUP(B280,'Intro &amp; Reg Details'!$E$7:$H$25,4,FALSE))</f>
        <v/>
      </c>
      <c r="H280" s="101"/>
      <c r="I280" s="115"/>
    </row>
    <row r="281" spans="3:9">
      <c r="C281" s="138" t="str">
        <f>IF(B281="","",VLOOKUP(B281,'Intro &amp; Reg Details'!$E$7:$H$25,2,FALSE))</f>
        <v/>
      </c>
      <c r="D281" s="139" t="str">
        <f>IF(B281="","",VLOOKUP(B281,'Intro &amp; Reg Details'!$E$7:$H$25,3,FALSE))</f>
        <v/>
      </c>
      <c r="E281" s="140" t="str">
        <f>IF(B281="","",VLOOKUP(B281,'Intro &amp; Reg Details'!$E$7:$H$25,4,FALSE))</f>
        <v/>
      </c>
      <c r="H281" s="101"/>
      <c r="I281" s="115"/>
    </row>
    <row r="282" spans="3:9">
      <c r="C282" s="138" t="str">
        <f>IF(B282="","",VLOOKUP(B282,'Intro &amp; Reg Details'!$E$7:$H$25,2,FALSE))</f>
        <v/>
      </c>
      <c r="D282" s="139" t="str">
        <f>IF(B282="","",VLOOKUP(B282,'Intro &amp; Reg Details'!$E$7:$H$25,3,FALSE))</f>
        <v/>
      </c>
      <c r="E282" s="140" t="str">
        <f>IF(B282="","",VLOOKUP(B282,'Intro &amp; Reg Details'!$E$7:$H$25,4,FALSE))</f>
        <v/>
      </c>
      <c r="H282" s="101"/>
      <c r="I282" s="115"/>
    </row>
    <row r="283" spans="3:9">
      <c r="C283" s="138" t="str">
        <f>IF(B283="","",VLOOKUP(B283,'Intro &amp; Reg Details'!$E$7:$H$25,2,FALSE))</f>
        <v/>
      </c>
      <c r="D283" s="139" t="str">
        <f>IF(B283="","",VLOOKUP(B283,'Intro &amp; Reg Details'!$E$7:$H$25,3,FALSE))</f>
        <v/>
      </c>
      <c r="E283" s="140" t="str">
        <f>IF(B283="","",VLOOKUP(B283,'Intro &amp; Reg Details'!$E$7:$H$25,4,FALSE))</f>
        <v/>
      </c>
      <c r="H283" s="101"/>
      <c r="I283" s="115"/>
    </row>
    <row r="284" spans="3:9">
      <c r="C284" s="138" t="str">
        <f>IF(B284="","",VLOOKUP(B284,'Intro &amp; Reg Details'!$E$7:$H$25,2,FALSE))</f>
        <v/>
      </c>
      <c r="D284" s="139" t="str">
        <f>IF(B284="","",VLOOKUP(B284,'Intro &amp; Reg Details'!$E$7:$H$25,3,FALSE))</f>
        <v/>
      </c>
      <c r="E284" s="140" t="str">
        <f>IF(B284="","",VLOOKUP(B284,'Intro &amp; Reg Details'!$E$7:$H$25,4,FALSE))</f>
        <v/>
      </c>
      <c r="H284" s="101"/>
      <c r="I284" s="115"/>
    </row>
    <row r="285" spans="3:9">
      <c r="C285" s="138" t="str">
        <f>IF(B285="","",VLOOKUP(B285,'Intro &amp; Reg Details'!$E$7:$H$25,2,FALSE))</f>
        <v/>
      </c>
      <c r="D285" s="139" t="str">
        <f>IF(B285="","",VLOOKUP(B285,'Intro &amp; Reg Details'!$E$7:$H$25,3,FALSE))</f>
        <v/>
      </c>
      <c r="E285" s="140" t="str">
        <f>IF(B285="","",VLOOKUP(B285,'Intro &amp; Reg Details'!$E$7:$H$25,4,FALSE))</f>
        <v/>
      </c>
      <c r="H285" s="101"/>
      <c r="I285" s="115"/>
    </row>
    <row r="286" spans="3:9">
      <c r="C286" s="138" t="str">
        <f>IF(B286="","",VLOOKUP(B286,'Intro &amp; Reg Details'!$E$7:$H$25,2,FALSE))</f>
        <v/>
      </c>
      <c r="D286" s="139" t="str">
        <f>IF(B286="","",VLOOKUP(B286,'Intro &amp; Reg Details'!$E$7:$H$25,3,FALSE))</f>
        <v/>
      </c>
      <c r="E286" s="140" t="str">
        <f>IF(B286="","",VLOOKUP(B286,'Intro &amp; Reg Details'!$E$7:$H$25,4,FALSE))</f>
        <v/>
      </c>
      <c r="H286" s="101"/>
      <c r="I286" s="115"/>
    </row>
    <row r="287" spans="3:9">
      <c r="C287" s="138" t="str">
        <f>IF(B287="","",VLOOKUP(B287,'Intro &amp; Reg Details'!$E$7:$H$25,2,FALSE))</f>
        <v/>
      </c>
      <c r="D287" s="139" t="str">
        <f>IF(B287="","",VLOOKUP(B287,'Intro &amp; Reg Details'!$E$7:$H$25,3,FALSE))</f>
        <v/>
      </c>
      <c r="E287" s="140" t="str">
        <f>IF(B287="","",VLOOKUP(B287,'Intro &amp; Reg Details'!$E$7:$H$25,4,FALSE))</f>
        <v/>
      </c>
      <c r="H287" s="101"/>
      <c r="I287" s="115"/>
    </row>
    <row r="288" spans="3:9">
      <c r="C288" s="138" t="str">
        <f>IF(B288="","",VLOOKUP(B288,'Intro &amp; Reg Details'!$E$7:$H$25,2,FALSE))</f>
        <v/>
      </c>
      <c r="D288" s="139" t="str">
        <f>IF(B288="","",VLOOKUP(B288,'Intro &amp; Reg Details'!$E$7:$H$25,3,FALSE))</f>
        <v/>
      </c>
      <c r="E288" s="140" t="str">
        <f>IF(B288="","",VLOOKUP(B288,'Intro &amp; Reg Details'!$E$7:$H$25,4,FALSE))</f>
        <v/>
      </c>
      <c r="H288" s="101"/>
      <c r="I288" s="115"/>
    </row>
    <row r="289" spans="3:9">
      <c r="C289" s="138" t="str">
        <f>IF(B289="","",VLOOKUP(B289,'Intro &amp; Reg Details'!$E$7:$H$25,2,FALSE))</f>
        <v/>
      </c>
      <c r="D289" s="139" t="str">
        <f>IF(B289="","",VLOOKUP(B289,'Intro &amp; Reg Details'!$E$7:$H$25,3,FALSE))</f>
        <v/>
      </c>
      <c r="E289" s="140" t="str">
        <f>IF(B289="","",VLOOKUP(B289,'Intro &amp; Reg Details'!$E$7:$H$25,4,FALSE))</f>
        <v/>
      </c>
      <c r="H289" s="101"/>
      <c r="I289" s="115"/>
    </row>
    <row r="290" spans="3:9">
      <c r="C290" s="138" t="str">
        <f>IF(B290="","",VLOOKUP(B290,'Intro &amp; Reg Details'!$E$7:$H$25,2,FALSE))</f>
        <v/>
      </c>
      <c r="D290" s="139" t="str">
        <f>IF(B290="","",VLOOKUP(B290,'Intro &amp; Reg Details'!$E$7:$H$25,3,FALSE))</f>
        <v/>
      </c>
      <c r="E290" s="140" t="str">
        <f>IF(B290="","",VLOOKUP(B290,'Intro &amp; Reg Details'!$E$7:$H$25,4,FALSE))</f>
        <v/>
      </c>
      <c r="H290" s="101"/>
      <c r="I290" s="115"/>
    </row>
    <row r="291" spans="3:9">
      <c r="C291" s="138" t="str">
        <f>IF(B291="","",VLOOKUP(B291,'Intro &amp; Reg Details'!$E$7:$H$25,2,FALSE))</f>
        <v/>
      </c>
      <c r="D291" s="139" t="str">
        <f>IF(B291="","",VLOOKUP(B291,'Intro &amp; Reg Details'!$E$7:$H$25,3,FALSE))</f>
        <v/>
      </c>
      <c r="E291" s="140" t="str">
        <f>IF(B291="","",VLOOKUP(B291,'Intro &amp; Reg Details'!$E$7:$H$25,4,FALSE))</f>
        <v/>
      </c>
      <c r="H291" s="101"/>
      <c r="I291" s="115"/>
    </row>
    <row r="292" spans="3:9">
      <c r="C292" s="138" t="str">
        <f>IF(B292="","",VLOOKUP(B292,'Intro &amp; Reg Details'!$E$7:$H$25,2,FALSE))</f>
        <v/>
      </c>
      <c r="D292" s="139" t="str">
        <f>IF(B292="","",VLOOKUP(B292,'Intro &amp; Reg Details'!$E$7:$H$25,3,FALSE))</f>
        <v/>
      </c>
      <c r="E292" s="140" t="str">
        <f>IF(B292="","",VLOOKUP(B292,'Intro &amp; Reg Details'!$E$7:$H$25,4,FALSE))</f>
        <v/>
      </c>
      <c r="H292" s="101"/>
      <c r="I292" s="115"/>
    </row>
    <row r="293" spans="3:9">
      <c r="C293" s="138" t="str">
        <f>IF(B293="","",VLOOKUP(B293,'Intro &amp; Reg Details'!$E$7:$H$25,2,FALSE))</f>
        <v/>
      </c>
      <c r="D293" s="139" t="str">
        <f>IF(B293="","",VLOOKUP(B293,'Intro &amp; Reg Details'!$E$7:$H$25,3,FALSE))</f>
        <v/>
      </c>
      <c r="E293" s="140" t="str">
        <f>IF(B293="","",VLOOKUP(B293,'Intro &amp; Reg Details'!$E$7:$H$25,4,FALSE))</f>
        <v/>
      </c>
      <c r="H293" s="101"/>
      <c r="I293" s="115"/>
    </row>
    <row r="294" spans="3:9">
      <c r="C294" s="138" t="str">
        <f>IF(B294="","",VLOOKUP(B294,'Intro &amp; Reg Details'!$E$7:$H$25,2,FALSE))</f>
        <v/>
      </c>
      <c r="D294" s="139" t="str">
        <f>IF(B294="","",VLOOKUP(B294,'Intro &amp; Reg Details'!$E$7:$H$25,3,FALSE))</f>
        <v/>
      </c>
      <c r="E294" s="140" t="str">
        <f>IF(B294="","",VLOOKUP(B294,'Intro &amp; Reg Details'!$E$7:$H$25,4,FALSE))</f>
        <v/>
      </c>
      <c r="H294" s="101"/>
      <c r="I294" s="115"/>
    </row>
    <row r="295" spans="3:9">
      <c r="C295" s="138" t="str">
        <f>IF(B295="","",VLOOKUP(B295,'Intro &amp; Reg Details'!$E$7:$H$25,2,FALSE))</f>
        <v/>
      </c>
      <c r="D295" s="139" t="str">
        <f>IF(B295="","",VLOOKUP(B295,'Intro &amp; Reg Details'!$E$7:$H$25,3,FALSE))</f>
        <v/>
      </c>
      <c r="E295" s="140" t="str">
        <f>IF(B295="","",VLOOKUP(B295,'Intro &amp; Reg Details'!$E$7:$H$25,4,FALSE))</f>
        <v/>
      </c>
      <c r="H295" s="101"/>
      <c r="I295" s="115"/>
    </row>
    <row r="296" spans="3:9">
      <c r="C296" s="138" t="str">
        <f>IF(B296="","",VLOOKUP(B296,'Intro &amp; Reg Details'!$E$7:$H$25,2,FALSE))</f>
        <v/>
      </c>
      <c r="D296" s="139" t="str">
        <f>IF(B296="","",VLOOKUP(B296,'Intro &amp; Reg Details'!$E$7:$H$25,3,FALSE))</f>
        <v/>
      </c>
      <c r="E296" s="140" t="str">
        <f>IF(B296="","",VLOOKUP(B296,'Intro &amp; Reg Details'!$E$7:$H$25,4,FALSE))</f>
        <v/>
      </c>
      <c r="H296" s="101"/>
      <c r="I296" s="115"/>
    </row>
    <row r="297" spans="3:9">
      <c r="C297" s="138" t="str">
        <f>IF(B297="","",VLOOKUP(B297,'Intro &amp; Reg Details'!$E$7:$H$25,2,FALSE))</f>
        <v/>
      </c>
      <c r="D297" s="139" t="str">
        <f>IF(B297="","",VLOOKUP(B297,'Intro &amp; Reg Details'!$E$7:$H$25,3,FALSE))</f>
        <v/>
      </c>
      <c r="E297" s="140" t="str">
        <f>IF(B297="","",VLOOKUP(B297,'Intro &amp; Reg Details'!$E$7:$H$25,4,FALSE))</f>
        <v/>
      </c>
      <c r="H297" s="101"/>
      <c r="I297" s="115"/>
    </row>
    <row r="298" spans="3:9">
      <c r="C298" s="138" t="str">
        <f>IF(B298="","",VLOOKUP(B298,'Intro &amp; Reg Details'!$E$7:$H$25,2,FALSE))</f>
        <v/>
      </c>
      <c r="D298" s="139" t="str">
        <f>IF(B298="","",VLOOKUP(B298,'Intro &amp; Reg Details'!$E$7:$H$25,3,FALSE))</f>
        <v/>
      </c>
      <c r="E298" s="140" t="str">
        <f>IF(B298="","",VLOOKUP(B298,'Intro &amp; Reg Details'!$E$7:$H$25,4,FALSE))</f>
        <v/>
      </c>
      <c r="H298" s="101"/>
      <c r="I298" s="115"/>
    </row>
    <row r="299" spans="3:9">
      <c r="C299" s="138" t="str">
        <f>IF(B299="","",VLOOKUP(B299,'Intro &amp; Reg Details'!$E$7:$H$25,2,FALSE))</f>
        <v/>
      </c>
      <c r="D299" s="139" t="str">
        <f>IF(B299="","",VLOOKUP(B299,'Intro &amp; Reg Details'!$E$7:$H$25,3,FALSE))</f>
        <v/>
      </c>
      <c r="E299" s="140" t="str">
        <f>IF(B299="","",VLOOKUP(B299,'Intro &amp; Reg Details'!$E$7:$H$25,4,FALSE))</f>
        <v/>
      </c>
      <c r="H299" s="101"/>
      <c r="I299" s="115"/>
    </row>
    <row r="300" spans="3:9">
      <c r="C300" s="138" t="str">
        <f>IF(B300="","",VLOOKUP(B300,'Intro &amp; Reg Details'!$E$7:$H$25,2,FALSE))</f>
        <v/>
      </c>
      <c r="D300" s="139" t="str">
        <f>IF(B300="","",VLOOKUP(B300,'Intro &amp; Reg Details'!$E$7:$H$25,3,FALSE))</f>
        <v/>
      </c>
      <c r="E300" s="140" t="str">
        <f>IF(B300="","",VLOOKUP(B300,'Intro &amp; Reg Details'!$E$7:$H$25,4,FALSE))</f>
        <v/>
      </c>
      <c r="H300" s="101"/>
      <c r="I300" s="115"/>
    </row>
    <row r="301" spans="3:9">
      <c r="C301" s="138" t="str">
        <f>IF(B301="","",VLOOKUP(B301,'Intro &amp; Reg Details'!$E$7:$H$25,2,FALSE))</f>
        <v/>
      </c>
      <c r="D301" s="139" t="str">
        <f>IF(B301="","",VLOOKUP(B301,'Intro &amp; Reg Details'!$E$7:$H$25,3,FALSE))</f>
        <v/>
      </c>
      <c r="E301" s="140" t="str">
        <f>IF(B301="","",VLOOKUP(B301,'Intro &amp; Reg Details'!$E$7:$H$25,4,FALSE))</f>
        <v/>
      </c>
      <c r="H301" s="101"/>
      <c r="I301" s="115"/>
    </row>
    <row r="302" spans="3:9">
      <c r="C302" s="138" t="str">
        <f>IF(B302="","",VLOOKUP(B302,'Intro &amp; Reg Details'!$E$7:$H$25,2,FALSE))</f>
        <v/>
      </c>
      <c r="D302" s="139" t="str">
        <f>IF(B302="","",VLOOKUP(B302,'Intro &amp; Reg Details'!$E$7:$H$25,3,FALSE))</f>
        <v/>
      </c>
      <c r="E302" s="140" t="str">
        <f>IF(B302="","",VLOOKUP(B302,'Intro &amp; Reg Details'!$E$7:$H$25,4,FALSE))</f>
        <v/>
      </c>
      <c r="H302" s="101"/>
      <c r="I302" s="115"/>
    </row>
    <row r="303" spans="3:9">
      <c r="C303" s="138" t="str">
        <f>IF(B303="","",VLOOKUP(B303,'Intro &amp; Reg Details'!$E$7:$H$25,2,FALSE))</f>
        <v/>
      </c>
      <c r="D303" s="139" t="str">
        <f>IF(B303="","",VLOOKUP(B303,'Intro &amp; Reg Details'!$E$7:$H$25,3,FALSE))</f>
        <v/>
      </c>
      <c r="E303" s="140" t="str">
        <f>IF(B303="","",VLOOKUP(B303,'Intro &amp; Reg Details'!$E$7:$H$25,4,FALSE))</f>
        <v/>
      </c>
      <c r="H303" s="101"/>
      <c r="I303" s="115"/>
    </row>
    <row r="304" spans="3:9">
      <c r="C304" s="138" t="str">
        <f>IF(B304="","",VLOOKUP(B304,'Intro &amp; Reg Details'!$E$7:$H$25,2,FALSE))</f>
        <v/>
      </c>
      <c r="D304" s="139" t="str">
        <f>IF(B304="","",VLOOKUP(B304,'Intro &amp; Reg Details'!$E$7:$H$25,3,FALSE))</f>
        <v/>
      </c>
      <c r="E304" s="140" t="str">
        <f>IF(B304="","",VLOOKUP(B304,'Intro &amp; Reg Details'!$E$7:$H$25,4,FALSE))</f>
        <v/>
      </c>
      <c r="H304" s="101"/>
      <c r="I304" s="115"/>
    </row>
    <row r="305" spans="3:9">
      <c r="C305" s="138" t="str">
        <f>IF(B305="","",VLOOKUP(B305,'Intro &amp; Reg Details'!$E$7:$H$25,2,FALSE))</f>
        <v/>
      </c>
      <c r="D305" s="139" t="str">
        <f>IF(B305="","",VLOOKUP(B305,'Intro &amp; Reg Details'!$E$7:$H$25,3,FALSE))</f>
        <v/>
      </c>
      <c r="E305" s="140" t="str">
        <f>IF(B305="","",VLOOKUP(B305,'Intro &amp; Reg Details'!$E$7:$H$25,4,FALSE))</f>
        <v/>
      </c>
      <c r="H305" s="101"/>
      <c r="I305" s="115"/>
    </row>
    <row r="306" spans="3:9">
      <c r="C306" s="138" t="str">
        <f>IF(B306="","",VLOOKUP(B306,'Intro &amp; Reg Details'!$E$7:$H$25,2,FALSE))</f>
        <v/>
      </c>
      <c r="D306" s="139" t="str">
        <f>IF(B306="","",VLOOKUP(B306,'Intro &amp; Reg Details'!$E$7:$H$25,3,FALSE))</f>
        <v/>
      </c>
      <c r="E306" s="140" t="str">
        <f>IF(B306="","",VLOOKUP(B306,'Intro &amp; Reg Details'!$E$7:$H$25,4,FALSE))</f>
        <v/>
      </c>
      <c r="H306" s="101"/>
      <c r="I306" s="115"/>
    </row>
    <row r="307" spans="3:9">
      <c r="C307" s="138" t="str">
        <f>IF(B307="","",VLOOKUP(B307,'Intro &amp; Reg Details'!$E$7:$H$25,2,FALSE))</f>
        <v/>
      </c>
      <c r="D307" s="139" t="str">
        <f>IF(B307="","",VLOOKUP(B307,'Intro &amp; Reg Details'!$E$7:$H$25,3,FALSE))</f>
        <v/>
      </c>
      <c r="E307" s="140" t="str">
        <f>IF(B307="","",VLOOKUP(B307,'Intro &amp; Reg Details'!$E$7:$H$25,4,FALSE))</f>
        <v/>
      </c>
      <c r="H307" s="101"/>
      <c r="I307" s="115"/>
    </row>
    <row r="308" spans="3:9">
      <c r="C308" s="138" t="str">
        <f>IF(B308="","",VLOOKUP(B308,'Intro &amp; Reg Details'!$E$7:$H$25,2,FALSE))</f>
        <v/>
      </c>
      <c r="D308" s="139" t="str">
        <f>IF(B308="","",VLOOKUP(B308,'Intro &amp; Reg Details'!$E$7:$H$25,3,FALSE))</f>
        <v/>
      </c>
      <c r="E308" s="140" t="str">
        <f>IF(B308="","",VLOOKUP(B308,'Intro &amp; Reg Details'!$E$7:$H$25,4,FALSE))</f>
        <v/>
      </c>
      <c r="H308" s="101"/>
      <c r="I308" s="115"/>
    </row>
    <row r="309" spans="3:9">
      <c r="C309" s="138" t="str">
        <f>IF(B309="","",VLOOKUP(B309,'Intro &amp; Reg Details'!$E$7:$H$25,2,FALSE))</f>
        <v/>
      </c>
      <c r="D309" s="139" t="str">
        <f>IF(B309="","",VLOOKUP(B309,'Intro &amp; Reg Details'!$E$7:$H$25,3,FALSE))</f>
        <v/>
      </c>
      <c r="E309" s="140" t="str">
        <f>IF(B309="","",VLOOKUP(B309,'Intro &amp; Reg Details'!$E$7:$H$25,4,FALSE))</f>
        <v/>
      </c>
      <c r="H309" s="101"/>
      <c r="I309" s="115"/>
    </row>
    <row r="310" spans="3:9">
      <c r="C310" s="138" t="str">
        <f>IF(B310="","",VLOOKUP(B310,'Intro &amp; Reg Details'!$E$7:$H$25,2,FALSE))</f>
        <v/>
      </c>
      <c r="D310" s="139" t="str">
        <f>IF(B310="","",VLOOKUP(B310,'Intro &amp; Reg Details'!$E$7:$H$25,3,FALSE))</f>
        <v/>
      </c>
      <c r="E310" s="140" t="str">
        <f>IF(B310="","",VLOOKUP(B310,'Intro &amp; Reg Details'!$E$7:$H$25,4,FALSE))</f>
        <v/>
      </c>
      <c r="H310" s="101"/>
      <c r="I310" s="115"/>
    </row>
    <row r="311" spans="3:9">
      <c r="C311" s="138" t="str">
        <f>IF(B311="","",VLOOKUP(B311,'Intro &amp; Reg Details'!$E$7:$H$25,2,FALSE))</f>
        <v/>
      </c>
      <c r="D311" s="139" t="str">
        <f>IF(B311="","",VLOOKUP(B311,'Intro &amp; Reg Details'!$E$7:$H$25,3,FALSE))</f>
        <v/>
      </c>
      <c r="E311" s="140" t="str">
        <f>IF(B311="","",VLOOKUP(B311,'Intro &amp; Reg Details'!$E$7:$H$25,4,FALSE))</f>
        <v/>
      </c>
      <c r="H311" s="101"/>
      <c r="I311" s="115"/>
    </row>
    <row r="312" spans="3:9">
      <c r="C312" s="138" t="str">
        <f>IF(B312="","",VLOOKUP(B312,'Intro &amp; Reg Details'!$E$7:$H$25,2,FALSE))</f>
        <v/>
      </c>
      <c r="D312" s="139" t="str">
        <f>IF(B312="","",VLOOKUP(B312,'Intro &amp; Reg Details'!$E$7:$H$25,3,FALSE))</f>
        <v/>
      </c>
      <c r="E312" s="140" t="str">
        <f>IF(B312="","",VLOOKUP(B312,'Intro &amp; Reg Details'!$E$7:$H$25,4,FALSE))</f>
        <v/>
      </c>
      <c r="H312" s="101"/>
      <c r="I312" s="115"/>
    </row>
    <row r="313" spans="3:9">
      <c r="C313" s="138" t="str">
        <f>IF(B313="","",VLOOKUP(B313,'Intro &amp; Reg Details'!$E$7:$H$25,2,FALSE))</f>
        <v/>
      </c>
      <c r="D313" s="139" t="str">
        <f>IF(B313="","",VLOOKUP(B313,'Intro &amp; Reg Details'!$E$7:$H$25,3,FALSE))</f>
        <v/>
      </c>
      <c r="E313" s="140" t="str">
        <f>IF(B313="","",VLOOKUP(B313,'Intro &amp; Reg Details'!$E$7:$H$25,4,FALSE))</f>
        <v/>
      </c>
      <c r="H313" s="101"/>
      <c r="I313" s="115"/>
    </row>
    <row r="314" spans="3:9">
      <c r="C314" s="138" t="str">
        <f>IF(B314="","",VLOOKUP(B314,'Intro &amp; Reg Details'!$E$7:$H$25,2,FALSE))</f>
        <v/>
      </c>
      <c r="D314" s="139" t="str">
        <f>IF(B314="","",VLOOKUP(B314,'Intro &amp; Reg Details'!$E$7:$H$25,3,FALSE))</f>
        <v/>
      </c>
      <c r="E314" s="140" t="str">
        <f>IF(B314="","",VLOOKUP(B314,'Intro &amp; Reg Details'!$E$7:$H$25,4,FALSE))</f>
        <v/>
      </c>
      <c r="H314" s="101"/>
      <c r="I314" s="115"/>
    </row>
    <row r="315" spans="3:9">
      <c r="C315" s="138" t="str">
        <f>IF(B315="","",VLOOKUP(B315,'Intro &amp; Reg Details'!$E$7:$H$25,2,FALSE))</f>
        <v/>
      </c>
      <c r="D315" s="139" t="str">
        <f>IF(B315="","",VLOOKUP(B315,'Intro &amp; Reg Details'!$E$7:$H$25,3,FALSE))</f>
        <v/>
      </c>
      <c r="E315" s="140" t="str">
        <f>IF(B315="","",VLOOKUP(B315,'Intro &amp; Reg Details'!$E$7:$H$25,4,FALSE))</f>
        <v/>
      </c>
      <c r="H315" s="101"/>
      <c r="I315" s="115"/>
    </row>
    <row r="316" spans="3:9">
      <c r="C316" s="138" t="str">
        <f>IF(B316="","",VLOOKUP(B316,'Intro &amp; Reg Details'!$E$7:$H$25,2,FALSE))</f>
        <v/>
      </c>
      <c r="D316" s="139" t="str">
        <f>IF(B316="","",VLOOKUP(B316,'Intro &amp; Reg Details'!$E$7:$H$25,3,FALSE))</f>
        <v/>
      </c>
      <c r="E316" s="140" t="str">
        <f>IF(B316="","",VLOOKUP(B316,'Intro &amp; Reg Details'!$E$7:$H$25,4,FALSE))</f>
        <v/>
      </c>
      <c r="H316" s="101"/>
      <c r="I316" s="115"/>
    </row>
    <row r="317" spans="3:9">
      <c r="C317" s="138" t="str">
        <f>IF(B317="","",VLOOKUP(B317,'Intro &amp; Reg Details'!$E$7:$H$25,2,FALSE))</f>
        <v/>
      </c>
      <c r="D317" s="139" t="str">
        <f>IF(B317="","",VLOOKUP(B317,'Intro &amp; Reg Details'!$E$7:$H$25,3,FALSE))</f>
        <v/>
      </c>
      <c r="E317" s="140" t="str">
        <f>IF(B317="","",VLOOKUP(B317,'Intro &amp; Reg Details'!$E$7:$H$25,4,FALSE))</f>
        <v/>
      </c>
      <c r="H317" s="101"/>
      <c r="I317" s="115"/>
    </row>
    <row r="318" spans="3:9">
      <c r="C318" s="138" t="str">
        <f>IF(B318="","",VLOOKUP(B318,'Intro &amp; Reg Details'!$E$7:$H$25,2,FALSE))</f>
        <v/>
      </c>
      <c r="D318" s="139" t="str">
        <f>IF(B318="","",VLOOKUP(B318,'Intro &amp; Reg Details'!$E$7:$H$25,3,FALSE))</f>
        <v/>
      </c>
      <c r="E318" s="140" t="str">
        <f>IF(B318="","",VLOOKUP(B318,'Intro &amp; Reg Details'!$E$7:$H$25,4,FALSE))</f>
        <v/>
      </c>
      <c r="H318" s="101"/>
      <c r="I318" s="115"/>
    </row>
    <row r="319" spans="3:9">
      <c r="C319" s="138" t="str">
        <f>IF(B319="","",VLOOKUP(B319,'Intro &amp; Reg Details'!$E$7:$H$25,2,FALSE))</f>
        <v/>
      </c>
      <c r="D319" s="139" t="str">
        <f>IF(B319="","",VLOOKUP(B319,'Intro &amp; Reg Details'!$E$7:$H$25,3,FALSE))</f>
        <v/>
      </c>
      <c r="E319" s="140" t="str">
        <f>IF(B319="","",VLOOKUP(B319,'Intro &amp; Reg Details'!$E$7:$H$25,4,FALSE))</f>
        <v/>
      </c>
      <c r="H319" s="101"/>
      <c r="I319" s="115"/>
    </row>
    <row r="320" spans="3:9">
      <c r="C320" s="138" t="str">
        <f>IF(B320="","",VLOOKUP(B320,'Intro &amp; Reg Details'!$E$7:$H$25,2,FALSE))</f>
        <v/>
      </c>
      <c r="D320" s="139" t="str">
        <f>IF(B320="","",VLOOKUP(B320,'Intro &amp; Reg Details'!$E$7:$H$25,3,FALSE))</f>
        <v/>
      </c>
      <c r="E320" s="140" t="str">
        <f>IF(B320="","",VLOOKUP(B320,'Intro &amp; Reg Details'!$E$7:$H$25,4,FALSE))</f>
        <v/>
      </c>
      <c r="H320" s="101"/>
      <c r="I320" s="115"/>
    </row>
    <row r="321" spans="3:9">
      <c r="C321" s="138" t="str">
        <f>IF(B321="","",VLOOKUP(B321,'Intro &amp; Reg Details'!$E$7:$H$25,2,FALSE))</f>
        <v/>
      </c>
      <c r="D321" s="139" t="str">
        <f>IF(B321="","",VLOOKUP(B321,'Intro &amp; Reg Details'!$E$7:$H$25,3,FALSE))</f>
        <v/>
      </c>
      <c r="E321" s="140" t="str">
        <f>IF(B321="","",VLOOKUP(B321,'Intro &amp; Reg Details'!$E$7:$H$25,4,FALSE))</f>
        <v/>
      </c>
      <c r="H321" s="101"/>
      <c r="I321" s="115"/>
    </row>
    <row r="322" spans="3:9">
      <c r="C322" s="138" t="str">
        <f>IF(B322="","",VLOOKUP(B322,'Intro &amp; Reg Details'!$E$7:$H$25,2,FALSE))</f>
        <v/>
      </c>
      <c r="D322" s="139" t="str">
        <f>IF(B322="","",VLOOKUP(B322,'Intro &amp; Reg Details'!$E$7:$H$25,3,FALSE))</f>
        <v/>
      </c>
      <c r="E322" s="140" t="str">
        <f>IF(B322="","",VLOOKUP(B322,'Intro &amp; Reg Details'!$E$7:$H$25,4,FALSE))</f>
        <v/>
      </c>
      <c r="H322" s="101"/>
      <c r="I322" s="115"/>
    </row>
    <row r="323" spans="3:9">
      <c r="C323" s="138" t="str">
        <f>IF(B323="","",VLOOKUP(B323,'Intro &amp; Reg Details'!$E$7:$H$25,2,FALSE))</f>
        <v/>
      </c>
      <c r="D323" s="139" t="str">
        <f>IF(B323="","",VLOOKUP(B323,'Intro &amp; Reg Details'!$E$7:$H$25,3,FALSE))</f>
        <v/>
      </c>
      <c r="E323" s="140" t="str">
        <f>IF(B323="","",VLOOKUP(B323,'Intro &amp; Reg Details'!$E$7:$H$25,4,FALSE))</f>
        <v/>
      </c>
      <c r="H323" s="101"/>
      <c r="I323" s="115"/>
    </row>
    <row r="324" spans="3:9">
      <c r="C324" s="138" t="str">
        <f>IF(B324="","",VLOOKUP(B324,'Intro &amp; Reg Details'!$E$7:$H$25,2,FALSE))</f>
        <v/>
      </c>
      <c r="D324" s="139" t="str">
        <f>IF(B324="","",VLOOKUP(B324,'Intro &amp; Reg Details'!$E$7:$H$25,3,FALSE))</f>
        <v/>
      </c>
      <c r="E324" s="140" t="str">
        <f>IF(B324="","",VLOOKUP(B324,'Intro &amp; Reg Details'!$E$7:$H$25,4,FALSE))</f>
        <v/>
      </c>
      <c r="H324" s="101"/>
      <c r="I324" s="115"/>
    </row>
    <row r="325" spans="3:9">
      <c r="C325" s="138" t="str">
        <f>IF(B325="","",VLOOKUP(B325,'Intro &amp; Reg Details'!$E$7:$H$25,2,FALSE))</f>
        <v/>
      </c>
      <c r="D325" s="139" t="str">
        <f>IF(B325="","",VLOOKUP(B325,'Intro &amp; Reg Details'!$E$7:$H$25,3,FALSE))</f>
        <v/>
      </c>
      <c r="E325" s="140" t="str">
        <f>IF(B325="","",VLOOKUP(B325,'Intro &amp; Reg Details'!$E$7:$H$25,4,FALSE))</f>
        <v/>
      </c>
      <c r="H325" s="101"/>
      <c r="I325" s="115"/>
    </row>
    <row r="326" spans="3:9">
      <c r="C326" s="138" t="str">
        <f>IF(B326="","",VLOOKUP(B326,'Intro &amp; Reg Details'!$E$7:$H$25,2,FALSE))</f>
        <v/>
      </c>
      <c r="D326" s="139" t="str">
        <f>IF(B326="","",VLOOKUP(B326,'Intro &amp; Reg Details'!$E$7:$H$25,3,FALSE))</f>
        <v/>
      </c>
      <c r="E326" s="140" t="str">
        <f>IF(B326="","",VLOOKUP(B326,'Intro &amp; Reg Details'!$E$7:$H$25,4,FALSE))</f>
        <v/>
      </c>
      <c r="H326" s="101"/>
      <c r="I326" s="115"/>
    </row>
    <row r="327" spans="3:9">
      <c r="C327" s="138" t="str">
        <f>IF(B327="","",VLOOKUP(B327,'Intro &amp; Reg Details'!$E$7:$H$25,2,FALSE))</f>
        <v/>
      </c>
      <c r="D327" s="139" t="str">
        <f>IF(B327="","",VLOOKUP(B327,'Intro &amp; Reg Details'!$E$7:$H$25,3,FALSE))</f>
        <v/>
      </c>
      <c r="E327" s="140" t="str">
        <f>IF(B327="","",VLOOKUP(B327,'Intro &amp; Reg Details'!$E$7:$H$25,4,FALSE))</f>
        <v/>
      </c>
      <c r="H327" s="101"/>
      <c r="I327" s="115"/>
    </row>
    <row r="328" spans="3:9">
      <c r="C328" s="138" t="str">
        <f>IF(B328="","",VLOOKUP(B328,'Intro &amp; Reg Details'!$E$7:$H$25,2,FALSE))</f>
        <v/>
      </c>
      <c r="D328" s="139" t="str">
        <f>IF(B328="","",VLOOKUP(B328,'Intro &amp; Reg Details'!$E$7:$H$25,3,FALSE))</f>
        <v/>
      </c>
      <c r="E328" s="140" t="str">
        <f>IF(B328="","",VLOOKUP(B328,'Intro &amp; Reg Details'!$E$7:$H$25,4,FALSE))</f>
        <v/>
      </c>
      <c r="H328" s="101"/>
      <c r="I328" s="115"/>
    </row>
    <row r="329" spans="3:9">
      <c r="C329" s="138" t="str">
        <f>IF(B329="","",VLOOKUP(B329,'Intro &amp; Reg Details'!$E$7:$H$25,2,FALSE))</f>
        <v/>
      </c>
      <c r="D329" s="139" t="str">
        <f>IF(B329="","",VLOOKUP(B329,'Intro &amp; Reg Details'!$E$7:$H$25,3,FALSE))</f>
        <v/>
      </c>
      <c r="E329" s="140" t="str">
        <f>IF(B329="","",VLOOKUP(B329,'Intro &amp; Reg Details'!$E$7:$H$25,4,FALSE))</f>
        <v/>
      </c>
      <c r="H329" s="101"/>
      <c r="I329" s="115"/>
    </row>
    <row r="330" spans="3:9">
      <c r="C330" s="138" t="str">
        <f>IF(B330="","",VLOOKUP(B330,'Intro &amp; Reg Details'!$E$7:$H$25,2,FALSE))</f>
        <v/>
      </c>
      <c r="D330" s="139" t="str">
        <f>IF(B330="","",VLOOKUP(B330,'Intro &amp; Reg Details'!$E$7:$H$25,3,FALSE))</f>
        <v/>
      </c>
      <c r="E330" s="140" t="str">
        <f>IF(B330="","",VLOOKUP(B330,'Intro &amp; Reg Details'!$E$7:$H$25,4,FALSE))</f>
        <v/>
      </c>
      <c r="H330" s="101"/>
      <c r="I330" s="115"/>
    </row>
    <row r="331" spans="3:9">
      <c r="C331" s="138" t="str">
        <f>IF(B331="","",VLOOKUP(B331,'Intro &amp; Reg Details'!$E$7:$H$25,2,FALSE))</f>
        <v/>
      </c>
      <c r="D331" s="139" t="str">
        <f>IF(B331="","",VLOOKUP(B331,'Intro &amp; Reg Details'!$E$7:$H$25,3,FALSE))</f>
        <v/>
      </c>
      <c r="E331" s="140" t="str">
        <f>IF(B331="","",VLOOKUP(B331,'Intro &amp; Reg Details'!$E$7:$H$25,4,FALSE))</f>
        <v/>
      </c>
      <c r="H331" s="101"/>
      <c r="I331" s="115"/>
    </row>
    <row r="332" spans="3:9">
      <c r="C332" s="138" t="str">
        <f>IF(B332="","",VLOOKUP(B332,'Intro &amp; Reg Details'!$E$7:$H$25,2,FALSE))</f>
        <v/>
      </c>
      <c r="D332" s="139" t="str">
        <f>IF(B332="","",VLOOKUP(B332,'Intro &amp; Reg Details'!$E$7:$H$25,3,FALSE))</f>
        <v/>
      </c>
      <c r="E332" s="140" t="str">
        <f>IF(B332="","",VLOOKUP(B332,'Intro &amp; Reg Details'!$E$7:$H$25,4,FALSE))</f>
        <v/>
      </c>
      <c r="H332" s="101"/>
      <c r="I332" s="115"/>
    </row>
    <row r="333" spans="3:9">
      <c r="C333" s="138" t="str">
        <f>IF(B333="","",VLOOKUP(B333,'Intro &amp; Reg Details'!$E$7:$H$25,2,FALSE))</f>
        <v/>
      </c>
      <c r="D333" s="139" t="str">
        <f>IF(B333="","",VLOOKUP(B333,'Intro &amp; Reg Details'!$E$7:$H$25,3,FALSE))</f>
        <v/>
      </c>
      <c r="E333" s="140" t="str">
        <f>IF(B333="","",VLOOKUP(B333,'Intro &amp; Reg Details'!$E$7:$H$25,4,FALSE))</f>
        <v/>
      </c>
      <c r="H333" s="101"/>
      <c r="I333" s="115"/>
    </row>
    <row r="334" spans="3:9">
      <c r="C334" s="138" t="str">
        <f>IF(B334="","",VLOOKUP(B334,'Intro &amp; Reg Details'!$E$7:$H$25,2,FALSE))</f>
        <v/>
      </c>
      <c r="D334" s="139" t="str">
        <f>IF(B334="","",VLOOKUP(B334,'Intro &amp; Reg Details'!$E$7:$H$25,3,FALSE))</f>
        <v/>
      </c>
      <c r="E334" s="140" t="str">
        <f>IF(B334="","",VLOOKUP(B334,'Intro &amp; Reg Details'!$E$7:$H$25,4,FALSE))</f>
        <v/>
      </c>
      <c r="H334" s="101"/>
      <c r="I334" s="115"/>
    </row>
    <row r="335" spans="3:9">
      <c r="C335" s="138" t="str">
        <f>IF(B335="","",VLOOKUP(B335,'Intro &amp; Reg Details'!$E$7:$H$25,2,FALSE))</f>
        <v/>
      </c>
      <c r="D335" s="139" t="str">
        <f>IF(B335="","",VLOOKUP(B335,'Intro &amp; Reg Details'!$E$7:$H$25,3,FALSE))</f>
        <v/>
      </c>
      <c r="E335" s="140" t="str">
        <f>IF(B335="","",VLOOKUP(B335,'Intro &amp; Reg Details'!$E$7:$H$25,4,FALSE))</f>
        <v/>
      </c>
      <c r="H335" s="101"/>
      <c r="I335" s="115"/>
    </row>
    <row r="336" spans="3:9">
      <c r="C336" s="138" t="str">
        <f>IF(B336="","",VLOOKUP(B336,'Intro &amp; Reg Details'!$E$7:$H$25,2,FALSE))</f>
        <v/>
      </c>
      <c r="D336" s="139" t="str">
        <f>IF(B336="","",VLOOKUP(B336,'Intro &amp; Reg Details'!$E$7:$H$25,3,FALSE))</f>
        <v/>
      </c>
      <c r="E336" s="140" t="str">
        <f>IF(B336="","",VLOOKUP(B336,'Intro &amp; Reg Details'!$E$7:$H$25,4,FALSE))</f>
        <v/>
      </c>
      <c r="H336" s="101"/>
      <c r="I336" s="115"/>
    </row>
    <row r="337" spans="3:9">
      <c r="C337" s="138" t="str">
        <f>IF(B337="","",VLOOKUP(B337,'Intro &amp; Reg Details'!$E$7:$H$25,2,FALSE))</f>
        <v/>
      </c>
      <c r="D337" s="139" t="str">
        <f>IF(B337="","",VLOOKUP(B337,'Intro &amp; Reg Details'!$E$7:$H$25,3,FALSE))</f>
        <v/>
      </c>
      <c r="E337" s="140" t="str">
        <f>IF(B337="","",VLOOKUP(B337,'Intro &amp; Reg Details'!$E$7:$H$25,4,FALSE))</f>
        <v/>
      </c>
      <c r="H337" s="101"/>
      <c r="I337" s="115"/>
    </row>
    <row r="338" spans="3:9">
      <c r="C338" s="138" t="str">
        <f>IF(B338="","",VLOOKUP(B338,'Intro &amp; Reg Details'!$E$7:$H$25,2,FALSE))</f>
        <v/>
      </c>
      <c r="D338" s="139" t="str">
        <f>IF(B338="","",VLOOKUP(B338,'Intro &amp; Reg Details'!$E$7:$H$25,3,FALSE))</f>
        <v/>
      </c>
      <c r="E338" s="140" t="str">
        <f>IF(B338="","",VLOOKUP(B338,'Intro &amp; Reg Details'!$E$7:$H$25,4,FALSE))</f>
        <v/>
      </c>
      <c r="H338" s="101"/>
      <c r="I338" s="115"/>
    </row>
    <row r="339" spans="3:9">
      <c r="C339" s="138" t="str">
        <f>IF(B339="","",VLOOKUP(B339,'Intro &amp; Reg Details'!$E$7:$H$25,2,FALSE))</f>
        <v/>
      </c>
      <c r="D339" s="139" t="str">
        <f>IF(B339="","",VLOOKUP(B339,'Intro &amp; Reg Details'!$E$7:$H$25,3,FALSE))</f>
        <v/>
      </c>
      <c r="E339" s="140" t="str">
        <f>IF(B339="","",VLOOKUP(B339,'Intro &amp; Reg Details'!$E$7:$H$25,4,FALSE))</f>
        <v/>
      </c>
      <c r="H339" s="101"/>
      <c r="I339" s="115"/>
    </row>
    <row r="340" spans="3:9">
      <c r="C340" s="138" t="str">
        <f>IF(B340="","",VLOOKUP(B340,'Intro &amp; Reg Details'!$E$7:$H$25,2,FALSE))</f>
        <v/>
      </c>
      <c r="D340" s="139" t="str">
        <f>IF(B340="","",VLOOKUP(B340,'Intro &amp; Reg Details'!$E$7:$H$25,3,FALSE))</f>
        <v/>
      </c>
      <c r="E340" s="140" t="str">
        <f>IF(B340="","",VLOOKUP(B340,'Intro &amp; Reg Details'!$E$7:$H$25,4,FALSE))</f>
        <v/>
      </c>
      <c r="H340" s="101"/>
      <c r="I340" s="115"/>
    </row>
    <row r="341" spans="3:9">
      <c r="C341" s="138" t="str">
        <f>IF(B341="","",VLOOKUP(B341,'Intro &amp; Reg Details'!$E$7:$H$25,2,FALSE))</f>
        <v/>
      </c>
      <c r="D341" s="139" t="str">
        <f>IF(B341="","",VLOOKUP(B341,'Intro &amp; Reg Details'!$E$7:$H$25,3,FALSE))</f>
        <v/>
      </c>
      <c r="E341" s="140" t="str">
        <f>IF(B341="","",VLOOKUP(B341,'Intro &amp; Reg Details'!$E$7:$H$25,4,FALSE))</f>
        <v/>
      </c>
      <c r="H341" s="101"/>
      <c r="I341" s="115"/>
    </row>
    <row r="342" spans="3:9">
      <c r="C342" s="138" t="str">
        <f>IF(B342="","",VLOOKUP(B342,'Intro &amp; Reg Details'!$E$7:$H$25,2,FALSE))</f>
        <v/>
      </c>
      <c r="D342" s="139" t="str">
        <f>IF(B342="","",VLOOKUP(B342,'Intro &amp; Reg Details'!$E$7:$H$25,3,FALSE))</f>
        <v/>
      </c>
      <c r="E342" s="140" t="str">
        <f>IF(B342="","",VLOOKUP(B342,'Intro &amp; Reg Details'!$E$7:$H$25,4,FALSE))</f>
        <v/>
      </c>
      <c r="H342" s="101"/>
      <c r="I342" s="115"/>
    </row>
    <row r="343" spans="3:9">
      <c r="C343" s="138" t="str">
        <f>IF(B343="","",VLOOKUP(B343,'Intro &amp; Reg Details'!$E$7:$H$25,2,FALSE))</f>
        <v/>
      </c>
      <c r="D343" s="139" t="str">
        <f>IF(B343="","",VLOOKUP(B343,'Intro &amp; Reg Details'!$E$7:$H$25,3,FALSE))</f>
        <v/>
      </c>
      <c r="E343" s="140" t="str">
        <f>IF(B343="","",VLOOKUP(B343,'Intro &amp; Reg Details'!$E$7:$H$25,4,FALSE))</f>
        <v/>
      </c>
      <c r="H343" s="101"/>
      <c r="I343" s="115"/>
    </row>
    <row r="344" spans="3:9">
      <c r="C344" s="138" t="str">
        <f>IF(B344="","",VLOOKUP(B344,'Intro &amp; Reg Details'!$E$7:$H$25,2,FALSE))</f>
        <v/>
      </c>
      <c r="D344" s="139" t="str">
        <f>IF(B344="","",VLOOKUP(B344,'Intro &amp; Reg Details'!$E$7:$H$25,3,FALSE))</f>
        <v/>
      </c>
      <c r="E344" s="140" t="str">
        <f>IF(B344="","",VLOOKUP(B344,'Intro &amp; Reg Details'!$E$7:$H$25,4,FALSE))</f>
        <v/>
      </c>
      <c r="H344" s="101"/>
      <c r="I344" s="115"/>
    </row>
    <row r="345" spans="3:9">
      <c r="C345" s="138" t="str">
        <f>IF(B345="","",VLOOKUP(B345,'Intro &amp; Reg Details'!$E$7:$H$25,2,FALSE))</f>
        <v/>
      </c>
      <c r="D345" s="139" t="str">
        <f>IF(B345="","",VLOOKUP(B345,'Intro &amp; Reg Details'!$E$7:$H$25,3,FALSE))</f>
        <v/>
      </c>
      <c r="E345" s="140" t="str">
        <f>IF(B345="","",VLOOKUP(B345,'Intro &amp; Reg Details'!$E$7:$H$25,4,FALSE))</f>
        <v/>
      </c>
      <c r="H345" s="101"/>
      <c r="I345" s="115"/>
    </row>
    <row r="346" spans="3:9">
      <c r="C346" s="138" t="str">
        <f>IF(B346="","",VLOOKUP(B346,'Intro &amp; Reg Details'!$E$7:$H$25,2,FALSE))</f>
        <v/>
      </c>
      <c r="D346" s="139" t="str">
        <f>IF(B346="","",VLOOKUP(B346,'Intro &amp; Reg Details'!$E$7:$H$25,3,FALSE))</f>
        <v/>
      </c>
      <c r="E346" s="140" t="str">
        <f>IF(B346="","",VLOOKUP(B346,'Intro &amp; Reg Details'!$E$7:$H$25,4,FALSE))</f>
        <v/>
      </c>
      <c r="H346" s="101"/>
      <c r="I346" s="115"/>
    </row>
    <row r="347" spans="3:9">
      <c r="C347" s="138" t="str">
        <f>IF(B347="","",VLOOKUP(B347,'Intro &amp; Reg Details'!$E$7:$H$25,2,FALSE))</f>
        <v/>
      </c>
      <c r="D347" s="139" t="str">
        <f>IF(B347="","",VLOOKUP(B347,'Intro &amp; Reg Details'!$E$7:$H$25,3,FALSE))</f>
        <v/>
      </c>
      <c r="E347" s="140" t="str">
        <f>IF(B347="","",VLOOKUP(B347,'Intro &amp; Reg Details'!$E$7:$H$25,4,FALSE))</f>
        <v/>
      </c>
      <c r="H347" s="101"/>
      <c r="I347" s="115"/>
    </row>
    <row r="348" spans="3:9">
      <c r="C348" s="138" t="str">
        <f>IF(B348="","",VLOOKUP(B348,'Intro &amp; Reg Details'!$E$7:$H$25,2,FALSE))</f>
        <v/>
      </c>
      <c r="D348" s="139" t="str">
        <f>IF(B348="","",VLOOKUP(B348,'Intro &amp; Reg Details'!$E$7:$H$25,3,FALSE))</f>
        <v/>
      </c>
      <c r="E348" s="140" t="str">
        <f>IF(B348="","",VLOOKUP(B348,'Intro &amp; Reg Details'!$E$7:$H$25,4,FALSE))</f>
        <v/>
      </c>
      <c r="H348" s="101"/>
      <c r="I348" s="115"/>
    </row>
    <row r="349" spans="3:9">
      <c r="C349" s="138" t="str">
        <f>IF(B349="","",VLOOKUP(B349,'Intro &amp; Reg Details'!$E$7:$H$25,2,FALSE))</f>
        <v/>
      </c>
      <c r="D349" s="139" t="str">
        <f>IF(B349="","",VLOOKUP(B349,'Intro &amp; Reg Details'!$E$7:$H$25,3,FALSE))</f>
        <v/>
      </c>
      <c r="E349" s="140" t="str">
        <f>IF(B349="","",VLOOKUP(B349,'Intro &amp; Reg Details'!$E$7:$H$25,4,FALSE))</f>
        <v/>
      </c>
      <c r="H349" s="101"/>
      <c r="I349" s="115"/>
    </row>
    <row r="350" spans="3:9">
      <c r="C350" s="138" t="str">
        <f>IF(B350="","",VLOOKUP(B350,'Intro &amp; Reg Details'!$E$7:$H$25,2,FALSE))</f>
        <v/>
      </c>
      <c r="D350" s="139" t="str">
        <f>IF(B350="","",VLOOKUP(B350,'Intro &amp; Reg Details'!$E$7:$H$25,3,FALSE))</f>
        <v/>
      </c>
      <c r="E350" s="140" t="str">
        <f>IF(B350="","",VLOOKUP(B350,'Intro &amp; Reg Details'!$E$7:$H$25,4,FALSE))</f>
        <v/>
      </c>
      <c r="H350" s="101"/>
      <c r="I350" s="115"/>
    </row>
    <row r="351" spans="3:9">
      <c r="C351" s="138" t="str">
        <f>IF(B351="","",VLOOKUP(B351,'Intro &amp; Reg Details'!$E$7:$H$25,2,FALSE))</f>
        <v/>
      </c>
      <c r="D351" s="139" t="str">
        <f>IF(B351="","",VLOOKUP(B351,'Intro &amp; Reg Details'!$E$7:$H$25,3,FALSE))</f>
        <v/>
      </c>
      <c r="E351" s="140" t="str">
        <f>IF(B351="","",VLOOKUP(B351,'Intro &amp; Reg Details'!$E$7:$H$25,4,FALSE))</f>
        <v/>
      </c>
      <c r="H351" s="101"/>
      <c r="I351" s="115"/>
    </row>
    <row r="352" spans="3:9">
      <c r="C352" s="138" t="str">
        <f>IF(B352="","",VLOOKUP(B352,'Intro &amp; Reg Details'!$E$7:$H$25,2,FALSE))</f>
        <v/>
      </c>
      <c r="D352" s="139" t="str">
        <f>IF(B352="","",VLOOKUP(B352,'Intro &amp; Reg Details'!$E$7:$H$25,3,FALSE))</f>
        <v/>
      </c>
      <c r="E352" s="140" t="str">
        <f>IF(B352="","",VLOOKUP(B352,'Intro &amp; Reg Details'!$E$7:$H$25,4,FALSE))</f>
        <v/>
      </c>
      <c r="H352" s="101"/>
      <c r="I352" s="115"/>
    </row>
    <row r="353" spans="3:9">
      <c r="C353" s="138" t="str">
        <f>IF(B353="","",VLOOKUP(B353,'Intro &amp; Reg Details'!$E$7:$H$25,2,FALSE))</f>
        <v/>
      </c>
      <c r="D353" s="139" t="str">
        <f>IF(B353="","",VLOOKUP(B353,'Intro &amp; Reg Details'!$E$7:$H$25,3,FALSE))</f>
        <v/>
      </c>
      <c r="E353" s="140" t="str">
        <f>IF(B353="","",VLOOKUP(B353,'Intro &amp; Reg Details'!$E$7:$H$25,4,FALSE))</f>
        <v/>
      </c>
      <c r="H353" s="101"/>
      <c r="I353" s="115"/>
    </row>
    <row r="354" spans="3:9">
      <c r="C354" s="138" t="str">
        <f>IF(B354="","",VLOOKUP(B354,'Intro &amp; Reg Details'!$E$7:$H$25,2,FALSE))</f>
        <v/>
      </c>
      <c r="D354" s="139" t="str">
        <f>IF(B354="","",VLOOKUP(B354,'Intro &amp; Reg Details'!$E$7:$H$25,3,FALSE))</f>
        <v/>
      </c>
      <c r="E354" s="140" t="str">
        <f>IF(B354="","",VLOOKUP(B354,'Intro &amp; Reg Details'!$E$7:$H$25,4,FALSE))</f>
        <v/>
      </c>
      <c r="H354" s="101"/>
      <c r="I354" s="115"/>
    </row>
    <row r="355" spans="3:9">
      <c r="C355" s="138" t="str">
        <f>IF(B355="","",VLOOKUP(B355,'Intro &amp; Reg Details'!$E$7:$H$25,2,FALSE))</f>
        <v/>
      </c>
      <c r="D355" s="139" t="str">
        <f>IF(B355="","",VLOOKUP(B355,'Intro &amp; Reg Details'!$E$7:$H$25,3,FALSE))</f>
        <v/>
      </c>
      <c r="E355" s="140" t="str">
        <f>IF(B355="","",VLOOKUP(B355,'Intro &amp; Reg Details'!$E$7:$H$25,4,FALSE))</f>
        <v/>
      </c>
      <c r="H355" s="101"/>
      <c r="I355" s="115"/>
    </row>
    <row r="356" spans="3:9">
      <c r="C356" s="138" t="str">
        <f>IF(B356="","",VLOOKUP(B356,'Intro &amp; Reg Details'!$E$7:$H$25,2,FALSE))</f>
        <v/>
      </c>
      <c r="D356" s="139" t="str">
        <f>IF(B356="","",VLOOKUP(B356,'Intro &amp; Reg Details'!$E$7:$H$25,3,FALSE))</f>
        <v/>
      </c>
      <c r="E356" s="140" t="str">
        <f>IF(B356="","",VLOOKUP(B356,'Intro &amp; Reg Details'!$E$7:$H$25,4,FALSE))</f>
        <v/>
      </c>
      <c r="H356" s="101"/>
      <c r="I356" s="115"/>
    </row>
    <row r="357" spans="3:9">
      <c r="C357" s="138" t="str">
        <f>IF(B357="","",VLOOKUP(B357,'Intro &amp; Reg Details'!$E$7:$H$25,2,FALSE))</f>
        <v/>
      </c>
      <c r="D357" s="139" t="str">
        <f>IF(B357="","",VLOOKUP(B357,'Intro &amp; Reg Details'!$E$7:$H$25,3,FALSE))</f>
        <v/>
      </c>
      <c r="E357" s="140" t="str">
        <f>IF(B357="","",VLOOKUP(B357,'Intro &amp; Reg Details'!$E$7:$H$25,4,FALSE))</f>
        <v/>
      </c>
      <c r="H357" s="101"/>
      <c r="I357" s="115"/>
    </row>
    <row r="358" spans="3:9">
      <c r="C358" s="138" t="str">
        <f>IF(B358="","",VLOOKUP(B358,'Intro &amp; Reg Details'!$E$7:$H$25,2,FALSE))</f>
        <v/>
      </c>
      <c r="D358" s="139" t="str">
        <f>IF(B358="","",VLOOKUP(B358,'Intro &amp; Reg Details'!$E$7:$H$25,3,FALSE))</f>
        <v/>
      </c>
      <c r="E358" s="140" t="str">
        <f>IF(B358="","",VLOOKUP(B358,'Intro &amp; Reg Details'!$E$7:$H$25,4,FALSE))</f>
        <v/>
      </c>
      <c r="H358" s="101"/>
      <c r="I358" s="115"/>
    </row>
    <row r="359" spans="3:9">
      <c r="C359" s="138" t="str">
        <f>IF(B359="","",VLOOKUP(B359,'Intro &amp; Reg Details'!$E$7:$H$25,2,FALSE))</f>
        <v/>
      </c>
      <c r="D359" s="139" t="str">
        <f>IF(B359="","",VLOOKUP(B359,'Intro &amp; Reg Details'!$E$7:$H$25,3,FALSE))</f>
        <v/>
      </c>
      <c r="E359" s="140" t="str">
        <f>IF(B359="","",VLOOKUP(B359,'Intro &amp; Reg Details'!$E$7:$H$25,4,FALSE))</f>
        <v/>
      </c>
      <c r="H359" s="101"/>
      <c r="I359" s="115"/>
    </row>
    <row r="360" spans="3:9">
      <c r="C360" s="138" t="str">
        <f>IF(B360="","",VLOOKUP(B360,'Intro &amp; Reg Details'!$E$7:$H$25,2,FALSE))</f>
        <v/>
      </c>
      <c r="D360" s="139" t="str">
        <f>IF(B360="","",VLOOKUP(B360,'Intro &amp; Reg Details'!$E$7:$H$25,3,FALSE))</f>
        <v/>
      </c>
      <c r="E360" s="140" t="str">
        <f>IF(B360="","",VLOOKUP(B360,'Intro &amp; Reg Details'!$E$7:$H$25,4,FALSE))</f>
        <v/>
      </c>
      <c r="H360" s="101"/>
      <c r="I360" s="115"/>
    </row>
    <row r="361" spans="3:9">
      <c r="C361" s="138" t="str">
        <f>IF(B361="","",VLOOKUP(B361,'Intro &amp; Reg Details'!$E$7:$H$25,2,FALSE))</f>
        <v/>
      </c>
      <c r="D361" s="139" t="str">
        <f>IF(B361="","",VLOOKUP(B361,'Intro &amp; Reg Details'!$E$7:$H$25,3,FALSE))</f>
        <v/>
      </c>
      <c r="E361" s="140" t="str">
        <f>IF(B361="","",VLOOKUP(B361,'Intro &amp; Reg Details'!$E$7:$H$25,4,FALSE))</f>
        <v/>
      </c>
      <c r="H361" s="101"/>
      <c r="I361" s="115"/>
    </row>
    <row r="362" spans="3:9">
      <c r="C362" s="138" t="str">
        <f>IF(B362="","",VLOOKUP(B362,'Intro &amp; Reg Details'!$E$7:$H$25,2,FALSE))</f>
        <v/>
      </c>
      <c r="D362" s="139" t="str">
        <f>IF(B362="","",VLOOKUP(B362,'Intro &amp; Reg Details'!$E$7:$H$25,3,FALSE))</f>
        <v/>
      </c>
      <c r="E362" s="140" t="str">
        <f>IF(B362="","",VLOOKUP(B362,'Intro &amp; Reg Details'!$E$7:$H$25,4,FALSE))</f>
        <v/>
      </c>
      <c r="H362" s="101"/>
      <c r="I362" s="115"/>
    </row>
    <row r="363" spans="3:9">
      <c r="C363" s="138" t="str">
        <f>IF(B363="","",VLOOKUP(B363,'Intro &amp; Reg Details'!$E$7:$H$25,2,FALSE))</f>
        <v/>
      </c>
      <c r="D363" s="139" t="str">
        <f>IF(B363="","",VLOOKUP(B363,'Intro &amp; Reg Details'!$E$7:$H$25,3,FALSE))</f>
        <v/>
      </c>
      <c r="E363" s="140" t="str">
        <f>IF(B363="","",VLOOKUP(B363,'Intro &amp; Reg Details'!$E$7:$H$25,4,FALSE))</f>
        <v/>
      </c>
      <c r="H363" s="101"/>
      <c r="I363" s="115"/>
    </row>
    <row r="364" spans="3:9">
      <c r="C364" s="138" t="str">
        <f>IF(B364="","",VLOOKUP(B364,'Intro &amp; Reg Details'!$E$7:$H$25,2,FALSE))</f>
        <v/>
      </c>
      <c r="D364" s="139" t="str">
        <f>IF(B364="","",VLOOKUP(B364,'Intro &amp; Reg Details'!$E$7:$H$25,3,FALSE))</f>
        <v/>
      </c>
      <c r="E364" s="140" t="str">
        <f>IF(B364="","",VLOOKUP(B364,'Intro &amp; Reg Details'!$E$7:$H$25,4,FALSE))</f>
        <v/>
      </c>
      <c r="H364" s="101"/>
      <c r="I364" s="115"/>
    </row>
    <row r="365" spans="3:9">
      <c r="C365" s="138" t="str">
        <f>IF(B365="","",VLOOKUP(B365,'Intro &amp; Reg Details'!$E$7:$H$25,2,FALSE))</f>
        <v/>
      </c>
      <c r="D365" s="139" t="str">
        <f>IF(B365="","",VLOOKUP(B365,'Intro &amp; Reg Details'!$E$7:$H$25,3,FALSE))</f>
        <v/>
      </c>
      <c r="E365" s="140" t="str">
        <f>IF(B365="","",VLOOKUP(B365,'Intro &amp; Reg Details'!$E$7:$H$25,4,FALSE))</f>
        <v/>
      </c>
      <c r="H365" s="101"/>
      <c r="I365" s="115"/>
    </row>
    <row r="366" spans="3:9">
      <c r="C366" s="138" t="str">
        <f>IF(B366="","",VLOOKUP(B366,'Intro &amp; Reg Details'!$E$7:$H$25,2,FALSE))</f>
        <v/>
      </c>
      <c r="D366" s="139" t="str">
        <f>IF(B366="","",VLOOKUP(B366,'Intro &amp; Reg Details'!$E$7:$H$25,3,FALSE))</f>
        <v/>
      </c>
      <c r="E366" s="140" t="str">
        <f>IF(B366="","",VLOOKUP(B366,'Intro &amp; Reg Details'!$E$7:$H$25,4,FALSE))</f>
        <v/>
      </c>
      <c r="H366" s="101"/>
      <c r="I366" s="115"/>
    </row>
    <row r="367" spans="3:9">
      <c r="C367" s="138" t="str">
        <f>IF(B367="","",VLOOKUP(B367,'Intro &amp; Reg Details'!$E$7:$H$25,2,FALSE))</f>
        <v/>
      </c>
      <c r="D367" s="139" t="str">
        <f>IF(B367="","",VLOOKUP(B367,'Intro &amp; Reg Details'!$E$7:$H$25,3,FALSE))</f>
        <v/>
      </c>
      <c r="E367" s="140" t="str">
        <f>IF(B367="","",VLOOKUP(B367,'Intro &amp; Reg Details'!$E$7:$H$25,4,FALSE))</f>
        <v/>
      </c>
      <c r="H367" s="101"/>
      <c r="I367" s="115"/>
    </row>
    <row r="368" spans="3:9">
      <c r="C368" s="138" t="str">
        <f>IF(B368="","",VLOOKUP(B368,'Intro &amp; Reg Details'!$E$7:$H$25,2,FALSE))</f>
        <v/>
      </c>
      <c r="D368" s="139" t="str">
        <f>IF(B368="","",VLOOKUP(B368,'Intro &amp; Reg Details'!$E$7:$H$25,3,FALSE))</f>
        <v/>
      </c>
      <c r="E368" s="140" t="str">
        <f>IF(B368="","",VLOOKUP(B368,'Intro &amp; Reg Details'!$E$7:$H$25,4,FALSE))</f>
        <v/>
      </c>
      <c r="H368" s="101"/>
      <c r="I368" s="115"/>
    </row>
    <row r="369" spans="3:9">
      <c r="C369" s="138" t="str">
        <f>IF(B369="","",VLOOKUP(B369,'Intro &amp; Reg Details'!$E$7:$H$25,2,FALSE))</f>
        <v/>
      </c>
      <c r="D369" s="139" t="str">
        <f>IF(B369="","",VLOOKUP(B369,'Intro &amp; Reg Details'!$E$7:$H$25,3,FALSE))</f>
        <v/>
      </c>
      <c r="E369" s="140" t="str">
        <f>IF(B369="","",VLOOKUP(B369,'Intro &amp; Reg Details'!$E$7:$H$25,4,FALSE))</f>
        <v/>
      </c>
      <c r="H369" s="101"/>
      <c r="I369" s="115"/>
    </row>
    <row r="370" spans="3:9">
      <c r="C370" s="138" t="str">
        <f>IF(B370="","",VLOOKUP(B370,'Intro &amp; Reg Details'!$E$7:$H$25,2,FALSE))</f>
        <v/>
      </c>
      <c r="D370" s="139" t="str">
        <f>IF(B370="","",VLOOKUP(B370,'Intro &amp; Reg Details'!$E$7:$H$25,3,FALSE))</f>
        <v/>
      </c>
      <c r="E370" s="140" t="str">
        <f>IF(B370="","",VLOOKUP(B370,'Intro &amp; Reg Details'!$E$7:$H$25,4,FALSE))</f>
        <v/>
      </c>
      <c r="H370" s="101"/>
      <c r="I370" s="115"/>
    </row>
    <row r="371" spans="3:9">
      <c r="C371" s="138" t="str">
        <f>IF(B371="","",VLOOKUP(B371,'Intro &amp; Reg Details'!$E$7:$H$25,2,FALSE))</f>
        <v/>
      </c>
      <c r="D371" s="139" t="str">
        <f>IF(B371="","",VLOOKUP(B371,'Intro &amp; Reg Details'!$E$7:$H$25,3,FALSE))</f>
        <v/>
      </c>
      <c r="E371" s="140" t="str">
        <f>IF(B371="","",VLOOKUP(B371,'Intro &amp; Reg Details'!$E$7:$H$25,4,FALSE))</f>
        <v/>
      </c>
      <c r="H371" s="101"/>
      <c r="I371" s="115"/>
    </row>
    <row r="372" spans="3:9">
      <c r="C372" s="138" t="str">
        <f>IF(B372="","",VLOOKUP(B372,'Intro &amp; Reg Details'!$E$7:$H$25,2,FALSE))</f>
        <v/>
      </c>
      <c r="D372" s="139" t="str">
        <f>IF(B372="","",VLOOKUP(B372,'Intro &amp; Reg Details'!$E$7:$H$25,3,FALSE))</f>
        <v/>
      </c>
      <c r="E372" s="140" t="str">
        <f>IF(B372="","",VLOOKUP(B372,'Intro &amp; Reg Details'!$E$7:$H$25,4,FALSE))</f>
        <v/>
      </c>
      <c r="H372" s="101"/>
      <c r="I372" s="115"/>
    </row>
    <row r="373" spans="3:9">
      <c r="C373" s="138" t="str">
        <f>IF(B373="","",VLOOKUP(B373,'Intro &amp; Reg Details'!$E$7:$H$25,2,FALSE))</f>
        <v/>
      </c>
      <c r="D373" s="139" t="str">
        <f>IF(B373="","",VLOOKUP(B373,'Intro &amp; Reg Details'!$E$7:$H$25,3,FALSE))</f>
        <v/>
      </c>
      <c r="E373" s="140" t="str">
        <f>IF(B373="","",VLOOKUP(B373,'Intro &amp; Reg Details'!$E$7:$H$25,4,FALSE))</f>
        <v/>
      </c>
      <c r="H373" s="101"/>
      <c r="I373" s="115"/>
    </row>
    <row r="374" spans="3:9">
      <c r="C374" s="138" t="str">
        <f>IF(B374="","",VLOOKUP(B374,'Intro &amp; Reg Details'!$E$7:$H$25,2,FALSE))</f>
        <v/>
      </c>
      <c r="D374" s="139" t="str">
        <f>IF(B374="","",VLOOKUP(B374,'Intro &amp; Reg Details'!$E$7:$H$25,3,FALSE))</f>
        <v/>
      </c>
      <c r="E374" s="140" t="str">
        <f>IF(B374="","",VLOOKUP(B374,'Intro &amp; Reg Details'!$E$7:$H$25,4,FALSE))</f>
        <v/>
      </c>
      <c r="H374" s="101"/>
      <c r="I374" s="115"/>
    </row>
    <row r="375" spans="3:9">
      <c r="C375" s="138" t="str">
        <f>IF(B375="","",VLOOKUP(B375,'Intro &amp; Reg Details'!$E$7:$H$25,2,FALSE))</f>
        <v/>
      </c>
      <c r="D375" s="139" t="str">
        <f>IF(B375="","",VLOOKUP(B375,'Intro &amp; Reg Details'!$E$7:$H$25,3,FALSE))</f>
        <v/>
      </c>
      <c r="E375" s="140" t="str">
        <f>IF(B375="","",VLOOKUP(B375,'Intro &amp; Reg Details'!$E$7:$H$25,4,FALSE))</f>
        <v/>
      </c>
      <c r="H375" s="101"/>
      <c r="I375" s="115"/>
    </row>
    <row r="376" spans="3:9">
      <c r="C376" s="138" t="str">
        <f>IF(B376="","",VLOOKUP(B376,'Intro &amp; Reg Details'!$E$7:$H$25,2,FALSE))</f>
        <v/>
      </c>
      <c r="D376" s="139" t="str">
        <f>IF(B376="","",VLOOKUP(B376,'Intro &amp; Reg Details'!$E$7:$H$25,3,FALSE))</f>
        <v/>
      </c>
      <c r="E376" s="140" t="str">
        <f>IF(B376="","",VLOOKUP(B376,'Intro &amp; Reg Details'!$E$7:$H$25,4,FALSE))</f>
        <v/>
      </c>
      <c r="H376" s="101"/>
      <c r="I376" s="115"/>
    </row>
    <row r="377" spans="3:9">
      <c r="C377" s="138" t="str">
        <f>IF(B377="","",VLOOKUP(B377,'Intro &amp; Reg Details'!$E$7:$H$25,2,FALSE))</f>
        <v/>
      </c>
      <c r="D377" s="139" t="str">
        <f>IF(B377="","",VLOOKUP(B377,'Intro &amp; Reg Details'!$E$7:$H$25,3,FALSE))</f>
        <v/>
      </c>
      <c r="E377" s="140" t="str">
        <f>IF(B377="","",VLOOKUP(B377,'Intro &amp; Reg Details'!$E$7:$H$25,4,FALSE))</f>
        <v/>
      </c>
      <c r="H377" s="101"/>
      <c r="I377" s="115"/>
    </row>
    <row r="378" spans="3:9">
      <c r="C378" s="138" t="str">
        <f>IF(B378="","",VLOOKUP(B378,'Intro &amp; Reg Details'!$E$7:$H$25,2,FALSE))</f>
        <v/>
      </c>
      <c r="D378" s="139" t="str">
        <f>IF(B378="","",VLOOKUP(B378,'Intro &amp; Reg Details'!$E$7:$H$25,3,FALSE))</f>
        <v/>
      </c>
      <c r="E378" s="140" t="str">
        <f>IF(B378="","",VLOOKUP(B378,'Intro &amp; Reg Details'!$E$7:$H$25,4,FALSE))</f>
        <v/>
      </c>
      <c r="H378" s="101"/>
      <c r="I378" s="115"/>
    </row>
    <row r="379" spans="3:9">
      <c r="C379" s="138" t="str">
        <f>IF(B379="","",VLOOKUP(B379,'Intro &amp; Reg Details'!$E$7:$H$25,2,FALSE))</f>
        <v/>
      </c>
      <c r="D379" s="139" t="str">
        <f>IF(B379="","",VLOOKUP(B379,'Intro &amp; Reg Details'!$E$7:$H$25,3,FALSE))</f>
        <v/>
      </c>
      <c r="E379" s="140" t="str">
        <f>IF(B379="","",VLOOKUP(B379,'Intro &amp; Reg Details'!$E$7:$H$25,4,FALSE))</f>
        <v/>
      </c>
      <c r="H379" s="101"/>
      <c r="I379" s="115"/>
    </row>
    <row r="380" spans="3:9">
      <c r="C380" s="138" t="str">
        <f>IF(B380="","",VLOOKUP(B380,'Intro &amp; Reg Details'!$E$7:$H$25,2,FALSE))</f>
        <v/>
      </c>
      <c r="D380" s="139" t="str">
        <f>IF(B380="","",VLOOKUP(B380,'Intro &amp; Reg Details'!$E$7:$H$25,3,FALSE))</f>
        <v/>
      </c>
      <c r="E380" s="140" t="str">
        <f>IF(B380="","",VLOOKUP(B380,'Intro &amp; Reg Details'!$E$7:$H$25,4,FALSE))</f>
        <v/>
      </c>
      <c r="H380" s="101"/>
      <c r="I380" s="115"/>
    </row>
    <row r="381" spans="3:9">
      <c r="C381" s="138" t="str">
        <f>IF(B381="","",VLOOKUP(B381,'Intro &amp; Reg Details'!$E$7:$H$25,2,FALSE))</f>
        <v/>
      </c>
      <c r="D381" s="139" t="str">
        <f>IF(B381="","",VLOOKUP(B381,'Intro &amp; Reg Details'!$E$7:$H$25,3,FALSE))</f>
        <v/>
      </c>
      <c r="E381" s="140" t="str">
        <f>IF(B381="","",VLOOKUP(B381,'Intro &amp; Reg Details'!$E$7:$H$25,4,FALSE))</f>
        <v/>
      </c>
      <c r="H381" s="101"/>
      <c r="I381" s="115"/>
    </row>
    <row r="382" spans="3:9">
      <c r="C382" s="138" t="str">
        <f>IF(B382="","",VLOOKUP(B382,'Intro &amp; Reg Details'!$E$7:$H$25,2,FALSE))</f>
        <v/>
      </c>
      <c r="D382" s="139" t="str">
        <f>IF(B382="","",VLOOKUP(B382,'Intro &amp; Reg Details'!$E$7:$H$25,3,FALSE))</f>
        <v/>
      </c>
      <c r="E382" s="140" t="str">
        <f>IF(B382="","",VLOOKUP(B382,'Intro &amp; Reg Details'!$E$7:$H$25,4,FALSE))</f>
        <v/>
      </c>
      <c r="H382" s="101"/>
      <c r="I382" s="115"/>
    </row>
    <row r="383" spans="3:9">
      <c r="C383" s="138" t="str">
        <f>IF(B383="","",VLOOKUP(B383,'Intro &amp; Reg Details'!$E$7:$H$25,2,FALSE))</f>
        <v/>
      </c>
      <c r="D383" s="139" t="str">
        <f>IF(B383="","",VLOOKUP(B383,'Intro &amp; Reg Details'!$E$7:$H$25,3,FALSE))</f>
        <v/>
      </c>
      <c r="E383" s="140" t="str">
        <f>IF(B383="","",VLOOKUP(B383,'Intro &amp; Reg Details'!$E$7:$H$25,4,FALSE))</f>
        <v/>
      </c>
      <c r="H383" s="101"/>
      <c r="I383" s="115"/>
    </row>
    <row r="384" spans="3:9">
      <c r="C384" s="138" t="str">
        <f>IF(B384="","",VLOOKUP(B384,'Intro &amp; Reg Details'!$E$7:$H$25,2,FALSE))</f>
        <v/>
      </c>
      <c r="D384" s="139" t="str">
        <f>IF(B384="","",VLOOKUP(B384,'Intro &amp; Reg Details'!$E$7:$H$25,3,FALSE))</f>
        <v/>
      </c>
      <c r="E384" s="140" t="str">
        <f>IF(B384="","",VLOOKUP(B384,'Intro &amp; Reg Details'!$E$7:$H$25,4,FALSE))</f>
        <v/>
      </c>
      <c r="H384" s="101"/>
      <c r="I384" s="115"/>
    </row>
    <row r="385" spans="3:9">
      <c r="C385" s="138" t="str">
        <f>IF(B385="","",VLOOKUP(B385,'Intro &amp; Reg Details'!$E$7:$H$25,2,FALSE))</f>
        <v/>
      </c>
      <c r="D385" s="139" t="str">
        <f>IF(B385="","",VLOOKUP(B385,'Intro &amp; Reg Details'!$E$7:$H$25,3,FALSE))</f>
        <v/>
      </c>
      <c r="E385" s="140" t="str">
        <f>IF(B385="","",VLOOKUP(B385,'Intro &amp; Reg Details'!$E$7:$H$25,4,FALSE))</f>
        <v/>
      </c>
      <c r="H385" s="101"/>
      <c r="I385" s="115"/>
    </row>
    <row r="386" spans="3:9">
      <c r="C386" s="138" t="str">
        <f>IF(B386="","",VLOOKUP(B386,'Intro &amp; Reg Details'!$E$7:$H$25,2,FALSE))</f>
        <v/>
      </c>
      <c r="D386" s="139" t="str">
        <f>IF(B386="","",VLOOKUP(B386,'Intro &amp; Reg Details'!$E$7:$H$25,3,FALSE))</f>
        <v/>
      </c>
      <c r="E386" s="140" t="str">
        <f>IF(B386="","",VLOOKUP(B386,'Intro &amp; Reg Details'!$E$7:$H$25,4,FALSE))</f>
        <v/>
      </c>
      <c r="H386" s="101"/>
      <c r="I386" s="115"/>
    </row>
    <row r="387" spans="3:9">
      <c r="C387" s="138" t="str">
        <f>IF(B387="","",VLOOKUP(B387,'Intro &amp; Reg Details'!$E$7:$H$25,2,FALSE))</f>
        <v/>
      </c>
      <c r="D387" s="139" t="str">
        <f>IF(B387="","",VLOOKUP(B387,'Intro &amp; Reg Details'!$E$7:$H$25,3,FALSE))</f>
        <v/>
      </c>
      <c r="E387" s="140" t="str">
        <f>IF(B387="","",VLOOKUP(B387,'Intro &amp; Reg Details'!$E$7:$H$25,4,FALSE))</f>
        <v/>
      </c>
      <c r="H387" s="101"/>
      <c r="I387" s="115"/>
    </row>
    <row r="388" spans="3:9">
      <c r="C388" s="138" t="str">
        <f>IF(B388="","",VLOOKUP(B388,'Intro &amp; Reg Details'!$E$7:$H$25,2,FALSE))</f>
        <v/>
      </c>
      <c r="D388" s="139" t="str">
        <f>IF(B388="","",VLOOKUP(B388,'Intro &amp; Reg Details'!$E$7:$H$25,3,FALSE))</f>
        <v/>
      </c>
      <c r="E388" s="140" t="str">
        <f>IF(B388="","",VLOOKUP(B388,'Intro &amp; Reg Details'!$E$7:$H$25,4,FALSE))</f>
        <v/>
      </c>
      <c r="H388" s="101"/>
      <c r="I388" s="115"/>
    </row>
    <row r="389" spans="3:9">
      <c r="C389" s="138" t="str">
        <f>IF(B389="","",VLOOKUP(B389,'Intro &amp; Reg Details'!$E$7:$H$25,2,FALSE))</f>
        <v/>
      </c>
      <c r="D389" s="139" t="str">
        <f>IF(B389="","",VLOOKUP(B389,'Intro &amp; Reg Details'!$E$7:$H$25,3,FALSE))</f>
        <v/>
      </c>
      <c r="E389" s="140" t="str">
        <f>IF(B389="","",VLOOKUP(B389,'Intro &amp; Reg Details'!$E$7:$H$25,4,FALSE))</f>
        <v/>
      </c>
      <c r="H389" s="101"/>
      <c r="I389" s="115"/>
    </row>
    <row r="390" spans="3:9">
      <c r="C390" s="138" t="str">
        <f>IF(B390="","",VLOOKUP(B390,'Intro &amp; Reg Details'!$E$7:$H$25,2,FALSE))</f>
        <v/>
      </c>
      <c r="D390" s="139" t="str">
        <f>IF(B390="","",VLOOKUP(B390,'Intro &amp; Reg Details'!$E$7:$H$25,3,FALSE))</f>
        <v/>
      </c>
      <c r="E390" s="140" t="str">
        <f>IF(B390="","",VLOOKUP(B390,'Intro &amp; Reg Details'!$E$7:$H$25,4,FALSE))</f>
        <v/>
      </c>
      <c r="H390" s="101"/>
      <c r="I390" s="115"/>
    </row>
    <row r="391" spans="3:9">
      <c r="C391" s="138" t="str">
        <f>IF(B391="","",VLOOKUP(B391,'Intro &amp; Reg Details'!$E$7:$H$25,2,FALSE))</f>
        <v/>
      </c>
      <c r="D391" s="139" t="str">
        <f>IF(B391="","",VLOOKUP(B391,'Intro &amp; Reg Details'!$E$7:$H$25,3,FALSE))</f>
        <v/>
      </c>
      <c r="E391" s="140" t="str">
        <f>IF(B391="","",VLOOKUP(B391,'Intro &amp; Reg Details'!$E$7:$H$25,4,FALSE))</f>
        <v/>
      </c>
      <c r="H391" s="101"/>
      <c r="I391" s="115"/>
    </row>
    <row r="392" spans="3:9">
      <c r="C392" s="138" t="str">
        <f>IF(B392="","",VLOOKUP(B392,'Intro &amp; Reg Details'!$E$7:$H$25,2,FALSE))</f>
        <v/>
      </c>
      <c r="D392" s="139" t="str">
        <f>IF(B392="","",VLOOKUP(B392,'Intro &amp; Reg Details'!$E$7:$H$25,3,FALSE))</f>
        <v/>
      </c>
      <c r="E392" s="140" t="str">
        <f>IF(B392="","",VLOOKUP(B392,'Intro &amp; Reg Details'!$E$7:$H$25,4,FALSE))</f>
        <v/>
      </c>
      <c r="H392" s="101"/>
      <c r="I392" s="115"/>
    </row>
    <row r="393" spans="3:9">
      <c r="C393" s="138" t="str">
        <f>IF(B393="","",VLOOKUP(B393,'Intro &amp; Reg Details'!$E$7:$H$25,2,FALSE))</f>
        <v/>
      </c>
      <c r="D393" s="139" t="str">
        <f>IF(B393="","",VLOOKUP(B393,'Intro &amp; Reg Details'!$E$7:$H$25,3,FALSE))</f>
        <v/>
      </c>
      <c r="E393" s="140" t="str">
        <f>IF(B393="","",VLOOKUP(B393,'Intro &amp; Reg Details'!$E$7:$H$25,4,FALSE))</f>
        <v/>
      </c>
      <c r="H393" s="101"/>
      <c r="I393" s="115"/>
    </row>
    <row r="394" spans="3:9">
      <c r="C394" s="138" t="str">
        <f>IF(B394="","",VLOOKUP(B394,'Intro &amp; Reg Details'!$E$7:$H$25,2,FALSE))</f>
        <v/>
      </c>
      <c r="D394" s="139" t="str">
        <f>IF(B394="","",VLOOKUP(B394,'Intro &amp; Reg Details'!$E$7:$H$25,3,FALSE))</f>
        <v/>
      </c>
      <c r="E394" s="140" t="str">
        <f>IF(B394="","",VLOOKUP(B394,'Intro &amp; Reg Details'!$E$7:$H$25,4,FALSE))</f>
        <v/>
      </c>
      <c r="H394" s="101"/>
      <c r="I394" s="115"/>
    </row>
    <row r="395" spans="3:9">
      <c r="C395" s="138" t="str">
        <f>IF(B395="","",VLOOKUP(B395,'Intro &amp; Reg Details'!$E$7:$H$25,2,FALSE))</f>
        <v/>
      </c>
      <c r="D395" s="139" t="str">
        <f>IF(B395="","",VLOOKUP(B395,'Intro &amp; Reg Details'!$E$7:$H$25,3,FALSE))</f>
        <v/>
      </c>
      <c r="E395" s="140" t="str">
        <f>IF(B395="","",VLOOKUP(B395,'Intro &amp; Reg Details'!$E$7:$H$25,4,FALSE))</f>
        <v/>
      </c>
      <c r="H395" s="101"/>
      <c r="I395" s="115"/>
    </row>
    <row r="396" spans="3:9">
      <c r="C396" s="138" t="str">
        <f>IF(B396="","",VLOOKUP(B396,'Intro &amp; Reg Details'!$E$7:$H$25,2,FALSE))</f>
        <v/>
      </c>
      <c r="D396" s="139" t="str">
        <f>IF(B396="","",VLOOKUP(B396,'Intro &amp; Reg Details'!$E$7:$H$25,3,FALSE))</f>
        <v/>
      </c>
      <c r="E396" s="140" t="str">
        <f>IF(B396="","",VLOOKUP(B396,'Intro &amp; Reg Details'!$E$7:$H$25,4,FALSE))</f>
        <v/>
      </c>
      <c r="H396" s="101"/>
      <c r="I396" s="115"/>
    </row>
    <row r="397" spans="3:9">
      <c r="C397" s="138" t="str">
        <f>IF(B397="","",VLOOKUP(B397,'Intro &amp; Reg Details'!$E$7:$H$25,2,FALSE))</f>
        <v/>
      </c>
      <c r="D397" s="139" t="str">
        <f>IF(B397="","",VLOOKUP(B397,'Intro &amp; Reg Details'!$E$7:$H$25,3,FALSE))</f>
        <v/>
      </c>
      <c r="E397" s="140" t="str">
        <f>IF(B397="","",VLOOKUP(B397,'Intro &amp; Reg Details'!$E$7:$H$25,4,FALSE))</f>
        <v/>
      </c>
      <c r="H397" s="101"/>
      <c r="I397" s="115"/>
    </row>
    <row r="398" spans="3:9">
      <c r="C398" s="138" t="str">
        <f>IF(B398="","",VLOOKUP(B398,'Intro &amp; Reg Details'!$E$7:$H$25,2,FALSE))</f>
        <v/>
      </c>
      <c r="D398" s="139" t="str">
        <f>IF(B398="","",VLOOKUP(B398,'Intro &amp; Reg Details'!$E$7:$H$25,3,FALSE))</f>
        <v/>
      </c>
      <c r="E398" s="140" t="str">
        <f>IF(B398="","",VLOOKUP(B398,'Intro &amp; Reg Details'!$E$7:$H$25,4,FALSE))</f>
        <v/>
      </c>
      <c r="H398" s="101"/>
      <c r="I398" s="115"/>
    </row>
    <row r="399" spans="3:9">
      <c r="C399" s="138" t="str">
        <f>IF(B399="","",VLOOKUP(B399,'Intro &amp; Reg Details'!$E$7:$H$25,2,FALSE))</f>
        <v/>
      </c>
      <c r="D399" s="139" t="str">
        <f>IF(B399="","",VLOOKUP(B399,'Intro &amp; Reg Details'!$E$7:$H$25,3,FALSE))</f>
        <v/>
      </c>
      <c r="E399" s="140" t="str">
        <f>IF(B399="","",VLOOKUP(B399,'Intro &amp; Reg Details'!$E$7:$H$25,4,FALSE))</f>
        <v/>
      </c>
      <c r="H399" s="101"/>
      <c r="I399" s="115"/>
    </row>
    <row r="400" spans="3:9">
      <c r="C400" s="138" t="str">
        <f>IF(B400="","",VLOOKUP(B400,'Intro &amp; Reg Details'!$E$7:$H$25,2,FALSE))</f>
        <v/>
      </c>
      <c r="D400" s="139" t="str">
        <f>IF(B400="","",VLOOKUP(B400,'Intro &amp; Reg Details'!$E$7:$H$25,3,FALSE))</f>
        <v/>
      </c>
      <c r="E400" s="140" t="str">
        <f>IF(B400="","",VLOOKUP(B400,'Intro &amp; Reg Details'!$E$7:$H$25,4,FALSE))</f>
        <v/>
      </c>
      <c r="H400" s="101"/>
      <c r="I400" s="115"/>
    </row>
    <row r="401" spans="3:9">
      <c r="C401" s="138" t="str">
        <f>IF(B401="","",VLOOKUP(B401,'Intro &amp; Reg Details'!$E$7:$H$25,2,FALSE))</f>
        <v/>
      </c>
      <c r="D401" s="139" t="str">
        <f>IF(B401="","",VLOOKUP(B401,'Intro &amp; Reg Details'!$E$7:$H$25,3,FALSE))</f>
        <v/>
      </c>
      <c r="E401" s="140" t="str">
        <f>IF(B401="","",VLOOKUP(B401,'Intro &amp; Reg Details'!$E$7:$H$25,4,FALSE))</f>
        <v/>
      </c>
      <c r="H401" s="101"/>
      <c r="I401" s="115"/>
    </row>
    <row r="402" spans="3:9">
      <c r="C402" s="138" t="str">
        <f>IF(B402="","",VLOOKUP(B402,'Intro &amp; Reg Details'!$E$7:$H$25,2,FALSE))</f>
        <v/>
      </c>
      <c r="D402" s="139" t="str">
        <f>IF(B402="","",VLOOKUP(B402,'Intro &amp; Reg Details'!$E$7:$H$25,3,FALSE))</f>
        <v/>
      </c>
      <c r="E402" s="140" t="str">
        <f>IF(B402="","",VLOOKUP(B402,'Intro &amp; Reg Details'!$E$7:$H$25,4,FALSE))</f>
        <v/>
      </c>
      <c r="H402" s="101"/>
      <c r="I402" s="115"/>
    </row>
    <row r="403" spans="3:9">
      <c r="C403" s="138" t="str">
        <f>IF(B403="","",VLOOKUP(B403,'Intro &amp; Reg Details'!$E$7:$H$25,2,FALSE))</f>
        <v/>
      </c>
      <c r="D403" s="139" t="str">
        <f>IF(B403="","",VLOOKUP(B403,'Intro &amp; Reg Details'!$E$7:$H$25,3,FALSE))</f>
        <v/>
      </c>
      <c r="E403" s="140" t="str">
        <f>IF(B403="","",VLOOKUP(B403,'Intro &amp; Reg Details'!$E$7:$H$25,4,FALSE))</f>
        <v/>
      </c>
      <c r="H403" s="101"/>
      <c r="I403" s="115"/>
    </row>
    <row r="404" spans="3:9">
      <c r="C404" s="138" t="str">
        <f>IF(B404="","",VLOOKUP(B404,'Intro &amp; Reg Details'!$E$7:$H$25,2,FALSE))</f>
        <v/>
      </c>
      <c r="D404" s="139" t="str">
        <f>IF(B404="","",VLOOKUP(B404,'Intro &amp; Reg Details'!$E$7:$H$25,3,FALSE))</f>
        <v/>
      </c>
      <c r="E404" s="140" t="str">
        <f>IF(B404="","",VLOOKUP(B404,'Intro &amp; Reg Details'!$E$7:$H$25,4,FALSE))</f>
        <v/>
      </c>
      <c r="H404" s="101"/>
      <c r="I404" s="115"/>
    </row>
    <row r="405" spans="3:9">
      <c r="C405" s="138" t="str">
        <f>IF(B405="","",VLOOKUP(B405,'Intro &amp; Reg Details'!$E$7:$H$25,2,FALSE))</f>
        <v/>
      </c>
      <c r="D405" s="139" t="str">
        <f>IF(B405="","",VLOOKUP(B405,'Intro &amp; Reg Details'!$E$7:$H$25,3,FALSE))</f>
        <v/>
      </c>
      <c r="E405" s="140" t="str">
        <f>IF(B405="","",VLOOKUP(B405,'Intro &amp; Reg Details'!$E$7:$H$25,4,FALSE))</f>
        <v/>
      </c>
      <c r="H405" s="101"/>
      <c r="I405" s="115"/>
    </row>
    <row r="406" spans="3:9">
      <c r="C406" s="138" t="str">
        <f>IF(B406="","",VLOOKUP(B406,'Intro &amp; Reg Details'!$E$7:$H$25,2,FALSE))</f>
        <v/>
      </c>
      <c r="D406" s="139" t="str">
        <f>IF(B406="","",VLOOKUP(B406,'Intro &amp; Reg Details'!$E$7:$H$25,3,FALSE))</f>
        <v/>
      </c>
      <c r="E406" s="140" t="str">
        <f>IF(B406="","",VLOOKUP(B406,'Intro &amp; Reg Details'!$E$7:$H$25,4,FALSE))</f>
        <v/>
      </c>
      <c r="H406" s="101"/>
      <c r="I406" s="115"/>
    </row>
    <row r="407" spans="3:9">
      <c r="C407" s="138" t="str">
        <f>IF(B407="","",VLOOKUP(B407,'Intro &amp; Reg Details'!$E$7:$H$25,2,FALSE))</f>
        <v/>
      </c>
      <c r="D407" s="139" t="str">
        <f>IF(B407="","",VLOOKUP(B407,'Intro &amp; Reg Details'!$E$7:$H$25,3,FALSE))</f>
        <v/>
      </c>
      <c r="E407" s="140" t="str">
        <f>IF(B407="","",VLOOKUP(B407,'Intro &amp; Reg Details'!$E$7:$H$25,4,FALSE))</f>
        <v/>
      </c>
      <c r="H407" s="101"/>
      <c r="I407" s="115"/>
    </row>
    <row r="408" spans="3:9">
      <c r="C408" s="138" t="str">
        <f>IF(B408="","",VLOOKUP(B408,'Intro &amp; Reg Details'!$E$7:$H$25,2,FALSE))</f>
        <v/>
      </c>
      <c r="D408" s="139" t="str">
        <f>IF(B408="","",VLOOKUP(B408,'Intro &amp; Reg Details'!$E$7:$H$25,3,FALSE))</f>
        <v/>
      </c>
      <c r="E408" s="140" t="str">
        <f>IF(B408="","",VLOOKUP(B408,'Intro &amp; Reg Details'!$E$7:$H$25,4,FALSE))</f>
        <v/>
      </c>
      <c r="H408" s="101"/>
      <c r="I408" s="115"/>
    </row>
    <row r="409" spans="3:9">
      <c r="C409" s="138" t="str">
        <f>IF(B409="","",VLOOKUP(B409,'Intro &amp; Reg Details'!$E$7:$H$25,2,FALSE))</f>
        <v/>
      </c>
      <c r="D409" s="139" t="str">
        <f>IF(B409="","",VLOOKUP(B409,'Intro &amp; Reg Details'!$E$7:$H$25,3,FALSE))</f>
        <v/>
      </c>
      <c r="E409" s="140" t="str">
        <f>IF(B409="","",VLOOKUP(B409,'Intro &amp; Reg Details'!$E$7:$H$25,4,FALSE))</f>
        <v/>
      </c>
      <c r="H409" s="101"/>
      <c r="I409" s="115"/>
    </row>
    <row r="410" spans="3:9">
      <c r="C410" s="138" t="str">
        <f>IF(B410="","",VLOOKUP(B410,'Intro &amp; Reg Details'!$E$7:$H$25,2,FALSE))</f>
        <v/>
      </c>
      <c r="D410" s="139" t="str">
        <f>IF(B410="","",VLOOKUP(B410,'Intro &amp; Reg Details'!$E$7:$H$25,3,FALSE))</f>
        <v/>
      </c>
      <c r="E410" s="140" t="str">
        <f>IF(B410="","",VLOOKUP(B410,'Intro &amp; Reg Details'!$E$7:$H$25,4,FALSE))</f>
        <v/>
      </c>
      <c r="H410" s="101"/>
      <c r="I410" s="115"/>
    </row>
    <row r="411" spans="3:9">
      <c r="C411" s="138" t="str">
        <f>IF(B411="","",VLOOKUP(B411,'Intro &amp; Reg Details'!$E$7:$H$25,2,FALSE))</f>
        <v/>
      </c>
      <c r="D411" s="139" t="str">
        <f>IF(B411="","",VLOOKUP(B411,'Intro &amp; Reg Details'!$E$7:$H$25,3,FALSE))</f>
        <v/>
      </c>
      <c r="E411" s="140" t="str">
        <f>IF(B411="","",VLOOKUP(B411,'Intro &amp; Reg Details'!$E$7:$H$25,4,FALSE))</f>
        <v/>
      </c>
      <c r="H411" s="101"/>
      <c r="I411" s="115"/>
    </row>
    <row r="412" spans="3:9">
      <c r="C412" s="138" t="str">
        <f>IF(B412="","",VLOOKUP(B412,'Intro &amp; Reg Details'!$E$7:$H$25,2,FALSE))</f>
        <v/>
      </c>
      <c r="D412" s="139" t="str">
        <f>IF(B412="","",VLOOKUP(B412,'Intro &amp; Reg Details'!$E$7:$H$25,3,FALSE))</f>
        <v/>
      </c>
      <c r="E412" s="140" t="str">
        <f>IF(B412="","",VLOOKUP(B412,'Intro &amp; Reg Details'!$E$7:$H$25,4,FALSE))</f>
        <v/>
      </c>
      <c r="H412" s="101"/>
      <c r="I412" s="115"/>
    </row>
    <row r="413" spans="3:9">
      <c r="C413" s="138" t="str">
        <f>IF(B413="","",VLOOKUP(B413,'Intro &amp; Reg Details'!$E$7:$H$25,2,FALSE))</f>
        <v/>
      </c>
      <c r="D413" s="139" t="str">
        <f>IF(B413="","",VLOOKUP(B413,'Intro &amp; Reg Details'!$E$7:$H$25,3,FALSE))</f>
        <v/>
      </c>
      <c r="E413" s="140" t="str">
        <f>IF(B413="","",VLOOKUP(B413,'Intro &amp; Reg Details'!$E$7:$H$25,4,FALSE))</f>
        <v/>
      </c>
      <c r="H413" s="101"/>
      <c r="I413" s="115"/>
    </row>
    <row r="414" spans="3:9">
      <c r="C414" s="138" t="str">
        <f>IF(B414="","",VLOOKUP(B414,'Intro &amp; Reg Details'!$E$7:$H$25,2,FALSE))</f>
        <v/>
      </c>
      <c r="D414" s="139" t="str">
        <f>IF(B414="","",VLOOKUP(B414,'Intro &amp; Reg Details'!$E$7:$H$25,3,FALSE))</f>
        <v/>
      </c>
      <c r="E414" s="140" t="str">
        <f>IF(B414="","",VLOOKUP(B414,'Intro &amp; Reg Details'!$E$7:$H$25,4,FALSE))</f>
        <v/>
      </c>
      <c r="H414" s="101"/>
      <c r="I414" s="115"/>
    </row>
    <row r="415" spans="3:9">
      <c r="C415" s="138" t="str">
        <f>IF(B415="","",VLOOKUP(B415,'Intro &amp; Reg Details'!$E$7:$H$25,2,FALSE))</f>
        <v/>
      </c>
      <c r="D415" s="139" t="str">
        <f>IF(B415="","",VLOOKUP(B415,'Intro &amp; Reg Details'!$E$7:$H$25,3,FALSE))</f>
        <v/>
      </c>
      <c r="E415" s="140" t="str">
        <f>IF(B415="","",VLOOKUP(B415,'Intro &amp; Reg Details'!$E$7:$H$25,4,FALSE))</f>
        <v/>
      </c>
      <c r="H415" s="101"/>
      <c r="I415" s="115"/>
    </row>
    <row r="416" spans="3:9">
      <c r="C416" s="138" t="str">
        <f>IF(B416="","",VLOOKUP(B416,'Intro &amp; Reg Details'!$E$7:$H$25,2,FALSE))</f>
        <v/>
      </c>
      <c r="D416" s="139" t="str">
        <f>IF(B416="","",VLOOKUP(B416,'Intro &amp; Reg Details'!$E$7:$H$25,3,FALSE))</f>
        <v/>
      </c>
      <c r="E416" s="140" t="str">
        <f>IF(B416="","",VLOOKUP(B416,'Intro &amp; Reg Details'!$E$7:$H$25,4,FALSE))</f>
        <v/>
      </c>
      <c r="H416" s="101"/>
      <c r="I416" s="115"/>
    </row>
    <row r="417" spans="3:9">
      <c r="C417" s="138" t="str">
        <f>IF(B417="","",VLOOKUP(B417,'Intro &amp; Reg Details'!$E$7:$H$25,2,FALSE))</f>
        <v/>
      </c>
      <c r="D417" s="139" t="str">
        <f>IF(B417="","",VLOOKUP(B417,'Intro &amp; Reg Details'!$E$7:$H$25,3,FALSE))</f>
        <v/>
      </c>
      <c r="E417" s="140" t="str">
        <f>IF(B417="","",VLOOKUP(B417,'Intro &amp; Reg Details'!$E$7:$H$25,4,FALSE))</f>
        <v/>
      </c>
      <c r="H417" s="101"/>
      <c r="I417" s="115"/>
    </row>
    <row r="418" spans="3:9">
      <c r="C418" s="138" t="str">
        <f>IF(B418="","",VLOOKUP(B418,'Intro &amp; Reg Details'!$E$7:$H$25,2,FALSE))</f>
        <v/>
      </c>
      <c r="D418" s="139" t="str">
        <f>IF(B418="","",VLOOKUP(B418,'Intro &amp; Reg Details'!$E$7:$H$25,3,FALSE))</f>
        <v/>
      </c>
      <c r="E418" s="140" t="str">
        <f>IF(B418="","",VLOOKUP(B418,'Intro &amp; Reg Details'!$E$7:$H$25,4,FALSE))</f>
        <v/>
      </c>
      <c r="H418" s="101"/>
      <c r="I418" s="115"/>
    </row>
    <row r="419" spans="3:9">
      <c r="C419" s="138" t="str">
        <f>IF(B419="","",VLOOKUP(B419,'Intro &amp; Reg Details'!$E$7:$H$25,2,FALSE))</f>
        <v/>
      </c>
      <c r="D419" s="139" t="str">
        <f>IF(B419="","",VLOOKUP(B419,'Intro &amp; Reg Details'!$E$7:$H$25,3,FALSE))</f>
        <v/>
      </c>
      <c r="E419" s="140" t="str">
        <f>IF(B419="","",VLOOKUP(B419,'Intro &amp; Reg Details'!$E$7:$H$25,4,FALSE))</f>
        <v/>
      </c>
      <c r="H419" s="101"/>
      <c r="I419" s="115"/>
    </row>
    <row r="420" spans="3:9">
      <c r="C420" s="138" t="str">
        <f>IF(B420="","",VLOOKUP(B420,'Intro &amp; Reg Details'!$E$7:$H$25,2,FALSE))</f>
        <v/>
      </c>
      <c r="D420" s="139" t="str">
        <f>IF(B420="","",VLOOKUP(B420,'Intro &amp; Reg Details'!$E$7:$H$25,3,FALSE))</f>
        <v/>
      </c>
      <c r="E420" s="140" t="str">
        <f>IF(B420="","",VLOOKUP(B420,'Intro &amp; Reg Details'!$E$7:$H$25,4,FALSE))</f>
        <v/>
      </c>
      <c r="H420" s="101"/>
      <c r="I420" s="115"/>
    </row>
    <row r="421" spans="3:9">
      <c r="C421" s="138" t="str">
        <f>IF(B421="","",VLOOKUP(B421,'Intro &amp; Reg Details'!$E$7:$H$25,2,FALSE))</f>
        <v/>
      </c>
      <c r="D421" s="139" t="str">
        <f>IF(B421="","",VLOOKUP(B421,'Intro &amp; Reg Details'!$E$7:$H$25,3,FALSE))</f>
        <v/>
      </c>
      <c r="E421" s="140" t="str">
        <f>IF(B421="","",VLOOKUP(B421,'Intro &amp; Reg Details'!$E$7:$H$25,4,FALSE))</f>
        <v/>
      </c>
      <c r="H421" s="101"/>
      <c r="I421" s="115"/>
    </row>
    <row r="422" spans="3:9">
      <c r="C422" s="138" t="str">
        <f>IF(B422="","",VLOOKUP(B422,'Intro &amp; Reg Details'!$E$7:$H$25,2,FALSE))</f>
        <v/>
      </c>
      <c r="D422" s="139" t="str">
        <f>IF(B422="","",VLOOKUP(B422,'Intro &amp; Reg Details'!$E$7:$H$25,3,FALSE))</f>
        <v/>
      </c>
      <c r="E422" s="140" t="str">
        <f>IF(B422="","",VLOOKUP(B422,'Intro &amp; Reg Details'!$E$7:$H$25,4,FALSE))</f>
        <v/>
      </c>
      <c r="H422" s="101"/>
      <c r="I422" s="115"/>
    </row>
    <row r="423" spans="3:9">
      <c r="C423" s="138" t="str">
        <f>IF(B423="","",VLOOKUP(B423,'Intro &amp; Reg Details'!$E$7:$H$25,2,FALSE))</f>
        <v/>
      </c>
      <c r="D423" s="139" t="str">
        <f>IF(B423="","",VLOOKUP(B423,'Intro &amp; Reg Details'!$E$7:$H$25,3,FALSE))</f>
        <v/>
      </c>
      <c r="E423" s="140" t="str">
        <f>IF(B423="","",VLOOKUP(B423,'Intro &amp; Reg Details'!$E$7:$H$25,4,FALSE))</f>
        <v/>
      </c>
      <c r="H423" s="101"/>
      <c r="I423" s="115"/>
    </row>
    <row r="424" spans="3:9">
      <c r="C424" s="138" t="str">
        <f>IF(B424="","",VLOOKUP(B424,'Intro &amp; Reg Details'!$E$7:$H$25,2,FALSE))</f>
        <v/>
      </c>
      <c r="D424" s="139" t="str">
        <f>IF(B424="","",VLOOKUP(B424,'Intro &amp; Reg Details'!$E$7:$H$25,3,FALSE))</f>
        <v/>
      </c>
      <c r="E424" s="140" t="str">
        <f>IF(B424="","",VLOOKUP(B424,'Intro &amp; Reg Details'!$E$7:$H$25,4,FALSE))</f>
        <v/>
      </c>
      <c r="H424" s="101"/>
      <c r="I424" s="115"/>
    </row>
    <row r="425" spans="3:9">
      <c r="C425" s="138" t="str">
        <f>IF(B425="","",VLOOKUP(B425,'Intro &amp; Reg Details'!$E$7:$H$25,2,FALSE))</f>
        <v/>
      </c>
      <c r="D425" s="139" t="str">
        <f>IF(B425="","",VLOOKUP(B425,'Intro &amp; Reg Details'!$E$7:$H$25,3,FALSE))</f>
        <v/>
      </c>
      <c r="E425" s="140" t="str">
        <f>IF(B425="","",VLOOKUP(B425,'Intro &amp; Reg Details'!$E$7:$H$25,4,FALSE))</f>
        <v/>
      </c>
      <c r="H425" s="101"/>
      <c r="I425" s="115"/>
    </row>
    <row r="426" spans="3:9">
      <c r="C426" s="138" t="str">
        <f>IF(B426="","",VLOOKUP(B426,'Intro &amp; Reg Details'!$E$7:$H$25,2,FALSE))</f>
        <v/>
      </c>
      <c r="D426" s="139" t="str">
        <f>IF(B426="","",VLOOKUP(B426,'Intro &amp; Reg Details'!$E$7:$H$25,3,FALSE))</f>
        <v/>
      </c>
      <c r="E426" s="140" t="str">
        <f>IF(B426="","",VLOOKUP(B426,'Intro &amp; Reg Details'!$E$7:$H$25,4,FALSE))</f>
        <v/>
      </c>
      <c r="H426" s="101"/>
      <c r="I426" s="115"/>
    </row>
    <row r="427" spans="3:9">
      <c r="C427" s="138" t="str">
        <f>IF(B427="","",VLOOKUP(B427,'Intro &amp; Reg Details'!$E$7:$H$25,2,FALSE))</f>
        <v/>
      </c>
      <c r="D427" s="139" t="str">
        <f>IF(B427="","",VLOOKUP(B427,'Intro &amp; Reg Details'!$E$7:$H$25,3,FALSE))</f>
        <v/>
      </c>
      <c r="E427" s="140" t="str">
        <f>IF(B427="","",VLOOKUP(B427,'Intro &amp; Reg Details'!$E$7:$H$25,4,FALSE))</f>
        <v/>
      </c>
      <c r="H427" s="101"/>
      <c r="I427" s="115"/>
    </row>
    <row r="428" spans="3:9">
      <c r="C428" s="138" t="str">
        <f>IF(B428="","",VLOOKUP(B428,'Intro &amp; Reg Details'!$E$7:$H$25,2,FALSE))</f>
        <v/>
      </c>
      <c r="D428" s="139" t="str">
        <f>IF(B428="","",VLOOKUP(B428,'Intro &amp; Reg Details'!$E$7:$H$25,3,FALSE))</f>
        <v/>
      </c>
      <c r="E428" s="140" t="str">
        <f>IF(B428="","",VLOOKUP(B428,'Intro &amp; Reg Details'!$E$7:$H$25,4,FALSE))</f>
        <v/>
      </c>
      <c r="H428" s="101"/>
      <c r="I428" s="115"/>
    </row>
    <row r="429" spans="3:9">
      <c r="C429" s="138" t="str">
        <f>IF(B429="","",VLOOKUP(B429,'Intro &amp; Reg Details'!$E$7:$H$25,2,FALSE))</f>
        <v/>
      </c>
      <c r="D429" s="139" t="str">
        <f>IF(B429="","",VLOOKUP(B429,'Intro &amp; Reg Details'!$E$7:$H$25,3,FALSE))</f>
        <v/>
      </c>
      <c r="E429" s="140" t="str">
        <f>IF(B429="","",VLOOKUP(B429,'Intro &amp; Reg Details'!$E$7:$H$25,4,FALSE))</f>
        <v/>
      </c>
      <c r="H429" s="101"/>
      <c r="I429" s="115"/>
    </row>
    <row r="430" spans="3:9">
      <c r="C430" s="138" t="str">
        <f>IF(B430="","",VLOOKUP(B430,'Intro &amp; Reg Details'!$E$7:$H$25,2,FALSE))</f>
        <v/>
      </c>
      <c r="D430" s="139" t="str">
        <f>IF(B430="","",VLOOKUP(B430,'Intro &amp; Reg Details'!$E$7:$H$25,3,FALSE))</f>
        <v/>
      </c>
      <c r="E430" s="140" t="str">
        <f>IF(B430="","",VLOOKUP(B430,'Intro &amp; Reg Details'!$E$7:$H$25,4,FALSE))</f>
        <v/>
      </c>
      <c r="H430" s="101"/>
      <c r="I430" s="115"/>
    </row>
    <row r="431" spans="3:9">
      <c r="C431" s="138" t="str">
        <f>IF(B431="","",VLOOKUP(B431,'Intro &amp; Reg Details'!$E$7:$H$25,2,FALSE))</f>
        <v/>
      </c>
      <c r="D431" s="139" t="str">
        <f>IF(B431="","",VLOOKUP(B431,'Intro &amp; Reg Details'!$E$7:$H$25,3,FALSE))</f>
        <v/>
      </c>
      <c r="E431" s="140" t="str">
        <f>IF(B431="","",VLOOKUP(B431,'Intro &amp; Reg Details'!$E$7:$H$25,4,FALSE))</f>
        <v/>
      </c>
      <c r="H431" s="101"/>
      <c r="I431" s="115"/>
    </row>
    <row r="432" spans="3:9">
      <c r="C432" s="138" t="str">
        <f>IF(B432="","",VLOOKUP(B432,'Intro &amp; Reg Details'!$E$7:$H$25,2,FALSE))</f>
        <v/>
      </c>
      <c r="D432" s="139" t="str">
        <f>IF(B432="","",VLOOKUP(B432,'Intro &amp; Reg Details'!$E$7:$H$25,3,FALSE))</f>
        <v/>
      </c>
      <c r="E432" s="140" t="str">
        <f>IF(B432="","",VLOOKUP(B432,'Intro &amp; Reg Details'!$E$7:$H$25,4,FALSE))</f>
        <v/>
      </c>
      <c r="H432" s="101"/>
      <c r="I432" s="115"/>
    </row>
    <row r="433" spans="3:9">
      <c r="C433" s="138" t="str">
        <f>IF(B433="","",VLOOKUP(B433,'Intro &amp; Reg Details'!$E$7:$H$25,2,FALSE))</f>
        <v/>
      </c>
      <c r="D433" s="139" t="str">
        <f>IF(B433="","",VLOOKUP(B433,'Intro &amp; Reg Details'!$E$7:$H$25,3,FALSE))</f>
        <v/>
      </c>
      <c r="E433" s="140" t="str">
        <f>IF(B433="","",VLOOKUP(B433,'Intro &amp; Reg Details'!$E$7:$H$25,4,FALSE))</f>
        <v/>
      </c>
      <c r="H433" s="101"/>
      <c r="I433" s="115"/>
    </row>
    <row r="434" spans="3:9">
      <c r="C434" s="138" t="str">
        <f>IF(B434="","",VLOOKUP(B434,'Intro &amp; Reg Details'!$E$7:$H$25,2,FALSE))</f>
        <v/>
      </c>
      <c r="D434" s="139" t="str">
        <f>IF(B434="","",VLOOKUP(B434,'Intro &amp; Reg Details'!$E$7:$H$25,3,FALSE))</f>
        <v/>
      </c>
      <c r="E434" s="140" t="str">
        <f>IF(B434="","",VLOOKUP(B434,'Intro &amp; Reg Details'!$E$7:$H$25,4,FALSE))</f>
        <v/>
      </c>
      <c r="H434" s="101"/>
      <c r="I434" s="115"/>
    </row>
    <row r="435" spans="3:9">
      <c r="C435" s="138" t="str">
        <f>IF(B435="","",VLOOKUP(B435,'Intro &amp; Reg Details'!$E$7:$H$25,2,FALSE))</f>
        <v/>
      </c>
      <c r="D435" s="139" t="str">
        <f>IF(B435="","",VLOOKUP(B435,'Intro &amp; Reg Details'!$E$7:$H$25,3,FALSE))</f>
        <v/>
      </c>
      <c r="E435" s="140" t="str">
        <f>IF(B435="","",VLOOKUP(B435,'Intro &amp; Reg Details'!$E$7:$H$25,4,FALSE))</f>
        <v/>
      </c>
      <c r="H435" s="101"/>
      <c r="I435" s="115"/>
    </row>
    <row r="436" spans="3:9">
      <c r="C436" s="138" t="str">
        <f>IF(B436="","",VLOOKUP(B436,'Intro &amp; Reg Details'!$E$7:$H$25,2,FALSE))</f>
        <v/>
      </c>
      <c r="D436" s="139" t="str">
        <f>IF(B436="","",VLOOKUP(B436,'Intro &amp; Reg Details'!$E$7:$H$25,3,FALSE))</f>
        <v/>
      </c>
      <c r="E436" s="140" t="str">
        <f>IF(B436="","",VLOOKUP(B436,'Intro &amp; Reg Details'!$E$7:$H$25,4,FALSE))</f>
        <v/>
      </c>
      <c r="H436" s="101"/>
      <c r="I436" s="115"/>
    </row>
    <row r="437" spans="3:9">
      <c r="C437" s="138" t="str">
        <f>IF(B437="","",VLOOKUP(B437,'Intro &amp; Reg Details'!$E$7:$H$25,2,FALSE))</f>
        <v/>
      </c>
      <c r="D437" s="139" t="str">
        <f>IF(B437="","",VLOOKUP(B437,'Intro &amp; Reg Details'!$E$7:$H$25,3,FALSE))</f>
        <v/>
      </c>
      <c r="E437" s="140" t="str">
        <f>IF(B437="","",VLOOKUP(B437,'Intro &amp; Reg Details'!$E$7:$H$25,4,FALSE))</f>
        <v/>
      </c>
      <c r="H437" s="101"/>
      <c r="I437" s="115"/>
    </row>
    <row r="438" spans="3:9">
      <c r="C438" s="138" t="str">
        <f>IF(B438="","",VLOOKUP(B438,'Intro &amp; Reg Details'!$E$7:$H$25,2,FALSE))</f>
        <v/>
      </c>
      <c r="D438" s="139" t="str">
        <f>IF(B438="","",VLOOKUP(B438,'Intro &amp; Reg Details'!$E$7:$H$25,3,FALSE))</f>
        <v/>
      </c>
      <c r="E438" s="140" t="str">
        <f>IF(B438="","",VLOOKUP(B438,'Intro &amp; Reg Details'!$E$7:$H$25,4,FALSE))</f>
        <v/>
      </c>
      <c r="H438" s="101"/>
      <c r="I438" s="115"/>
    </row>
    <row r="439" spans="3:9">
      <c r="C439" s="138" t="str">
        <f>IF(B439="","",VLOOKUP(B439,'Intro &amp; Reg Details'!$E$7:$H$25,2,FALSE))</f>
        <v/>
      </c>
      <c r="D439" s="139" t="str">
        <f>IF(B439="","",VLOOKUP(B439,'Intro &amp; Reg Details'!$E$7:$H$25,3,FALSE))</f>
        <v/>
      </c>
      <c r="E439" s="140" t="str">
        <f>IF(B439="","",VLOOKUP(B439,'Intro &amp; Reg Details'!$E$7:$H$25,4,FALSE))</f>
        <v/>
      </c>
      <c r="H439" s="101"/>
      <c r="I439" s="115"/>
    </row>
    <row r="440" spans="3:9">
      <c r="C440" s="138" t="str">
        <f>IF(B440="","",VLOOKUP(B440,'Intro &amp; Reg Details'!$E$7:$H$25,2,FALSE))</f>
        <v/>
      </c>
      <c r="D440" s="139" t="str">
        <f>IF(B440="","",VLOOKUP(B440,'Intro &amp; Reg Details'!$E$7:$H$25,3,FALSE))</f>
        <v/>
      </c>
      <c r="E440" s="140" t="str">
        <f>IF(B440="","",VLOOKUP(B440,'Intro &amp; Reg Details'!$E$7:$H$25,4,FALSE))</f>
        <v/>
      </c>
      <c r="H440" s="101"/>
      <c r="I440" s="115"/>
    </row>
    <row r="441" spans="3:9">
      <c r="C441" s="138" t="str">
        <f>IF(B441="","",VLOOKUP(B441,'Intro &amp; Reg Details'!$E$7:$H$25,2,FALSE))</f>
        <v/>
      </c>
      <c r="D441" s="139" t="str">
        <f>IF(B441="","",VLOOKUP(B441,'Intro &amp; Reg Details'!$E$7:$H$25,3,FALSE))</f>
        <v/>
      </c>
      <c r="E441" s="140" t="str">
        <f>IF(B441="","",VLOOKUP(B441,'Intro &amp; Reg Details'!$E$7:$H$25,4,FALSE))</f>
        <v/>
      </c>
      <c r="H441" s="101"/>
      <c r="I441" s="115"/>
    </row>
    <row r="442" spans="3:9">
      <c r="C442" s="138" t="str">
        <f>IF(B442="","",VLOOKUP(B442,'Intro &amp; Reg Details'!$E$7:$H$25,2,FALSE))</f>
        <v/>
      </c>
      <c r="D442" s="139" t="str">
        <f>IF(B442="","",VLOOKUP(B442,'Intro &amp; Reg Details'!$E$7:$H$25,3,FALSE))</f>
        <v/>
      </c>
      <c r="E442" s="140" t="str">
        <f>IF(B442="","",VLOOKUP(B442,'Intro &amp; Reg Details'!$E$7:$H$25,4,FALSE))</f>
        <v/>
      </c>
      <c r="H442" s="101"/>
      <c r="I442" s="115"/>
    </row>
    <row r="443" spans="3:9">
      <c r="C443" s="138" t="str">
        <f>IF(B443="","",VLOOKUP(B443,'Intro &amp; Reg Details'!$E$7:$H$25,2,FALSE))</f>
        <v/>
      </c>
      <c r="D443" s="139" t="str">
        <f>IF(B443="","",VLOOKUP(B443,'Intro &amp; Reg Details'!$E$7:$H$25,3,FALSE))</f>
        <v/>
      </c>
      <c r="E443" s="140" t="str">
        <f>IF(B443="","",VLOOKUP(B443,'Intro &amp; Reg Details'!$E$7:$H$25,4,FALSE))</f>
        <v/>
      </c>
      <c r="H443" s="101"/>
      <c r="I443" s="115"/>
    </row>
    <row r="444" spans="3:9">
      <c r="C444" s="138" t="str">
        <f>IF(B444="","",VLOOKUP(B444,'Intro &amp; Reg Details'!$E$7:$H$25,2,FALSE))</f>
        <v/>
      </c>
      <c r="D444" s="139" t="str">
        <f>IF(B444="","",VLOOKUP(B444,'Intro &amp; Reg Details'!$E$7:$H$25,3,FALSE))</f>
        <v/>
      </c>
      <c r="E444" s="140" t="str">
        <f>IF(B444="","",VLOOKUP(B444,'Intro &amp; Reg Details'!$E$7:$H$25,4,FALSE))</f>
        <v/>
      </c>
      <c r="H444" s="101"/>
      <c r="I444" s="115"/>
    </row>
    <row r="445" spans="3:9">
      <c r="C445" s="138" t="str">
        <f>IF(B445="","",VLOOKUP(B445,'Intro &amp; Reg Details'!$E$7:$H$25,2,FALSE))</f>
        <v/>
      </c>
      <c r="D445" s="139" t="str">
        <f>IF(B445="","",VLOOKUP(B445,'Intro &amp; Reg Details'!$E$7:$H$25,3,FALSE))</f>
        <v/>
      </c>
      <c r="E445" s="140" t="str">
        <f>IF(B445="","",VLOOKUP(B445,'Intro &amp; Reg Details'!$E$7:$H$25,4,FALSE))</f>
        <v/>
      </c>
      <c r="H445" s="101"/>
      <c r="I445" s="115"/>
    </row>
    <row r="446" spans="3:9">
      <c r="C446" s="138" t="str">
        <f>IF(B446="","",VLOOKUP(B446,'Intro &amp; Reg Details'!$E$7:$H$25,2,FALSE))</f>
        <v/>
      </c>
      <c r="D446" s="139" t="str">
        <f>IF(B446="","",VLOOKUP(B446,'Intro &amp; Reg Details'!$E$7:$H$25,3,FALSE))</f>
        <v/>
      </c>
      <c r="E446" s="140" t="str">
        <f>IF(B446="","",VLOOKUP(B446,'Intro &amp; Reg Details'!$E$7:$H$25,4,FALSE))</f>
        <v/>
      </c>
      <c r="H446" s="101"/>
      <c r="I446" s="115"/>
    </row>
    <row r="447" spans="3:9">
      <c r="C447" s="138" t="str">
        <f>IF(B447="","",VLOOKUP(B447,'Intro &amp; Reg Details'!$E$7:$H$25,2,FALSE))</f>
        <v/>
      </c>
      <c r="D447" s="139" t="str">
        <f>IF(B447="","",VLOOKUP(B447,'Intro &amp; Reg Details'!$E$7:$H$25,3,FALSE))</f>
        <v/>
      </c>
      <c r="E447" s="140" t="str">
        <f>IF(B447="","",VLOOKUP(B447,'Intro &amp; Reg Details'!$E$7:$H$25,4,FALSE))</f>
        <v/>
      </c>
      <c r="H447" s="101"/>
      <c r="I447" s="115"/>
    </row>
    <row r="448" spans="3:9">
      <c r="C448" s="138" t="str">
        <f>IF(B448="","",VLOOKUP(B448,'Intro &amp; Reg Details'!$E$7:$H$25,2,FALSE))</f>
        <v/>
      </c>
      <c r="D448" s="139" t="str">
        <f>IF(B448="","",VLOOKUP(B448,'Intro &amp; Reg Details'!$E$7:$H$25,3,FALSE))</f>
        <v/>
      </c>
      <c r="E448" s="140" t="str">
        <f>IF(B448="","",VLOOKUP(B448,'Intro &amp; Reg Details'!$E$7:$H$25,4,FALSE))</f>
        <v/>
      </c>
      <c r="H448" s="101"/>
      <c r="I448" s="115"/>
    </row>
    <row r="449" spans="3:9">
      <c r="C449" s="138" t="str">
        <f>IF(B449="","",VLOOKUP(B449,'Intro &amp; Reg Details'!$E$7:$H$25,2,FALSE))</f>
        <v/>
      </c>
      <c r="D449" s="139" t="str">
        <f>IF(B449="","",VLOOKUP(B449,'Intro &amp; Reg Details'!$E$7:$H$25,3,FALSE))</f>
        <v/>
      </c>
      <c r="E449" s="140" t="str">
        <f>IF(B449="","",VLOOKUP(B449,'Intro &amp; Reg Details'!$E$7:$H$25,4,FALSE))</f>
        <v/>
      </c>
      <c r="H449" s="101"/>
      <c r="I449" s="115"/>
    </row>
    <row r="450" spans="3:9">
      <c r="C450" s="138" t="str">
        <f>IF(B450="","",VLOOKUP(B450,'Intro &amp; Reg Details'!$E$7:$H$25,2,FALSE))</f>
        <v/>
      </c>
      <c r="D450" s="139" t="str">
        <f>IF(B450="","",VLOOKUP(B450,'Intro &amp; Reg Details'!$E$7:$H$25,3,FALSE))</f>
        <v/>
      </c>
      <c r="E450" s="140" t="str">
        <f>IF(B450="","",VLOOKUP(B450,'Intro &amp; Reg Details'!$E$7:$H$25,4,FALSE))</f>
        <v/>
      </c>
      <c r="H450" s="101"/>
      <c r="I450" s="115"/>
    </row>
    <row r="451" spans="3:9">
      <c r="C451" s="138" t="str">
        <f>IF(B451="","",VLOOKUP(B451,'Intro &amp; Reg Details'!$E$7:$H$25,2,FALSE))</f>
        <v/>
      </c>
      <c r="D451" s="139" t="str">
        <f>IF(B451="","",VLOOKUP(B451,'Intro &amp; Reg Details'!$E$7:$H$25,3,FALSE))</f>
        <v/>
      </c>
      <c r="E451" s="140" t="str">
        <f>IF(B451="","",VLOOKUP(B451,'Intro &amp; Reg Details'!$E$7:$H$25,4,FALSE))</f>
        <v/>
      </c>
      <c r="H451" s="101"/>
      <c r="I451" s="115"/>
    </row>
    <row r="452" spans="3:9">
      <c r="C452" s="138" t="str">
        <f>IF(B452="","",VLOOKUP(B452,'Intro &amp; Reg Details'!$E$7:$H$25,2,FALSE))</f>
        <v/>
      </c>
      <c r="D452" s="139" t="str">
        <f>IF(B452="","",VLOOKUP(B452,'Intro &amp; Reg Details'!$E$7:$H$25,3,FALSE))</f>
        <v/>
      </c>
      <c r="E452" s="140" t="str">
        <f>IF(B452="","",VLOOKUP(B452,'Intro &amp; Reg Details'!$E$7:$H$25,4,FALSE))</f>
        <v/>
      </c>
      <c r="H452" s="101"/>
      <c r="I452" s="115"/>
    </row>
    <row r="453" spans="3:9">
      <c r="C453" s="138" t="str">
        <f>IF(B453="","",VLOOKUP(B453,'Intro &amp; Reg Details'!$E$7:$H$25,2,FALSE))</f>
        <v/>
      </c>
      <c r="D453" s="139" t="str">
        <f>IF(B453="","",VLOOKUP(B453,'Intro &amp; Reg Details'!$E$7:$H$25,3,FALSE))</f>
        <v/>
      </c>
      <c r="E453" s="140" t="str">
        <f>IF(B453="","",VLOOKUP(B453,'Intro &amp; Reg Details'!$E$7:$H$25,4,FALSE))</f>
        <v/>
      </c>
      <c r="H453" s="101"/>
      <c r="I453" s="115"/>
    </row>
    <row r="454" spans="3:9">
      <c r="C454" s="138" t="str">
        <f>IF(B454="","",VLOOKUP(B454,'Intro &amp; Reg Details'!$E$7:$H$25,2,FALSE))</f>
        <v/>
      </c>
      <c r="D454" s="139" t="str">
        <f>IF(B454="","",VLOOKUP(B454,'Intro &amp; Reg Details'!$E$7:$H$25,3,FALSE))</f>
        <v/>
      </c>
      <c r="E454" s="140" t="str">
        <f>IF(B454="","",VLOOKUP(B454,'Intro &amp; Reg Details'!$E$7:$H$25,4,FALSE))</f>
        <v/>
      </c>
      <c r="H454" s="101"/>
      <c r="I454" s="115"/>
    </row>
    <row r="455" spans="3:9">
      <c r="C455" s="138" t="str">
        <f>IF(B455="","",VLOOKUP(B455,'Intro &amp; Reg Details'!$E$7:$H$25,2,FALSE))</f>
        <v/>
      </c>
      <c r="D455" s="139" t="str">
        <f>IF(B455="","",VLOOKUP(B455,'Intro &amp; Reg Details'!$E$7:$H$25,3,FALSE))</f>
        <v/>
      </c>
      <c r="E455" s="140" t="str">
        <f>IF(B455="","",VLOOKUP(B455,'Intro &amp; Reg Details'!$E$7:$H$25,4,FALSE))</f>
        <v/>
      </c>
      <c r="H455" s="101"/>
      <c r="I455" s="115"/>
    </row>
    <row r="456" spans="3:9">
      <c r="C456" s="138" t="str">
        <f>IF(B456="","",VLOOKUP(B456,'Intro &amp; Reg Details'!$E$7:$H$25,2,FALSE))</f>
        <v/>
      </c>
      <c r="D456" s="139" t="str">
        <f>IF(B456="","",VLOOKUP(B456,'Intro &amp; Reg Details'!$E$7:$H$25,3,FALSE))</f>
        <v/>
      </c>
      <c r="E456" s="140" t="str">
        <f>IF(B456="","",VLOOKUP(B456,'Intro &amp; Reg Details'!$E$7:$H$25,4,FALSE))</f>
        <v/>
      </c>
      <c r="H456" s="101"/>
      <c r="I456" s="115"/>
    </row>
    <row r="457" spans="3:9">
      <c r="C457" s="138" t="str">
        <f>IF(B457="","",VLOOKUP(B457,'Intro &amp; Reg Details'!$E$7:$H$25,2,FALSE))</f>
        <v/>
      </c>
      <c r="D457" s="139" t="str">
        <f>IF(B457="","",VLOOKUP(B457,'Intro &amp; Reg Details'!$E$7:$H$25,3,FALSE))</f>
        <v/>
      </c>
      <c r="E457" s="140" t="str">
        <f>IF(B457="","",VLOOKUP(B457,'Intro &amp; Reg Details'!$E$7:$H$25,4,FALSE))</f>
        <v/>
      </c>
      <c r="H457" s="101"/>
      <c r="I457" s="115"/>
    </row>
    <row r="458" spans="3:9">
      <c r="C458" s="138" t="str">
        <f>IF(B458="","",VLOOKUP(B458,'Intro &amp; Reg Details'!$E$7:$H$25,2,FALSE))</f>
        <v/>
      </c>
      <c r="D458" s="139" t="str">
        <f>IF(B458="","",VLOOKUP(B458,'Intro &amp; Reg Details'!$E$7:$H$25,3,FALSE))</f>
        <v/>
      </c>
      <c r="E458" s="140" t="str">
        <f>IF(B458="","",VLOOKUP(B458,'Intro &amp; Reg Details'!$E$7:$H$25,4,FALSE))</f>
        <v/>
      </c>
      <c r="H458" s="101"/>
      <c r="I458" s="115"/>
    </row>
    <row r="459" spans="3:9">
      <c r="C459" s="138" t="str">
        <f>IF(B459="","",VLOOKUP(B459,'Intro &amp; Reg Details'!$E$7:$H$25,2,FALSE))</f>
        <v/>
      </c>
      <c r="D459" s="139" t="str">
        <f>IF(B459="","",VLOOKUP(B459,'Intro &amp; Reg Details'!$E$7:$H$25,3,FALSE))</f>
        <v/>
      </c>
      <c r="E459" s="140" t="str">
        <f>IF(B459="","",VLOOKUP(B459,'Intro &amp; Reg Details'!$E$7:$H$25,4,FALSE))</f>
        <v/>
      </c>
      <c r="H459" s="101"/>
      <c r="I459" s="115"/>
    </row>
    <row r="460" spans="3:9">
      <c r="C460" s="138" t="str">
        <f>IF(B460="","",VLOOKUP(B460,'Intro &amp; Reg Details'!$E$7:$H$25,2,FALSE))</f>
        <v/>
      </c>
      <c r="D460" s="139" t="str">
        <f>IF(B460="","",VLOOKUP(B460,'Intro &amp; Reg Details'!$E$7:$H$25,3,FALSE))</f>
        <v/>
      </c>
      <c r="E460" s="140" t="str">
        <f>IF(B460="","",VLOOKUP(B460,'Intro &amp; Reg Details'!$E$7:$H$25,4,FALSE))</f>
        <v/>
      </c>
      <c r="H460" s="101"/>
      <c r="I460" s="115"/>
    </row>
    <row r="461" spans="3:9">
      <c r="C461" s="138" t="str">
        <f>IF(B461="","",VLOOKUP(B461,'Intro &amp; Reg Details'!$E$7:$H$25,2,FALSE))</f>
        <v/>
      </c>
      <c r="D461" s="139" t="str">
        <f>IF(B461="","",VLOOKUP(B461,'Intro &amp; Reg Details'!$E$7:$H$25,3,FALSE))</f>
        <v/>
      </c>
      <c r="E461" s="140" t="str">
        <f>IF(B461="","",VLOOKUP(B461,'Intro &amp; Reg Details'!$E$7:$H$25,4,FALSE))</f>
        <v/>
      </c>
      <c r="H461" s="101"/>
      <c r="I461" s="115"/>
    </row>
    <row r="462" spans="3:9">
      <c r="C462" s="138" t="str">
        <f>IF(B462="","",VLOOKUP(B462,'Intro &amp; Reg Details'!$E$7:$H$25,2,FALSE))</f>
        <v/>
      </c>
      <c r="D462" s="139" t="str">
        <f>IF(B462="","",VLOOKUP(B462,'Intro &amp; Reg Details'!$E$7:$H$25,3,FALSE))</f>
        <v/>
      </c>
      <c r="E462" s="140" t="str">
        <f>IF(B462="","",VLOOKUP(B462,'Intro &amp; Reg Details'!$E$7:$H$25,4,FALSE))</f>
        <v/>
      </c>
      <c r="H462" s="101"/>
      <c r="I462" s="115"/>
    </row>
    <row r="463" spans="3:9">
      <c r="C463" s="138" t="str">
        <f>IF(B463="","",VLOOKUP(B463,'Intro &amp; Reg Details'!$E$7:$H$25,2,FALSE))</f>
        <v/>
      </c>
      <c r="D463" s="139" t="str">
        <f>IF(B463="","",VLOOKUP(B463,'Intro &amp; Reg Details'!$E$7:$H$25,3,FALSE))</f>
        <v/>
      </c>
      <c r="E463" s="140" t="str">
        <f>IF(B463="","",VLOOKUP(B463,'Intro &amp; Reg Details'!$E$7:$H$25,4,FALSE))</f>
        <v/>
      </c>
      <c r="H463" s="101"/>
      <c r="I463" s="115"/>
    </row>
    <row r="464" spans="3:9">
      <c r="C464" s="138" t="str">
        <f>IF(B464="","",VLOOKUP(B464,'Intro &amp; Reg Details'!$E$7:$H$25,2,FALSE))</f>
        <v/>
      </c>
      <c r="D464" s="139" t="str">
        <f>IF(B464="","",VLOOKUP(B464,'Intro &amp; Reg Details'!$E$7:$H$25,3,FALSE))</f>
        <v/>
      </c>
      <c r="E464" s="140" t="str">
        <f>IF(B464="","",VLOOKUP(B464,'Intro &amp; Reg Details'!$E$7:$H$25,4,FALSE))</f>
        <v/>
      </c>
      <c r="H464" s="101"/>
      <c r="I464" s="115"/>
    </row>
    <row r="465" spans="3:9">
      <c r="C465" s="138" t="str">
        <f>IF(B465="","",VLOOKUP(B465,'Intro &amp; Reg Details'!$E$7:$H$25,2,FALSE))</f>
        <v/>
      </c>
      <c r="D465" s="139" t="str">
        <f>IF(B465="","",VLOOKUP(B465,'Intro &amp; Reg Details'!$E$7:$H$25,3,FALSE))</f>
        <v/>
      </c>
      <c r="E465" s="140" t="str">
        <f>IF(B465="","",VLOOKUP(B465,'Intro &amp; Reg Details'!$E$7:$H$25,4,FALSE))</f>
        <v/>
      </c>
      <c r="H465" s="101"/>
      <c r="I465" s="115"/>
    </row>
    <row r="466" spans="3:9">
      <c r="C466" s="138" t="str">
        <f>IF(B466="","",VLOOKUP(B466,'Intro &amp; Reg Details'!$E$7:$H$25,2,FALSE))</f>
        <v/>
      </c>
      <c r="D466" s="139" t="str">
        <f>IF(B466="","",VLOOKUP(B466,'Intro &amp; Reg Details'!$E$7:$H$25,3,FALSE))</f>
        <v/>
      </c>
      <c r="E466" s="140" t="str">
        <f>IF(B466="","",VLOOKUP(B466,'Intro &amp; Reg Details'!$E$7:$H$25,4,FALSE))</f>
        <v/>
      </c>
      <c r="H466" s="101"/>
      <c r="I466" s="115"/>
    </row>
    <row r="467" spans="3:9">
      <c r="C467" s="138" t="str">
        <f>IF(B467="","",VLOOKUP(B467,'Intro &amp; Reg Details'!$E$7:$H$25,2,FALSE))</f>
        <v/>
      </c>
      <c r="D467" s="139" t="str">
        <f>IF(B467="","",VLOOKUP(B467,'Intro &amp; Reg Details'!$E$7:$H$25,3,FALSE))</f>
        <v/>
      </c>
      <c r="E467" s="140" t="str">
        <f>IF(B467="","",VLOOKUP(B467,'Intro &amp; Reg Details'!$E$7:$H$25,4,FALSE))</f>
        <v/>
      </c>
      <c r="H467" s="101"/>
      <c r="I467" s="115"/>
    </row>
    <row r="468" spans="3:9">
      <c r="C468" s="138" t="str">
        <f>IF(B468="","",VLOOKUP(B468,'Intro &amp; Reg Details'!$E$7:$H$25,2,FALSE))</f>
        <v/>
      </c>
      <c r="D468" s="139" t="str">
        <f>IF(B468="","",VLOOKUP(B468,'Intro &amp; Reg Details'!$E$7:$H$25,3,FALSE))</f>
        <v/>
      </c>
      <c r="E468" s="140" t="str">
        <f>IF(B468="","",VLOOKUP(B468,'Intro &amp; Reg Details'!$E$7:$H$25,4,FALSE))</f>
        <v/>
      </c>
      <c r="H468" s="101"/>
      <c r="I468" s="115"/>
    </row>
    <row r="469" spans="3:9">
      <c r="C469" s="138" t="str">
        <f>IF(B469="","",VLOOKUP(B469,'Intro &amp; Reg Details'!$E$7:$H$25,2,FALSE))</f>
        <v/>
      </c>
      <c r="D469" s="139" t="str">
        <f>IF(B469="","",VLOOKUP(B469,'Intro &amp; Reg Details'!$E$7:$H$25,3,FALSE))</f>
        <v/>
      </c>
      <c r="E469" s="140" t="str">
        <f>IF(B469="","",VLOOKUP(B469,'Intro &amp; Reg Details'!$E$7:$H$25,4,FALSE))</f>
        <v/>
      </c>
      <c r="H469" s="101"/>
      <c r="I469" s="115"/>
    </row>
    <row r="470" spans="3:9">
      <c r="C470" s="138" t="str">
        <f>IF(B470="","",VLOOKUP(B470,'Intro &amp; Reg Details'!$E$7:$H$25,2,FALSE))</f>
        <v/>
      </c>
      <c r="D470" s="139" t="str">
        <f>IF(B470="","",VLOOKUP(B470,'Intro &amp; Reg Details'!$E$7:$H$25,3,FALSE))</f>
        <v/>
      </c>
      <c r="E470" s="140" t="str">
        <f>IF(B470="","",VLOOKUP(B470,'Intro &amp; Reg Details'!$E$7:$H$25,4,FALSE))</f>
        <v/>
      </c>
      <c r="H470" s="101"/>
      <c r="I470" s="115"/>
    </row>
    <row r="471" spans="3:9">
      <c r="C471" s="138" t="str">
        <f>IF(B471="","",VLOOKUP(B471,'Intro &amp; Reg Details'!$E$7:$H$25,2,FALSE))</f>
        <v/>
      </c>
      <c r="D471" s="139" t="str">
        <f>IF(B471="","",VLOOKUP(B471,'Intro &amp; Reg Details'!$E$7:$H$25,3,FALSE))</f>
        <v/>
      </c>
      <c r="E471" s="140" t="str">
        <f>IF(B471="","",VLOOKUP(B471,'Intro &amp; Reg Details'!$E$7:$H$25,4,FALSE))</f>
        <v/>
      </c>
      <c r="H471" s="101"/>
      <c r="I471" s="115"/>
    </row>
    <row r="472" spans="3:9">
      <c r="C472" s="138" t="str">
        <f>IF(B472="","",VLOOKUP(B472,'Intro &amp; Reg Details'!$E$7:$H$25,2,FALSE))</f>
        <v/>
      </c>
      <c r="D472" s="139" t="str">
        <f>IF(B472="","",VLOOKUP(B472,'Intro &amp; Reg Details'!$E$7:$H$25,3,FALSE))</f>
        <v/>
      </c>
      <c r="E472" s="140" t="str">
        <f>IF(B472="","",VLOOKUP(B472,'Intro &amp; Reg Details'!$E$7:$H$25,4,FALSE))</f>
        <v/>
      </c>
      <c r="H472" s="101"/>
      <c r="I472" s="115"/>
    </row>
    <row r="473" spans="3:9">
      <c r="C473" s="138" t="str">
        <f>IF(B473="","",VLOOKUP(B473,'Intro &amp; Reg Details'!$E$7:$H$25,2,FALSE))</f>
        <v/>
      </c>
      <c r="D473" s="139" t="str">
        <f>IF(B473="","",VLOOKUP(B473,'Intro &amp; Reg Details'!$E$7:$H$25,3,FALSE))</f>
        <v/>
      </c>
      <c r="E473" s="140" t="str">
        <f>IF(B473="","",VLOOKUP(B473,'Intro &amp; Reg Details'!$E$7:$H$25,4,FALSE))</f>
        <v/>
      </c>
      <c r="H473" s="101"/>
      <c r="I473" s="115"/>
    </row>
    <row r="474" spans="3:9">
      <c r="C474" s="138" t="str">
        <f>IF(B474="","",VLOOKUP(B474,'Intro &amp; Reg Details'!$E$7:$H$25,2,FALSE))</f>
        <v/>
      </c>
      <c r="D474" s="139" t="str">
        <f>IF(B474="","",VLOOKUP(B474,'Intro &amp; Reg Details'!$E$7:$H$25,3,FALSE))</f>
        <v/>
      </c>
      <c r="E474" s="140" t="str">
        <f>IF(B474="","",VLOOKUP(B474,'Intro &amp; Reg Details'!$E$7:$H$25,4,FALSE))</f>
        <v/>
      </c>
      <c r="H474" s="101"/>
      <c r="I474" s="115"/>
    </row>
    <row r="475" spans="3:9">
      <c r="C475" s="138" t="str">
        <f>IF(B475="","",VLOOKUP(B475,'Intro &amp; Reg Details'!$E$7:$H$25,2,FALSE))</f>
        <v/>
      </c>
      <c r="D475" s="139" t="str">
        <f>IF(B475="","",VLOOKUP(B475,'Intro &amp; Reg Details'!$E$7:$H$25,3,FALSE))</f>
        <v/>
      </c>
      <c r="E475" s="140" t="str">
        <f>IF(B475="","",VLOOKUP(B475,'Intro &amp; Reg Details'!$E$7:$H$25,4,FALSE))</f>
        <v/>
      </c>
      <c r="H475" s="101"/>
      <c r="I475" s="115"/>
    </row>
    <row r="476" spans="3:9">
      <c r="C476" s="138" t="str">
        <f>IF(B476="","",VLOOKUP(B476,'Intro &amp; Reg Details'!$E$7:$H$25,2,FALSE))</f>
        <v/>
      </c>
      <c r="D476" s="139" t="str">
        <f>IF(B476="","",VLOOKUP(B476,'Intro &amp; Reg Details'!$E$7:$H$25,3,FALSE))</f>
        <v/>
      </c>
      <c r="E476" s="140" t="str">
        <f>IF(B476="","",VLOOKUP(B476,'Intro &amp; Reg Details'!$E$7:$H$25,4,FALSE))</f>
        <v/>
      </c>
      <c r="H476" s="101"/>
      <c r="I476" s="115"/>
    </row>
    <row r="477" spans="3:9">
      <c r="C477" s="138" t="str">
        <f>IF(B477="","",VLOOKUP(B477,'Intro &amp; Reg Details'!$E$7:$H$25,2,FALSE))</f>
        <v/>
      </c>
      <c r="D477" s="139" t="str">
        <f>IF(B477="","",VLOOKUP(B477,'Intro &amp; Reg Details'!$E$7:$H$25,3,FALSE))</f>
        <v/>
      </c>
      <c r="E477" s="140" t="str">
        <f>IF(B477="","",VLOOKUP(B477,'Intro &amp; Reg Details'!$E$7:$H$25,4,FALSE))</f>
        <v/>
      </c>
      <c r="H477" s="101"/>
      <c r="I477" s="115"/>
    </row>
    <row r="478" spans="3:9">
      <c r="C478" s="138" t="str">
        <f>IF(B478="","",VLOOKUP(B478,'Intro &amp; Reg Details'!$E$7:$H$25,2,FALSE))</f>
        <v/>
      </c>
      <c r="D478" s="139" t="str">
        <f>IF(B478="","",VLOOKUP(B478,'Intro &amp; Reg Details'!$E$7:$H$25,3,FALSE))</f>
        <v/>
      </c>
      <c r="E478" s="140" t="str">
        <f>IF(B478="","",VLOOKUP(B478,'Intro &amp; Reg Details'!$E$7:$H$25,4,FALSE))</f>
        <v/>
      </c>
      <c r="H478" s="101"/>
      <c r="I478" s="115"/>
    </row>
    <row r="479" spans="3:9">
      <c r="C479" s="138" t="str">
        <f>IF(B479="","",VLOOKUP(B479,'Intro &amp; Reg Details'!$E$7:$H$25,2,FALSE))</f>
        <v/>
      </c>
      <c r="D479" s="139" t="str">
        <f>IF(B479="","",VLOOKUP(B479,'Intro &amp; Reg Details'!$E$7:$H$25,3,FALSE))</f>
        <v/>
      </c>
      <c r="E479" s="140" t="str">
        <f>IF(B479="","",VLOOKUP(B479,'Intro &amp; Reg Details'!$E$7:$H$25,4,FALSE))</f>
        <v/>
      </c>
      <c r="H479" s="101"/>
      <c r="I479" s="115"/>
    </row>
    <row r="480" spans="3:9">
      <c r="C480" s="138" t="str">
        <f>IF(B480="","",VLOOKUP(B480,'Intro &amp; Reg Details'!$E$7:$H$25,2,FALSE))</f>
        <v/>
      </c>
      <c r="D480" s="139" t="str">
        <f>IF(B480="","",VLOOKUP(B480,'Intro &amp; Reg Details'!$E$7:$H$25,3,FALSE))</f>
        <v/>
      </c>
      <c r="E480" s="140" t="str">
        <f>IF(B480="","",VLOOKUP(B480,'Intro &amp; Reg Details'!$E$7:$H$25,4,FALSE))</f>
        <v/>
      </c>
      <c r="H480" s="101"/>
      <c r="I480" s="115"/>
    </row>
    <row r="481" spans="3:9">
      <c r="C481" s="138" t="str">
        <f>IF(B481="","",VLOOKUP(B481,'Intro &amp; Reg Details'!$E$7:$H$25,2,FALSE))</f>
        <v/>
      </c>
      <c r="D481" s="139" t="str">
        <f>IF(B481="","",VLOOKUP(B481,'Intro &amp; Reg Details'!$E$7:$H$25,3,FALSE))</f>
        <v/>
      </c>
      <c r="E481" s="140" t="str">
        <f>IF(B481="","",VLOOKUP(B481,'Intro &amp; Reg Details'!$E$7:$H$25,4,FALSE))</f>
        <v/>
      </c>
      <c r="H481" s="101"/>
      <c r="I481" s="115"/>
    </row>
    <row r="482" spans="3:9">
      <c r="C482" s="138" t="str">
        <f>IF(B482="","",VLOOKUP(B482,'Intro &amp; Reg Details'!$E$7:$H$25,2,FALSE))</f>
        <v/>
      </c>
      <c r="D482" s="139" t="str">
        <f>IF(B482="","",VLOOKUP(B482,'Intro &amp; Reg Details'!$E$7:$H$25,3,FALSE))</f>
        <v/>
      </c>
      <c r="E482" s="140" t="str">
        <f>IF(B482="","",VLOOKUP(B482,'Intro &amp; Reg Details'!$E$7:$H$25,4,FALSE))</f>
        <v/>
      </c>
      <c r="H482" s="101"/>
      <c r="I482" s="115"/>
    </row>
    <row r="483" spans="3:9">
      <c r="C483" s="138" t="str">
        <f>IF(B483="","",VLOOKUP(B483,'Intro &amp; Reg Details'!$E$7:$H$25,2,FALSE))</f>
        <v/>
      </c>
      <c r="D483" s="139" t="str">
        <f>IF(B483="","",VLOOKUP(B483,'Intro &amp; Reg Details'!$E$7:$H$25,3,FALSE))</f>
        <v/>
      </c>
      <c r="E483" s="140" t="str">
        <f>IF(B483="","",VLOOKUP(B483,'Intro &amp; Reg Details'!$E$7:$H$25,4,FALSE))</f>
        <v/>
      </c>
      <c r="H483" s="101"/>
      <c r="I483" s="115"/>
    </row>
    <row r="484" spans="3:9">
      <c r="C484" s="138" t="str">
        <f>IF(B484="","",VLOOKUP(B484,'Intro &amp; Reg Details'!$E$7:$H$25,2,FALSE))</f>
        <v/>
      </c>
      <c r="D484" s="139" t="str">
        <f>IF(B484="","",VLOOKUP(B484,'Intro &amp; Reg Details'!$E$7:$H$25,3,FALSE))</f>
        <v/>
      </c>
      <c r="E484" s="140" t="str">
        <f>IF(B484="","",VLOOKUP(B484,'Intro &amp; Reg Details'!$E$7:$H$25,4,FALSE))</f>
        <v/>
      </c>
      <c r="H484" s="101"/>
      <c r="I484" s="115"/>
    </row>
    <row r="485" spans="3:9">
      <c r="C485" s="138" t="str">
        <f>IF(B485="","",VLOOKUP(B485,'Intro &amp; Reg Details'!$E$7:$H$25,2,FALSE))</f>
        <v/>
      </c>
      <c r="D485" s="139" t="str">
        <f>IF(B485="","",VLOOKUP(B485,'Intro &amp; Reg Details'!$E$7:$H$25,3,FALSE))</f>
        <v/>
      </c>
      <c r="E485" s="140" t="str">
        <f>IF(B485="","",VLOOKUP(B485,'Intro &amp; Reg Details'!$E$7:$H$25,4,FALSE))</f>
        <v/>
      </c>
      <c r="H485" s="101"/>
      <c r="I485" s="115"/>
    </row>
    <row r="486" spans="3:9">
      <c r="C486" s="138" t="str">
        <f>IF(B486="","",VLOOKUP(B486,'Intro &amp; Reg Details'!$E$7:$H$25,2,FALSE))</f>
        <v/>
      </c>
      <c r="D486" s="139" t="str">
        <f>IF(B486="","",VLOOKUP(B486,'Intro &amp; Reg Details'!$E$7:$H$25,3,FALSE))</f>
        <v/>
      </c>
      <c r="E486" s="140" t="str">
        <f>IF(B486="","",VLOOKUP(B486,'Intro &amp; Reg Details'!$E$7:$H$25,4,FALSE))</f>
        <v/>
      </c>
      <c r="H486" s="101"/>
      <c r="I486" s="115"/>
    </row>
    <row r="487" spans="3:9">
      <c r="C487" s="138" t="str">
        <f>IF(B487="","",VLOOKUP(B487,'Intro &amp; Reg Details'!$E$7:$H$25,2,FALSE))</f>
        <v/>
      </c>
      <c r="D487" s="139" t="str">
        <f>IF(B487="","",VLOOKUP(B487,'Intro &amp; Reg Details'!$E$7:$H$25,3,FALSE))</f>
        <v/>
      </c>
      <c r="E487" s="140" t="str">
        <f>IF(B487="","",VLOOKUP(B487,'Intro &amp; Reg Details'!$E$7:$H$25,4,FALSE))</f>
        <v/>
      </c>
      <c r="H487" s="101"/>
      <c r="I487" s="115"/>
    </row>
    <row r="488" spans="3:9">
      <c r="C488" s="138" t="str">
        <f>IF(B488="","",VLOOKUP(B488,'Intro &amp; Reg Details'!$E$7:$H$25,2,FALSE))</f>
        <v/>
      </c>
      <c r="D488" s="139" t="str">
        <f>IF(B488="","",VLOOKUP(B488,'Intro &amp; Reg Details'!$E$7:$H$25,3,FALSE))</f>
        <v/>
      </c>
      <c r="E488" s="140" t="str">
        <f>IF(B488="","",VLOOKUP(B488,'Intro &amp; Reg Details'!$E$7:$H$25,4,FALSE))</f>
        <v/>
      </c>
      <c r="H488" s="101"/>
      <c r="I488" s="115"/>
    </row>
    <row r="489" spans="3:9">
      <c r="C489" s="138" t="str">
        <f>IF(B489="","",VLOOKUP(B489,'Intro &amp; Reg Details'!$E$7:$H$25,2,FALSE))</f>
        <v/>
      </c>
      <c r="D489" s="139" t="str">
        <f>IF(B489="","",VLOOKUP(B489,'Intro &amp; Reg Details'!$E$7:$H$25,3,FALSE))</f>
        <v/>
      </c>
      <c r="E489" s="140" t="str">
        <f>IF(B489="","",VLOOKUP(B489,'Intro &amp; Reg Details'!$E$7:$H$25,4,FALSE))</f>
        <v/>
      </c>
      <c r="H489" s="101"/>
      <c r="I489" s="115"/>
    </row>
    <row r="490" spans="3:9">
      <c r="C490" s="138" t="str">
        <f>IF(B490="","",VLOOKUP(B490,'Intro &amp; Reg Details'!$E$7:$H$25,2,FALSE))</f>
        <v/>
      </c>
      <c r="D490" s="139" t="str">
        <f>IF(B490="","",VLOOKUP(B490,'Intro &amp; Reg Details'!$E$7:$H$25,3,FALSE))</f>
        <v/>
      </c>
      <c r="E490" s="140" t="str">
        <f>IF(B490="","",VLOOKUP(B490,'Intro &amp; Reg Details'!$E$7:$H$25,4,FALSE))</f>
        <v/>
      </c>
      <c r="H490" s="101"/>
      <c r="I490" s="115"/>
    </row>
    <row r="491" spans="3:9">
      <c r="C491" s="138" t="str">
        <f>IF(B491="","",VLOOKUP(B491,'Intro &amp; Reg Details'!$E$7:$H$25,2,FALSE))</f>
        <v/>
      </c>
      <c r="D491" s="139" t="str">
        <f>IF(B491="","",VLOOKUP(B491,'Intro &amp; Reg Details'!$E$7:$H$25,3,FALSE))</f>
        <v/>
      </c>
      <c r="E491" s="140" t="str">
        <f>IF(B491="","",VLOOKUP(B491,'Intro &amp; Reg Details'!$E$7:$H$25,4,FALSE))</f>
        <v/>
      </c>
      <c r="H491" s="101"/>
      <c r="I491" s="115"/>
    </row>
    <row r="492" spans="3:9">
      <c r="C492" s="138" t="str">
        <f>IF(B492="","",VLOOKUP(B492,'Intro &amp; Reg Details'!$E$7:$H$25,2,FALSE))</f>
        <v/>
      </c>
      <c r="D492" s="139" t="str">
        <f>IF(B492="","",VLOOKUP(B492,'Intro &amp; Reg Details'!$E$7:$H$25,3,FALSE))</f>
        <v/>
      </c>
      <c r="E492" s="140" t="str">
        <f>IF(B492="","",VLOOKUP(B492,'Intro &amp; Reg Details'!$E$7:$H$25,4,FALSE))</f>
        <v/>
      </c>
      <c r="H492" s="101"/>
      <c r="I492" s="115"/>
    </row>
    <row r="493" spans="3:9">
      <c r="C493" s="138" t="str">
        <f>IF(B493="","",VLOOKUP(B493,'Intro &amp; Reg Details'!$E$7:$H$25,2,FALSE))</f>
        <v/>
      </c>
      <c r="D493" s="139" t="str">
        <f>IF(B493="","",VLOOKUP(B493,'Intro &amp; Reg Details'!$E$7:$H$25,3,FALSE))</f>
        <v/>
      </c>
      <c r="E493" s="140" t="str">
        <f>IF(B493="","",VLOOKUP(B493,'Intro &amp; Reg Details'!$E$7:$H$25,4,FALSE))</f>
        <v/>
      </c>
      <c r="H493" s="101"/>
      <c r="I493" s="115"/>
    </row>
    <row r="494" spans="3:9">
      <c r="C494" s="138" t="str">
        <f>IF(B494="","",VLOOKUP(B494,'Intro &amp; Reg Details'!$E$7:$H$25,2,FALSE))</f>
        <v/>
      </c>
      <c r="D494" s="139" t="str">
        <f>IF(B494="","",VLOOKUP(B494,'Intro &amp; Reg Details'!$E$7:$H$25,3,FALSE))</f>
        <v/>
      </c>
      <c r="E494" s="140" t="str">
        <f>IF(B494="","",VLOOKUP(B494,'Intro &amp; Reg Details'!$E$7:$H$25,4,FALSE))</f>
        <v/>
      </c>
      <c r="H494" s="101"/>
      <c r="I494" s="115"/>
    </row>
    <row r="495" spans="3:9">
      <c r="C495" s="138" t="str">
        <f>IF(B495="","",VLOOKUP(B495,'Intro &amp; Reg Details'!$E$7:$H$25,2,FALSE))</f>
        <v/>
      </c>
      <c r="D495" s="139" t="str">
        <f>IF(B495="","",VLOOKUP(B495,'Intro &amp; Reg Details'!$E$7:$H$25,3,FALSE))</f>
        <v/>
      </c>
      <c r="E495" s="140" t="str">
        <f>IF(B495="","",VLOOKUP(B495,'Intro &amp; Reg Details'!$E$7:$H$25,4,FALSE))</f>
        <v/>
      </c>
      <c r="H495" s="101"/>
      <c r="I495" s="115"/>
    </row>
    <row r="496" spans="3:9">
      <c r="C496" s="138" t="str">
        <f>IF(B496="","",VLOOKUP(B496,'Intro &amp; Reg Details'!$E$7:$H$25,2,FALSE))</f>
        <v/>
      </c>
      <c r="D496" s="139" t="str">
        <f>IF(B496="","",VLOOKUP(B496,'Intro &amp; Reg Details'!$E$7:$H$25,3,FALSE))</f>
        <v/>
      </c>
      <c r="E496" s="140" t="str">
        <f>IF(B496="","",VLOOKUP(B496,'Intro &amp; Reg Details'!$E$7:$H$25,4,FALSE))</f>
        <v/>
      </c>
      <c r="H496" s="101"/>
      <c r="I496" s="115"/>
    </row>
    <row r="497" spans="3:9">
      <c r="C497" s="138" t="str">
        <f>IF(B497="","",VLOOKUP(B497,'Intro &amp; Reg Details'!$E$7:$H$25,2,FALSE))</f>
        <v/>
      </c>
      <c r="D497" s="139" t="str">
        <f>IF(B497="","",VLOOKUP(B497,'Intro &amp; Reg Details'!$E$7:$H$25,3,FALSE))</f>
        <v/>
      </c>
      <c r="E497" s="140" t="str">
        <f>IF(B497="","",VLOOKUP(B497,'Intro &amp; Reg Details'!$E$7:$H$25,4,FALSE))</f>
        <v/>
      </c>
      <c r="H497" s="101"/>
      <c r="I497" s="115"/>
    </row>
    <row r="498" spans="3:9">
      <c r="C498" s="138" t="str">
        <f>IF(B498="","",VLOOKUP(B498,'Intro &amp; Reg Details'!$E$7:$H$25,2,FALSE))</f>
        <v/>
      </c>
      <c r="D498" s="139" t="str">
        <f>IF(B498="","",VLOOKUP(B498,'Intro &amp; Reg Details'!$E$7:$H$25,3,FALSE))</f>
        <v/>
      </c>
      <c r="E498" s="140" t="str">
        <f>IF(B498="","",VLOOKUP(B498,'Intro &amp; Reg Details'!$E$7:$H$25,4,FALSE))</f>
        <v/>
      </c>
      <c r="H498" s="101"/>
      <c r="I498" s="115"/>
    </row>
    <row r="499" spans="3:9">
      <c r="C499" s="138" t="str">
        <f>IF(B499="","",VLOOKUP(B499,'Intro &amp; Reg Details'!$E$7:$H$25,2,FALSE))</f>
        <v/>
      </c>
      <c r="D499" s="139" t="str">
        <f>IF(B499="","",VLOOKUP(B499,'Intro &amp; Reg Details'!$E$7:$H$25,3,FALSE))</f>
        <v/>
      </c>
      <c r="E499" s="140" t="str">
        <f>IF(B499="","",VLOOKUP(B499,'Intro &amp; Reg Details'!$E$7:$H$25,4,FALSE))</f>
        <v/>
      </c>
      <c r="H499" s="101"/>
      <c r="I499" s="115"/>
    </row>
    <row r="500" spans="3:9">
      <c r="C500" s="138" t="str">
        <f>IF(B500="","",VLOOKUP(B500,'Intro &amp; Reg Details'!$E$7:$H$25,2,FALSE))</f>
        <v/>
      </c>
      <c r="D500" s="139" t="str">
        <f>IF(B500="","",VLOOKUP(B500,'Intro &amp; Reg Details'!$E$7:$H$25,3,FALSE))</f>
        <v/>
      </c>
      <c r="E500" s="140" t="str">
        <f>IF(B500="","",VLOOKUP(B500,'Intro &amp; Reg Details'!$E$7:$H$25,4,FALSE))</f>
        <v/>
      </c>
      <c r="H500" s="101"/>
      <c r="I500" s="115"/>
    </row>
    <row r="501" spans="3:9">
      <c r="C501" s="138" t="str">
        <f>IF(B501="","",VLOOKUP(B501,'Intro &amp; Reg Details'!$E$7:$H$25,2,FALSE))</f>
        <v/>
      </c>
      <c r="D501" s="139" t="str">
        <f>IF(B501="","",VLOOKUP(B501,'Intro &amp; Reg Details'!$E$7:$H$25,3,FALSE))</f>
        <v/>
      </c>
      <c r="E501" s="140" t="str">
        <f>IF(B501="","",VLOOKUP(B501,'Intro &amp; Reg Details'!$E$7:$H$25,4,FALSE))</f>
        <v/>
      </c>
      <c r="H501" s="101"/>
      <c r="I501" s="115"/>
    </row>
    <row r="502" spans="3:9">
      <c r="C502" s="138" t="str">
        <f>IF(B502="","",VLOOKUP(B502,'Intro &amp; Reg Details'!$E$7:$H$25,2,FALSE))</f>
        <v/>
      </c>
      <c r="D502" s="139" t="str">
        <f>IF(B502="","",VLOOKUP(B502,'Intro &amp; Reg Details'!$E$7:$H$25,3,FALSE))</f>
        <v/>
      </c>
      <c r="E502" s="140" t="str">
        <f>IF(B502="","",VLOOKUP(B502,'Intro &amp; Reg Details'!$E$7:$H$25,4,FALSE))</f>
        <v/>
      </c>
      <c r="H502" s="101"/>
      <c r="I502" s="115"/>
    </row>
    <row r="503" spans="3:9">
      <c r="C503" s="138" t="str">
        <f>IF(B503="","",VLOOKUP(B503,'Intro &amp; Reg Details'!$E$7:$H$25,2,FALSE))</f>
        <v/>
      </c>
      <c r="D503" s="139" t="str">
        <f>IF(B503="","",VLOOKUP(B503,'Intro &amp; Reg Details'!$E$7:$H$25,3,FALSE))</f>
        <v/>
      </c>
      <c r="E503" s="140" t="str">
        <f>IF(B503="","",VLOOKUP(B503,'Intro &amp; Reg Details'!$E$7:$H$25,4,FALSE))</f>
        <v/>
      </c>
      <c r="H503" s="101"/>
      <c r="I503" s="115"/>
    </row>
    <row r="504" spans="3:9">
      <c r="C504" s="138" t="str">
        <f>IF(B504="","",VLOOKUP(B504,'Intro &amp; Reg Details'!$E$7:$H$25,2,FALSE))</f>
        <v/>
      </c>
      <c r="D504" s="139" t="str">
        <f>IF(B504="","",VLOOKUP(B504,'Intro &amp; Reg Details'!$E$7:$H$25,3,FALSE))</f>
        <v/>
      </c>
      <c r="E504" s="140" t="str">
        <f>IF(B504="","",VLOOKUP(B504,'Intro &amp; Reg Details'!$E$7:$H$25,4,FALSE))</f>
        <v/>
      </c>
      <c r="H504" s="101"/>
      <c r="I504" s="115"/>
    </row>
    <row r="505" spans="3:9">
      <c r="C505" s="138" t="str">
        <f>IF(B505="","",VLOOKUP(B505,'Intro &amp; Reg Details'!$E$7:$H$25,2,FALSE))</f>
        <v/>
      </c>
      <c r="D505" s="139" t="str">
        <f>IF(B505="","",VLOOKUP(B505,'Intro &amp; Reg Details'!$E$7:$H$25,3,FALSE))</f>
        <v/>
      </c>
      <c r="E505" s="140" t="str">
        <f>IF(B505="","",VLOOKUP(B505,'Intro &amp; Reg Details'!$E$7:$H$25,4,FALSE))</f>
        <v/>
      </c>
      <c r="H505" s="101"/>
      <c r="I505" s="115"/>
    </row>
    <row r="506" spans="3:9">
      <c r="C506" s="138" t="str">
        <f>IF(B506="","",VLOOKUP(B506,'Intro &amp; Reg Details'!$E$7:$H$25,2,FALSE))</f>
        <v/>
      </c>
      <c r="D506" s="139" t="str">
        <f>IF(B506="","",VLOOKUP(B506,'Intro &amp; Reg Details'!$E$7:$H$25,3,FALSE))</f>
        <v/>
      </c>
      <c r="E506" s="140" t="str">
        <f>IF(B506="","",VLOOKUP(B506,'Intro &amp; Reg Details'!$E$7:$H$25,4,FALSE))</f>
        <v/>
      </c>
      <c r="H506" s="101"/>
      <c r="I506" s="115"/>
    </row>
    <row r="507" spans="3:9">
      <c r="C507" s="138" t="str">
        <f>IF(B507="","",VLOOKUP(B507,'Intro &amp; Reg Details'!$E$7:$H$25,2,FALSE))</f>
        <v/>
      </c>
      <c r="D507" s="139" t="str">
        <f>IF(B507="","",VLOOKUP(B507,'Intro &amp; Reg Details'!$E$7:$H$25,3,FALSE))</f>
        <v/>
      </c>
      <c r="E507" s="140" t="str">
        <f>IF(B507="","",VLOOKUP(B507,'Intro &amp; Reg Details'!$E$7:$H$25,4,FALSE))</f>
        <v/>
      </c>
      <c r="H507" s="101"/>
      <c r="I507" s="115"/>
    </row>
    <row r="508" spans="3:9">
      <c r="C508" s="138" t="str">
        <f>IF(B508="","",VLOOKUP(B508,'Intro &amp; Reg Details'!$E$7:$H$25,2,FALSE))</f>
        <v/>
      </c>
      <c r="D508" s="139" t="str">
        <f>IF(B508="","",VLOOKUP(B508,'Intro &amp; Reg Details'!$E$7:$H$25,3,FALSE))</f>
        <v/>
      </c>
      <c r="E508" s="140" t="str">
        <f>IF(B508="","",VLOOKUP(B508,'Intro &amp; Reg Details'!$E$7:$H$25,4,FALSE))</f>
        <v/>
      </c>
      <c r="H508" s="101"/>
      <c r="I508" s="115"/>
    </row>
    <row r="509" spans="3:9">
      <c r="C509" s="138" t="str">
        <f>IF(B509="","",VLOOKUP(B509,'Intro &amp; Reg Details'!$E$7:$H$25,2,FALSE))</f>
        <v/>
      </c>
      <c r="D509" s="139" t="str">
        <f>IF(B509="","",VLOOKUP(B509,'Intro &amp; Reg Details'!$E$7:$H$25,3,FALSE))</f>
        <v/>
      </c>
      <c r="E509" s="140" t="str">
        <f>IF(B509="","",VLOOKUP(B509,'Intro &amp; Reg Details'!$E$7:$H$25,4,FALSE))</f>
        <v/>
      </c>
      <c r="H509" s="101"/>
      <c r="I509" s="115"/>
    </row>
    <row r="510" spans="3:9">
      <c r="C510" s="138" t="str">
        <f>IF(B510="","",VLOOKUP(B510,'Intro &amp; Reg Details'!$E$7:$H$25,2,FALSE))</f>
        <v/>
      </c>
      <c r="D510" s="139" t="str">
        <f>IF(B510="","",VLOOKUP(B510,'Intro &amp; Reg Details'!$E$7:$H$25,3,FALSE))</f>
        <v/>
      </c>
      <c r="E510" s="140" t="str">
        <f>IF(B510="","",VLOOKUP(B510,'Intro &amp; Reg Details'!$E$7:$H$25,4,FALSE))</f>
        <v/>
      </c>
      <c r="H510" s="101"/>
      <c r="I510" s="115"/>
    </row>
    <row r="511" spans="3:9">
      <c r="C511" s="138" t="str">
        <f>IF(B511="","",VLOOKUP(B511,'Intro &amp; Reg Details'!$E$7:$H$25,2,FALSE))</f>
        <v/>
      </c>
      <c r="D511" s="139" t="str">
        <f>IF(B511="","",VLOOKUP(B511,'Intro &amp; Reg Details'!$E$7:$H$25,3,FALSE))</f>
        <v/>
      </c>
      <c r="E511" s="140" t="str">
        <f>IF(B511="","",VLOOKUP(B511,'Intro &amp; Reg Details'!$E$7:$H$25,4,FALSE))</f>
        <v/>
      </c>
      <c r="H511" s="101"/>
      <c r="I511" s="115"/>
    </row>
    <row r="512" spans="3:9">
      <c r="C512" s="138" t="str">
        <f>IF(B512="","",VLOOKUP(B512,'Intro &amp; Reg Details'!$E$7:$H$25,2,FALSE))</f>
        <v/>
      </c>
      <c r="D512" s="139" t="str">
        <f>IF(B512="","",VLOOKUP(B512,'Intro &amp; Reg Details'!$E$7:$H$25,3,FALSE))</f>
        <v/>
      </c>
      <c r="E512" s="140" t="str">
        <f>IF(B512="","",VLOOKUP(B512,'Intro &amp; Reg Details'!$E$7:$H$25,4,FALSE))</f>
        <v/>
      </c>
      <c r="H512" s="101"/>
      <c r="I512" s="115"/>
    </row>
    <row r="513" spans="3:9">
      <c r="C513" s="138" t="str">
        <f>IF(B513="","",VLOOKUP(B513,'Intro &amp; Reg Details'!$E$7:$H$25,2,FALSE))</f>
        <v/>
      </c>
      <c r="D513" s="139" t="str">
        <f>IF(B513="","",VLOOKUP(B513,'Intro &amp; Reg Details'!$E$7:$H$25,3,FALSE))</f>
        <v/>
      </c>
      <c r="E513" s="140" t="str">
        <f>IF(B513="","",VLOOKUP(B513,'Intro &amp; Reg Details'!$E$7:$H$25,4,FALSE))</f>
        <v/>
      </c>
      <c r="H513" s="101"/>
      <c r="I513" s="115"/>
    </row>
    <row r="514" spans="3:9">
      <c r="C514" s="138" t="str">
        <f>IF(B514="","",VLOOKUP(B514,'Intro &amp; Reg Details'!$E$7:$H$25,2,FALSE))</f>
        <v/>
      </c>
      <c r="D514" s="139" t="str">
        <f>IF(B514="","",VLOOKUP(B514,'Intro &amp; Reg Details'!$E$7:$H$25,3,FALSE))</f>
        <v/>
      </c>
      <c r="E514" s="140" t="str">
        <f>IF(B514="","",VLOOKUP(B514,'Intro &amp; Reg Details'!$E$7:$H$25,4,FALSE))</f>
        <v/>
      </c>
      <c r="H514" s="101"/>
      <c r="I514" s="115"/>
    </row>
    <row r="515" spans="3:9">
      <c r="C515" s="138" t="str">
        <f>IF(B515="","",VLOOKUP(B515,'Intro &amp; Reg Details'!$E$7:$H$25,2,FALSE))</f>
        <v/>
      </c>
      <c r="D515" s="139" t="str">
        <f>IF(B515="","",VLOOKUP(B515,'Intro &amp; Reg Details'!$E$7:$H$25,3,FALSE))</f>
        <v/>
      </c>
      <c r="E515" s="140" t="str">
        <f>IF(B515="","",VLOOKUP(B515,'Intro &amp; Reg Details'!$E$7:$H$25,4,FALSE))</f>
        <v/>
      </c>
      <c r="H515" s="101"/>
      <c r="I515" s="115"/>
    </row>
    <row r="516" spans="3:9">
      <c r="C516" s="138" t="str">
        <f>IF(B516="","",VLOOKUP(B516,'Intro &amp; Reg Details'!$E$7:$H$25,2,FALSE))</f>
        <v/>
      </c>
      <c r="D516" s="139" t="str">
        <f>IF(B516="","",VLOOKUP(B516,'Intro &amp; Reg Details'!$E$7:$H$25,3,FALSE))</f>
        <v/>
      </c>
      <c r="E516" s="140" t="str">
        <f>IF(B516="","",VLOOKUP(B516,'Intro &amp; Reg Details'!$E$7:$H$25,4,FALSE))</f>
        <v/>
      </c>
      <c r="H516" s="101"/>
      <c r="I516" s="115"/>
    </row>
    <row r="517" spans="3:9">
      <c r="C517" s="138" t="str">
        <f>IF(B517="","",VLOOKUP(B517,'Intro &amp; Reg Details'!$E$7:$H$25,2,FALSE))</f>
        <v/>
      </c>
      <c r="D517" s="139" t="str">
        <f>IF(B517="","",VLOOKUP(B517,'Intro &amp; Reg Details'!$E$7:$H$25,3,FALSE))</f>
        <v/>
      </c>
      <c r="E517" s="140" t="str">
        <f>IF(B517="","",VLOOKUP(B517,'Intro &amp; Reg Details'!$E$7:$H$25,4,FALSE))</f>
        <v/>
      </c>
      <c r="H517" s="101"/>
      <c r="I517" s="115"/>
    </row>
    <row r="518" spans="3:9">
      <c r="C518" s="138" t="str">
        <f>IF(B518="","",VLOOKUP(B518,'Intro &amp; Reg Details'!$E$7:$H$25,2,FALSE))</f>
        <v/>
      </c>
      <c r="D518" s="139" t="str">
        <f>IF(B518="","",VLOOKUP(B518,'Intro &amp; Reg Details'!$E$7:$H$25,3,FALSE))</f>
        <v/>
      </c>
      <c r="E518" s="140" t="str">
        <f>IF(B518="","",VLOOKUP(B518,'Intro &amp; Reg Details'!$E$7:$H$25,4,FALSE))</f>
        <v/>
      </c>
      <c r="H518" s="101"/>
      <c r="I518" s="115"/>
    </row>
    <row r="519" spans="3:9">
      <c r="C519" s="138" t="str">
        <f>IF(B519="","",VLOOKUP(B519,'Intro &amp; Reg Details'!$E$7:$H$25,2,FALSE))</f>
        <v/>
      </c>
      <c r="D519" s="139" t="str">
        <f>IF(B519="","",VLOOKUP(B519,'Intro &amp; Reg Details'!$E$7:$H$25,3,FALSE))</f>
        <v/>
      </c>
      <c r="E519" s="140" t="str">
        <f>IF(B519="","",VLOOKUP(B519,'Intro &amp; Reg Details'!$E$7:$H$25,4,FALSE))</f>
        <v/>
      </c>
      <c r="H519" s="101"/>
      <c r="I519" s="115"/>
    </row>
    <row r="520" spans="3:9">
      <c r="C520" s="138" t="str">
        <f>IF(B520="","",VLOOKUP(B520,'Intro &amp; Reg Details'!$E$7:$H$25,2,FALSE))</f>
        <v/>
      </c>
      <c r="D520" s="139" t="str">
        <f>IF(B520="","",VLOOKUP(B520,'Intro &amp; Reg Details'!$E$7:$H$25,3,FALSE))</f>
        <v/>
      </c>
      <c r="E520" s="140" t="str">
        <f>IF(B520="","",VLOOKUP(B520,'Intro &amp; Reg Details'!$E$7:$H$25,4,FALSE))</f>
        <v/>
      </c>
      <c r="H520" s="101"/>
      <c r="I520" s="115"/>
    </row>
    <row r="521" spans="3:9">
      <c r="C521" s="138" t="str">
        <f>IF(B521="","",VLOOKUP(B521,'Intro &amp; Reg Details'!$E$7:$H$25,2,FALSE))</f>
        <v/>
      </c>
      <c r="D521" s="139" t="str">
        <f>IF(B521="","",VLOOKUP(B521,'Intro &amp; Reg Details'!$E$7:$H$25,3,FALSE))</f>
        <v/>
      </c>
      <c r="E521" s="140" t="str">
        <f>IF(B521="","",VLOOKUP(B521,'Intro &amp; Reg Details'!$E$7:$H$25,4,FALSE))</f>
        <v/>
      </c>
      <c r="H521" s="101"/>
      <c r="I521" s="115"/>
    </row>
    <row r="522" spans="3:9">
      <c r="C522" s="138" t="str">
        <f>IF(B522="","",VLOOKUP(B522,'Intro &amp; Reg Details'!$E$7:$H$25,2,FALSE))</f>
        <v/>
      </c>
      <c r="D522" s="139" t="str">
        <f>IF(B522="","",VLOOKUP(B522,'Intro &amp; Reg Details'!$E$7:$H$25,3,FALSE))</f>
        <v/>
      </c>
      <c r="E522" s="140" t="str">
        <f>IF(B522="","",VLOOKUP(B522,'Intro &amp; Reg Details'!$E$7:$H$25,4,FALSE))</f>
        <v/>
      </c>
      <c r="H522" s="101"/>
      <c r="I522" s="115"/>
    </row>
    <row r="523" spans="3:9">
      <c r="C523" s="138" t="str">
        <f>IF(B523="","",VLOOKUP(B523,'Intro &amp; Reg Details'!$E$7:$H$25,2,FALSE))</f>
        <v/>
      </c>
      <c r="D523" s="139" t="str">
        <f>IF(B523="","",VLOOKUP(B523,'Intro &amp; Reg Details'!$E$7:$H$25,3,FALSE))</f>
        <v/>
      </c>
      <c r="E523" s="140" t="str">
        <f>IF(B523="","",VLOOKUP(B523,'Intro &amp; Reg Details'!$E$7:$H$25,4,FALSE))</f>
        <v/>
      </c>
      <c r="H523" s="101"/>
      <c r="I523" s="115"/>
    </row>
    <row r="524" spans="3:9">
      <c r="C524" s="138" t="str">
        <f>IF(B524="","",VLOOKUP(B524,'Intro &amp; Reg Details'!$E$7:$H$25,2,FALSE))</f>
        <v/>
      </c>
      <c r="D524" s="139" t="str">
        <f>IF(B524="","",VLOOKUP(B524,'Intro &amp; Reg Details'!$E$7:$H$25,3,FALSE))</f>
        <v/>
      </c>
      <c r="E524" s="140" t="str">
        <f>IF(B524="","",VLOOKUP(B524,'Intro &amp; Reg Details'!$E$7:$H$25,4,FALSE))</f>
        <v/>
      </c>
      <c r="H524" s="101"/>
      <c r="I524" s="115"/>
    </row>
    <row r="525" spans="3:9">
      <c r="C525" s="138" t="str">
        <f>IF(B525="","",VLOOKUP(B525,'Intro &amp; Reg Details'!$E$7:$H$25,2,FALSE))</f>
        <v/>
      </c>
      <c r="D525" s="139" t="str">
        <f>IF(B525="","",VLOOKUP(B525,'Intro &amp; Reg Details'!$E$7:$H$25,3,FALSE))</f>
        <v/>
      </c>
      <c r="E525" s="140" t="str">
        <f>IF(B525="","",VLOOKUP(B525,'Intro &amp; Reg Details'!$E$7:$H$25,4,FALSE))</f>
        <v/>
      </c>
      <c r="H525" s="101"/>
      <c r="I525" s="115"/>
    </row>
    <row r="526" spans="3:9">
      <c r="C526" s="138" t="str">
        <f>IF(B526="","",VLOOKUP(B526,'Intro &amp; Reg Details'!$E$7:$H$25,2,FALSE))</f>
        <v/>
      </c>
      <c r="D526" s="139" t="str">
        <f>IF(B526="","",VLOOKUP(B526,'Intro &amp; Reg Details'!$E$7:$H$25,3,FALSE))</f>
        <v/>
      </c>
      <c r="E526" s="140" t="str">
        <f>IF(B526="","",VLOOKUP(B526,'Intro &amp; Reg Details'!$E$7:$H$25,4,FALSE))</f>
        <v/>
      </c>
      <c r="H526" s="101"/>
      <c r="I526" s="115"/>
    </row>
    <row r="527" spans="3:9">
      <c r="C527" s="138" t="str">
        <f>IF(B527="","",VLOOKUP(B527,'Intro &amp; Reg Details'!$E$7:$H$25,2,FALSE))</f>
        <v/>
      </c>
      <c r="D527" s="139" t="str">
        <f>IF(B527="","",VLOOKUP(B527,'Intro &amp; Reg Details'!$E$7:$H$25,3,FALSE))</f>
        <v/>
      </c>
      <c r="E527" s="140" t="str">
        <f>IF(B527="","",VLOOKUP(B527,'Intro &amp; Reg Details'!$E$7:$H$25,4,FALSE))</f>
        <v/>
      </c>
      <c r="H527" s="101"/>
      <c r="I527" s="115"/>
    </row>
    <row r="528" spans="3:9">
      <c r="C528" s="138" t="str">
        <f>IF(B528="","",VLOOKUP(B528,'Intro &amp; Reg Details'!$E$7:$H$25,2,FALSE))</f>
        <v/>
      </c>
      <c r="D528" s="139" t="str">
        <f>IF(B528="","",VLOOKUP(B528,'Intro &amp; Reg Details'!$E$7:$H$25,3,FALSE))</f>
        <v/>
      </c>
      <c r="E528" s="140" t="str">
        <f>IF(B528="","",VLOOKUP(B528,'Intro &amp; Reg Details'!$E$7:$H$25,4,FALSE))</f>
        <v/>
      </c>
      <c r="H528" s="101"/>
      <c r="I528" s="115"/>
    </row>
    <row r="529" spans="3:9">
      <c r="C529" s="138" t="str">
        <f>IF(B529="","",VLOOKUP(B529,'Intro &amp; Reg Details'!$E$7:$H$25,2,FALSE))</f>
        <v/>
      </c>
      <c r="D529" s="139" t="str">
        <f>IF(B529="","",VLOOKUP(B529,'Intro &amp; Reg Details'!$E$7:$H$25,3,FALSE))</f>
        <v/>
      </c>
      <c r="E529" s="140" t="str">
        <f>IF(B529="","",VLOOKUP(B529,'Intro &amp; Reg Details'!$E$7:$H$25,4,FALSE))</f>
        <v/>
      </c>
      <c r="H529" s="101"/>
      <c r="I529" s="115"/>
    </row>
    <row r="530" spans="3:9">
      <c r="C530" s="138" t="str">
        <f>IF(B530="","",VLOOKUP(B530,'Intro &amp; Reg Details'!$E$7:$H$25,2,FALSE))</f>
        <v/>
      </c>
      <c r="D530" s="139" t="str">
        <f>IF(B530="","",VLOOKUP(B530,'Intro &amp; Reg Details'!$E$7:$H$25,3,FALSE))</f>
        <v/>
      </c>
      <c r="E530" s="140" t="str">
        <f>IF(B530="","",VLOOKUP(B530,'Intro &amp; Reg Details'!$E$7:$H$25,4,FALSE))</f>
        <v/>
      </c>
      <c r="H530" s="101"/>
      <c r="I530" s="115"/>
    </row>
    <row r="531" spans="3:9">
      <c r="C531" s="138" t="str">
        <f>IF(B531="","",VLOOKUP(B531,'Intro &amp; Reg Details'!$E$7:$H$25,2,FALSE))</f>
        <v/>
      </c>
      <c r="D531" s="139" t="str">
        <f>IF(B531="","",VLOOKUP(B531,'Intro &amp; Reg Details'!$E$7:$H$25,3,FALSE))</f>
        <v/>
      </c>
      <c r="E531" s="140" t="str">
        <f>IF(B531="","",VLOOKUP(B531,'Intro &amp; Reg Details'!$E$7:$H$25,4,FALSE))</f>
        <v/>
      </c>
      <c r="H531" s="101"/>
      <c r="I531" s="115"/>
    </row>
    <row r="532" spans="3:9">
      <c r="C532" s="138" t="str">
        <f>IF(B532="","",VLOOKUP(B532,'Intro &amp; Reg Details'!$E$7:$H$25,2,FALSE))</f>
        <v/>
      </c>
      <c r="D532" s="139" t="str">
        <f>IF(B532="","",VLOOKUP(B532,'Intro &amp; Reg Details'!$E$7:$H$25,3,FALSE))</f>
        <v/>
      </c>
      <c r="E532" s="140" t="str">
        <f>IF(B532="","",VLOOKUP(B532,'Intro &amp; Reg Details'!$E$7:$H$25,4,FALSE))</f>
        <v/>
      </c>
      <c r="H532" s="101"/>
      <c r="I532" s="115"/>
    </row>
    <row r="533" spans="3:9">
      <c r="C533" s="138" t="str">
        <f>IF(B533="","",VLOOKUP(B533,'Intro &amp; Reg Details'!$E$7:$H$25,2,FALSE))</f>
        <v/>
      </c>
      <c r="D533" s="139" t="str">
        <f>IF(B533="","",VLOOKUP(B533,'Intro &amp; Reg Details'!$E$7:$H$25,3,FALSE))</f>
        <v/>
      </c>
      <c r="E533" s="140" t="str">
        <f>IF(B533="","",VLOOKUP(B533,'Intro &amp; Reg Details'!$E$7:$H$25,4,FALSE))</f>
        <v/>
      </c>
      <c r="H533" s="101"/>
      <c r="I533" s="115"/>
    </row>
    <row r="534" spans="3:9">
      <c r="C534" s="138" t="str">
        <f>IF(B534="","",VLOOKUP(B534,'Intro &amp; Reg Details'!$E$7:$H$25,2,FALSE))</f>
        <v/>
      </c>
      <c r="D534" s="139" t="str">
        <f>IF(B534="","",VLOOKUP(B534,'Intro &amp; Reg Details'!$E$7:$H$25,3,FALSE))</f>
        <v/>
      </c>
      <c r="E534" s="140" t="str">
        <f>IF(B534="","",VLOOKUP(B534,'Intro &amp; Reg Details'!$E$7:$H$25,4,FALSE))</f>
        <v/>
      </c>
      <c r="H534" s="101"/>
      <c r="I534" s="115"/>
    </row>
    <row r="535" spans="3:9">
      <c r="C535" s="138" t="str">
        <f>IF(B535="","",VLOOKUP(B535,'Intro &amp; Reg Details'!$E$7:$H$25,2,FALSE))</f>
        <v/>
      </c>
      <c r="D535" s="139" t="str">
        <f>IF(B535="","",VLOOKUP(B535,'Intro &amp; Reg Details'!$E$7:$H$25,3,FALSE))</f>
        <v/>
      </c>
      <c r="E535" s="140" t="str">
        <f>IF(B535="","",VLOOKUP(B535,'Intro &amp; Reg Details'!$E$7:$H$25,4,FALSE))</f>
        <v/>
      </c>
      <c r="H535" s="101"/>
      <c r="I535" s="115"/>
    </row>
    <row r="536" spans="3:9">
      <c r="C536" s="138" t="str">
        <f>IF(B536="","",VLOOKUP(B536,'Intro &amp; Reg Details'!$E$7:$H$25,2,FALSE))</f>
        <v/>
      </c>
      <c r="D536" s="139" t="str">
        <f>IF(B536="","",VLOOKUP(B536,'Intro &amp; Reg Details'!$E$7:$H$25,3,FALSE))</f>
        <v/>
      </c>
      <c r="E536" s="140" t="str">
        <f>IF(B536="","",VLOOKUP(B536,'Intro &amp; Reg Details'!$E$7:$H$25,4,FALSE))</f>
        <v/>
      </c>
      <c r="H536" s="101"/>
      <c r="I536" s="115"/>
    </row>
    <row r="537" spans="3:9">
      <c r="C537" s="138" t="str">
        <f>IF(B537="","",VLOOKUP(B537,'Intro &amp; Reg Details'!$E$7:$H$25,2,FALSE))</f>
        <v/>
      </c>
      <c r="D537" s="139" t="str">
        <f>IF(B537="","",VLOOKUP(B537,'Intro &amp; Reg Details'!$E$7:$H$25,3,FALSE))</f>
        <v/>
      </c>
      <c r="E537" s="140" t="str">
        <f>IF(B537="","",VLOOKUP(B537,'Intro &amp; Reg Details'!$E$7:$H$25,4,FALSE))</f>
        <v/>
      </c>
      <c r="H537" s="101"/>
      <c r="I537" s="115"/>
    </row>
    <row r="538" spans="3:9">
      <c r="C538" s="138" t="str">
        <f>IF(B538="","",VLOOKUP(B538,'Intro &amp; Reg Details'!$E$7:$H$25,2,FALSE))</f>
        <v/>
      </c>
      <c r="D538" s="139" t="str">
        <f>IF(B538="","",VLOOKUP(B538,'Intro &amp; Reg Details'!$E$7:$H$25,3,FALSE))</f>
        <v/>
      </c>
      <c r="E538" s="140" t="str">
        <f>IF(B538="","",VLOOKUP(B538,'Intro &amp; Reg Details'!$E$7:$H$25,4,FALSE))</f>
        <v/>
      </c>
      <c r="H538" s="101"/>
      <c r="I538" s="115"/>
    </row>
    <row r="539" spans="3:9">
      <c r="C539" s="138" t="str">
        <f>IF(B539="","",VLOOKUP(B539,'Intro &amp; Reg Details'!$E$7:$H$25,2,FALSE))</f>
        <v/>
      </c>
      <c r="D539" s="139" t="str">
        <f>IF(B539="","",VLOOKUP(B539,'Intro &amp; Reg Details'!$E$7:$H$25,3,FALSE))</f>
        <v/>
      </c>
      <c r="E539" s="140" t="str">
        <f>IF(B539="","",VLOOKUP(B539,'Intro &amp; Reg Details'!$E$7:$H$25,4,FALSE))</f>
        <v/>
      </c>
      <c r="H539" s="101"/>
      <c r="I539" s="115"/>
    </row>
    <row r="540" spans="3:9">
      <c r="C540" s="138" t="str">
        <f>IF(B540="","",VLOOKUP(B540,'Intro &amp; Reg Details'!$E$7:$H$25,2,FALSE))</f>
        <v/>
      </c>
      <c r="D540" s="139" t="str">
        <f>IF(B540="","",VLOOKUP(B540,'Intro &amp; Reg Details'!$E$7:$H$25,3,FALSE))</f>
        <v/>
      </c>
      <c r="E540" s="140" t="str">
        <f>IF(B540="","",VLOOKUP(B540,'Intro &amp; Reg Details'!$E$7:$H$25,4,FALSE))</f>
        <v/>
      </c>
      <c r="H540" s="101"/>
      <c r="I540" s="115"/>
    </row>
    <row r="541" spans="3:9">
      <c r="C541" s="138" t="str">
        <f>IF(B541="","",VLOOKUP(B541,'Intro &amp; Reg Details'!$E$7:$H$25,2,FALSE))</f>
        <v/>
      </c>
      <c r="D541" s="139" t="str">
        <f>IF(B541="","",VLOOKUP(B541,'Intro &amp; Reg Details'!$E$7:$H$25,3,FALSE))</f>
        <v/>
      </c>
      <c r="E541" s="140" t="str">
        <f>IF(B541="","",VLOOKUP(B541,'Intro &amp; Reg Details'!$E$7:$H$25,4,FALSE))</f>
        <v/>
      </c>
      <c r="H541" s="101"/>
      <c r="I541" s="115"/>
    </row>
    <row r="542" spans="3:9">
      <c r="C542" s="138" t="str">
        <f>IF(B542="","",VLOOKUP(B542,'Intro &amp; Reg Details'!$E$7:$H$25,2,FALSE))</f>
        <v/>
      </c>
      <c r="D542" s="139" t="str">
        <f>IF(B542="","",VLOOKUP(B542,'Intro &amp; Reg Details'!$E$7:$H$25,3,FALSE))</f>
        <v/>
      </c>
      <c r="E542" s="140" t="str">
        <f>IF(B542="","",VLOOKUP(B542,'Intro &amp; Reg Details'!$E$7:$H$25,4,FALSE))</f>
        <v/>
      </c>
      <c r="H542" s="101"/>
      <c r="I542" s="115"/>
    </row>
    <row r="543" spans="3:9">
      <c r="C543" s="138" t="str">
        <f>IF(B543="","",VLOOKUP(B543,'Intro &amp; Reg Details'!$E$7:$H$25,2,FALSE))</f>
        <v/>
      </c>
      <c r="D543" s="139" t="str">
        <f>IF(B543="","",VLOOKUP(B543,'Intro &amp; Reg Details'!$E$7:$H$25,3,FALSE))</f>
        <v/>
      </c>
      <c r="E543" s="140" t="str">
        <f>IF(B543="","",VLOOKUP(B543,'Intro &amp; Reg Details'!$E$7:$H$25,4,FALSE))</f>
        <v/>
      </c>
      <c r="H543" s="101"/>
      <c r="I543" s="115"/>
    </row>
    <row r="544" spans="3:9">
      <c r="C544" s="138" t="str">
        <f>IF(B544="","",VLOOKUP(B544,'Intro &amp; Reg Details'!$E$7:$H$25,2,FALSE))</f>
        <v/>
      </c>
      <c r="D544" s="139" t="str">
        <f>IF(B544="","",VLOOKUP(B544,'Intro &amp; Reg Details'!$E$7:$H$25,3,FALSE))</f>
        <v/>
      </c>
      <c r="E544" s="140" t="str">
        <f>IF(B544="","",VLOOKUP(B544,'Intro &amp; Reg Details'!$E$7:$H$25,4,FALSE))</f>
        <v/>
      </c>
      <c r="H544" s="101"/>
      <c r="I544" s="115"/>
    </row>
    <row r="545" spans="3:9">
      <c r="C545" s="138" t="str">
        <f>IF(B545="","",VLOOKUP(B545,'Intro &amp; Reg Details'!$E$7:$H$25,2,FALSE))</f>
        <v/>
      </c>
      <c r="D545" s="139" t="str">
        <f>IF(B545="","",VLOOKUP(B545,'Intro &amp; Reg Details'!$E$7:$H$25,3,FALSE))</f>
        <v/>
      </c>
      <c r="E545" s="140" t="str">
        <f>IF(B545="","",VLOOKUP(B545,'Intro &amp; Reg Details'!$E$7:$H$25,4,FALSE))</f>
        <v/>
      </c>
      <c r="H545" s="101"/>
      <c r="I545" s="115"/>
    </row>
    <row r="546" spans="3:9">
      <c r="C546" s="138" t="str">
        <f>IF(B546="","",VLOOKUP(B546,'Intro &amp; Reg Details'!$E$7:$H$25,2,FALSE))</f>
        <v/>
      </c>
      <c r="D546" s="139" t="str">
        <f>IF(B546="","",VLOOKUP(B546,'Intro &amp; Reg Details'!$E$7:$H$25,3,FALSE))</f>
        <v/>
      </c>
      <c r="E546" s="140" t="str">
        <f>IF(B546="","",VLOOKUP(B546,'Intro &amp; Reg Details'!$E$7:$H$25,4,FALSE))</f>
        <v/>
      </c>
      <c r="H546" s="101"/>
      <c r="I546" s="115"/>
    </row>
    <row r="547" spans="3:9">
      <c r="C547" s="138" t="str">
        <f>IF(B547="","",VLOOKUP(B547,'Intro &amp; Reg Details'!$E$7:$H$25,2,FALSE))</f>
        <v/>
      </c>
      <c r="D547" s="139" t="str">
        <f>IF(B547="","",VLOOKUP(B547,'Intro &amp; Reg Details'!$E$7:$H$25,3,FALSE))</f>
        <v/>
      </c>
      <c r="E547" s="140" t="str">
        <f>IF(B547="","",VLOOKUP(B547,'Intro &amp; Reg Details'!$E$7:$H$25,4,FALSE))</f>
        <v/>
      </c>
      <c r="H547" s="101"/>
      <c r="I547" s="115"/>
    </row>
    <row r="548" spans="3:9">
      <c r="C548" s="138" t="str">
        <f>IF(B548="","",VLOOKUP(B548,'Intro &amp; Reg Details'!$E$7:$H$25,2,FALSE))</f>
        <v/>
      </c>
      <c r="D548" s="139" t="str">
        <f>IF(B548="","",VLOOKUP(B548,'Intro &amp; Reg Details'!$E$7:$H$25,3,FALSE))</f>
        <v/>
      </c>
      <c r="E548" s="140" t="str">
        <f>IF(B548="","",VLOOKUP(B548,'Intro &amp; Reg Details'!$E$7:$H$25,4,FALSE))</f>
        <v/>
      </c>
      <c r="H548" s="101"/>
      <c r="I548" s="115"/>
    </row>
    <row r="549" spans="3:9">
      <c r="C549" s="138" t="str">
        <f>IF(B549="","",VLOOKUP(B549,'Intro &amp; Reg Details'!$E$7:$H$25,2,FALSE))</f>
        <v/>
      </c>
      <c r="D549" s="139" t="str">
        <f>IF(B549="","",VLOOKUP(B549,'Intro &amp; Reg Details'!$E$7:$H$25,3,FALSE))</f>
        <v/>
      </c>
      <c r="E549" s="140" t="str">
        <f>IF(B549="","",VLOOKUP(B549,'Intro &amp; Reg Details'!$E$7:$H$25,4,FALSE))</f>
        <v/>
      </c>
      <c r="H549" s="101"/>
      <c r="I549" s="115"/>
    </row>
    <row r="550" spans="3:9">
      <c r="C550" s="138" t="str">
        <f>IF(B550="","",VLOOKUP(B550,'Intro &amp; Reg Details'!$E$7:$H$25,2,FALSE))</f>
        <v/>
      </c>
      <c r="D550" s="139" t="str">
        <f>IF(B550="","",VLOOKUP(B550,'Intro &amp; Reg Details'!$E$7:$H$25,3,FALSE))</f>
        <v/>
      </c>
      <c r="E550" s="140" t="str">
        <f>IF(B550="","",VLOOKUP(B550,'Intro &amp; Reg Details'!$E$7:$H$25,4,FALSE))</f>
        <v/>
      </c>
      <c r="H550" s="101"/>
      <c r="I550" s="115"/>
    </row>
    <row r="551" spans="3:9">
      <c r="C551" s="138" t="str">
        <f>IF(B551="","",VLOOKUP(B551,'Intro &amp; Reg Details'!$E$7:$H$25,2,FALSE))</f>
        <v/>
      </c>
      <c r="D551" s="139" t="str">
        <f>IF(B551="","",VLOOKUP(B551,'Intro &amp; Reg Details'!$E$7:$H$25,3,FALSE))</f>
        <v/>
      </c>
      <c r="E551" s="140" t="str">
        <f>IF(B551="","",VLOOKUP(B551,'Intro &amp; Reg Details'!$E$7:$H$25,4,FALSE))</f>
        <v/>
      </c>
      <c r="H551" s="101"/>
      <c r="I551" s="115"/>
    </row>
    <row r="552" spans="3:9">
      <c r="C552" s="138" t="str">
        <f>IF(B552="","",VLOOKUP(B552,'Intro &amp; Reg Details'!$E$7:$H$25,2,FALSE))</f>
        <v/>
      </c>
      <c r="D552" s="139" t="str">
        <f>IF(B552="","",VLOOKUP(B552,'Intro &amp; Reg Details'!$E$7:$H$25,3,FALSE))</f>
        <v/>
      </c>
      <c r="E552" s="140" t="str">
        <f>IF(B552="","",VLOOKUP(B552,'Intro &amp; Reg Details'!$E$7:$H$25,4,FALSE))</f>
        <v/>
      </c>
      <c r="H552" s="101"/>
      <c r="I552" s="115"/>
    </row>
    <row r="553" spans="3:9">
      <c r="C553" s="138" t="str">
        <f>IF(B553="","",VLOOKUP(B553,'Intro &amp; Reg Details'!$E$7:$H$25,2,FALSE))</f>
        <v/>
      </c>
      <c r="D553" s="139" t="str">
        <f>IF(B553="","",VLOOKUP(B553,'Intro &amp; Reg Details'!$E$7:$H$25,3,FALSE))</f>
        <v/>
      </c>
      <c r="E553" s="140" t="str">
        <f>IF(B553="","",VLOOKUP(B553,'Intro &amp; Reg Details'!$E$7:$H$25,4,FALSE))</f>
        <v/>
      </c>
      <c r="H553" s="101"/>
      <c r="I553" s="115"/>
    </row>
    <row r="554" spans="3:9">
      <c r="C554" s="138" t="str">
        <f>IF(B554="","",VLOOKUP(B554,'Intro &amp; Reg Details'!$E$7:$H$25,2,FALSE))</f>
        <v/>
      </c>
      <c r="D554" s="139" t="str">
        <f>IF(B554="","",VLOOKUP(B554,'Intro &amp; Reg Details'!$E$7:$H$25,3,FALSE))</f>
        <v/>
      </c>
      <c r="E554" s="140" t="str">
        <f>IF(B554="","",VLOOKUP(B554,'Intro &amp; Reg Details'!$E$7:$H$25,4,FALSE))</f>
        <v/>
      </c>
      <c r="H554" s="101"/>
      <c r="I554" s="115"/>
    </row>
    <row r="555" spans="3:9">
      <c r="C555" s="138" t="str">
        <f>IF(B555="","",VLOOKUP(B555,'Intro &amp; Reg Details'!$E$7:$H$25,2,FALSE))</f>
        <v/>
      </c>
      <c r="D555" s="139" t="str">
        <f>IF(B555="","",VLOOKUP(B555,'Intro &amp; Reg Details'!$E$7:$H$25,3,FALSE))</f>
        <v/>
      </c>
      <c r="E555" s="140" t="str">
        <f>IF(B555="","",VLOOKUP(B555,'Intro &amp; Reg Details'!$E$7:$H$25,4,FALSE))</f>
        <v/>
      </c>
      <c r="H555" s="101"/>
      <c r="I555" s="115"/>
    </row>
    <row r="556" spans="3:9">
      <c r="C556" s="138" t="str">
        <f>IF(B556="","",VLOOKUP(B556,'Intro &amp; Reg Details'!$E$7:$H$25,2,FALSE))</f>
        <v/>
      </c>
      <c r="D556" s="139" t="str">
        <f>IF(B556="","",VLOOKUP(B556,'Intro &amp; Reg Details'!$E$7:$H$25,3,FALSE))</f>
        <v/>
      </c>
      <c r="E556" s="140" t="str">
        <f>IF(B556="","",VLOOKUP(B556,'Intro &amp; Reg Details'!$E$7:$H$25,4,FALSE))</f>
        <v/>
      </c>
      <c r="H556" s="101"/>
      <c r="I556" s="115"/>
    </row>
    <row r="557" spans="3:9">
      <c r="C557" s="138" t="str">
        <f>IF(B557="","",VLOOKUP(B557,'Intro &amp; Reg Details'!$E$7:$H$25,2,FALSE))</f>
        <v/>
      </c>
      <c r="D557" s="139" t="str">
        <f>IF(B557="","",VLOOKUP(B557,'Intro &amp; Reg Details'!$E$7:$H$25,3,FALSE))</f>
        <v/>
      </c>
      <c r="E557" s="140" t="str">
        <f>IF(B557="","",VLOOKUP(B557,'Intro &amp; Reg Details'!$E$7:$H$25,4,FALSE))</f>
        <v/>
      </c>
      <c r="H557" s="101"/>
      <c r="I557" s="115"/>
    </row>
    <row r="558" spans="3:9">
      <c r="C558" s="138" t="str">
        <f>IF(B558="","",VLOOKUP(B558,'Intro &amp; Reg Details'!$E$7:$H$25,2,FALSE))</f>
        <v/>
      </c>
      <c r="D558" s="139" t="str">
        <f>IF(B558="","",VLOOKUP(B558,'Intro &amp; Reg Details'!$E$7:$H$25,3,FALSE))</f>
        <v/>
      </c>
      <c r="E558" s="140" t="str">
        <f>IF(B558="","",VLOOKUP(B558,'Intro &amp; Reg Details'!$E$7:$H$25,4,FALSE))</f>
        <v/>
      </c>
      <c r="H558" s="101"/>
      <c r="I558" s="115"/>
    </row>
    <row r="559" spans="3:9">
      <c r="C559" s="138" t="str">
        <f>IF(B559="","",VLOOKUP(B559,'Intro &amp; Reg Details'!$E$7:$H$25,2,FALSE))</f>
        <v/>
      </c>
      <c r="D559" s="139" t="str">
        <f>IF(B559="","",VLOOKUP(B559,'Intro &amp; Reg Details'!$E$7:$H$25,3,FALSE))</f>
        <v/>
      </c>
      <c r="E559" s="140" t="str">
        <f>IF(B559="","",VLOOKUP(B559,'Intro &amp; Reg Details'!$E$7:$H$25,4,FALSE))</f>
        <v/>
      </c>
      <c r="H559" s="101"/>
      <c r="I559" s="115"/>
    </row>
    <row r="560" spans="3:9">
      <c r="C560" s="138" t="str">
        <f>IF(B560="","",VLOOKUP(B560,'Intro &amp; Reg Details'!$E$7:$H$25,2,FALSE))</f>
        <v/>
      </c>
      <c r="D560" s="139" t="str">
        <f>IF(B560="","",VLOOKUP(B560,'Intro &amp; Reg Details'!$E$7:$H$25,3,FALSE))</f>
        <v/>
      </c>
      <c r="E560" s="140" t="str">
        <f>IF(B560="","",VLOOKUP(B560,'Intro &amp; Reg Details'!$E$7:$H$25,4,FALSE))</f>
        <v/>
      </c>
      <c r="H560" s="101"/>
      <c r="I560" s="115"/>
    </row>
    <row r="561" spans="3:9">
      <c r="C561" s="138" t="str">
        <f>IF(B561="","",VLOOKUP(B561,'Intro &amp; Reg Details'!$E$7:$H$25,2,FALSE))</f>
        <v/>
      </c>
      <c r="D561" s="139" t="str">
        <f>IF(B561="","",VLOOKUP(B561,'Intro &amp; Reg Details'!$E$7:$H$25,3,FALSE))</f>
        <v/>
      </c>
      <c r="E561" s="140" t="str">
        <f>IF(B561="","",VLOOKUP(B561,'Intro &amp; Reg Details'!$E$7:$H$25,4,FALSE))</f>
        <v/>
      </c>
      <c r="H561" s="101"/>
      <c r="I561" s="115"/>
    </row>
    <row r="562" spans="3:9">
      <c r="C562" s="138" t="str">
        <f>IF(B562="","",VLOOKUP(B562,'Intro &amp; Reg Details'!$E$7:$H$25,2,FALSE))</f>
        <v/>
      </c>
      <c r="D562" s="139" t="str">
        <f>IF(B562="","",VLOOKUP(B562,'Intro &amp; Reg Details'!$E$7:$H$25,3,FALSE))</f>
        <v/>
      </c>
      <c r="E562" s="140" t="str">
        <f>IF(B562="","",VLOOKUP(B562,'Intro &amp; Reg Details'!$E$7:$H$25,4,FALSE))</f>
        <v/>
      </c>
      <c r="H562" s="101"/>
      <c r="I562" s="115"/>
    </row>
    <row r="563" spans="3:9">
      <c r="C563" s="138" t="str">
        <f>IF(B563="","",VLOOKUP(B563,'Intro &amp; Reg Details'!$E$7:$H$25,2,FALSE))</f>
        <v/>
      </c>
      <c r="D563" s="139" t="str">
        <f>IF(B563="","",VLOOKUP(B563,'Intro &amp; Reg Details'!$E$7:$H$25,3,FALSE))</f>
        <v/>
      </c>
      <c r="E563" s="140" t="str">
        <f>IF(B563="","",VLOOKUP(B563,'Intro &amp; Reg Details'!$E$7:$H$25,4,FALSE))</f>
        <v/>
      </c>
      <c r="H563" s="101"/>
      <c r="I563" s="115"/>
    </row>
    <row r="564" spans="3:9">
      <c r="C564" s="138" t="str">
        <f>IF(B564="","",VLOOKUP(B564,'Intro &amp; Reg Details'!$E$7:$H$25,2,FALSE))</f>
        <v/>
      </c>
      <c r="D564" s="139" t="str">
        <f>IF(B564="","",VLOOKUP(B564,'Intro &amp; Reg Details'!$E$7:$H$25,3,FALSE))</f>
        <v/>
      </c>
      <c r="E564" s="140" t="str">
        <f>IF(B564="","",VLOOKUP(B564,'Intro &amp; Reg Details'!$E$7:$H$25,4,FALSE))</f>
        <v/>
      </c>
      <c r="H564" s="101"/>
      <c r="I564" s="115"/>
    </row>
    <row r="565" spans="3:9">
      <c r="C565" s="138" t="str">
        <f>IF(B565="","",VLOOKUP(B565,'Intro &amp; Reg Details'!$E$7:$H$25,2,FALSE))</f>
        <v/>
      </c>
      <c r="D565" s="139" t="str">
        <f>IF(B565="","",VLOOKUP(B565,'Intro &amp; Reg Details'!$E$7:$H$25,3,FALSE))</f>
        <v/>
      </c>
      <c r="E565" s="140" t="str">
        <f>IF(B565="","",VLOOKUP(B565,'Intro &amp; Reg Details'!$E$7:$H$25,4,FALSE))</f>
        <v/>
      </c>
      <c r="H565" s="101"/>
      <c r="I565" s="115"/>
    </row>
    <row r="566" spans="3:9">
      <c r="C566" s="138" t="str">
        <f>IF(B566="","",VLOOKUP(B566,'Intro &amp; Reg Details'!$E$7:$H$25,2,FALSE))</f>
        <v/>
      </c>
      <c r="D566" s="139" t="str">
        <f>IF(B566="","",VLOOKUP(B566,'Intro &amp; Reg Details'!$E$7:$H$25,3,FALSE))</f>
        <v/>
      </c>
      <c r="E566" s="140" t="str">
        <f>IF(B566="","",VLOOKUP(B566,'Intro &amp; Reg Details'!$E$7:$H$25,4,FALSE))</f>
        <v/>
      </c>
      <c r="H566" s="101"/>
      <c r="I566" s="115"/>
    </row>
    <row r="567" spans="3:9">
      <c r="C567" s="138" t="str">
        <f>IF(B567="","",VLOOKUP(B567,'Intro &amp; Reg Details'!$E$7:$H$25,2,FALSE))</f>
        <v/>
      </c>
      <c r="D567" s="139" t="str">
        <f>IF(B567="","",VLOOKUP(B567,'Intro &amp; Reg Details'!$E$7:$H$25,3,FALSE))</f>
        <v/>
      </c>
      <c r="E567" s="140" t="str">
        <f>IF(B567="","",VLOOKUP(B567,'Intro &amp; Reg Details'!$E$7:$H$25,4,FALSE))</f>
        <v/>
      </c>
      <c r="H567" s="101"/>
      <c r="I567" s="115"/>
    </row>
    <row r="568" spans="3:9">
      <c r="C568" s="138" t="str">
        <f>IF(B568="","",VLOOKUP(B568,'Intro &amp; Reg Details'!$E$7:$H$25,2,FALSE))</f>
        <v/>
      </c>
      <c r="D568" s="139" t="str">
        <f>IF(B568="","",VLOOKUP(B568,'Intro &amp; Reg Details'!$E$7:$H$25,3,FALSE))</f>
        <v/>
      </c>
      <c r="E568" s="140" t="str">
        <f>IF(B568="","",VLOOKUP(B568,'Intro &amp; Reg Details'!$E$7:$H$25,4,FALSE))</f>
        <v/>
      </c>
      <c r="H568" s="101"/>
      <c r="I568" s="115"/>
    </row>
    <row r="569" spans="3:9">
      <c r="C569" s="138" t="str">
        <f>IF(B569="","",VLOOKUP(B569,'Intro &amp; Reg Details'!$E$7:$H$25,2,FALSE))</f>
        <v/>
      </c>
      <c r="D569" s="139" t="str">
        <f>IF(B569="","",VLOOKUP(B569,'Intro &amp; Reg Details'!$E$7:$H$25,3,FALSE))</f>
        <v/>
      </c>
      <c r="E569" s="140" t="str">
        <f>IF(B569="","",VLOOKUP(B569,'Intro &amp; Reg Details'!$E$7:$H$25,4,FALSE))</f>
        <v/>
      </c>
      <c r="H569" s="101"/>
      <c r="I569" s="115"/>
    </row>
    <row r="570" spans="3:9">
      <c r="C570" s="138" t="str">
        <f>IF(B570="","",VLOOKUP(B570,'Intro &amp; Reg Details'!$E$7:$H$25,2,FALSE))</f>
        <v/>
      </c>
      <c r="D570" s="139" t="str">
        <f>IF(B570="","",VLOOKUP(B570,'Intro &amp; Reg Details'!$E$7:$H$25,3,FALSE))</f>
        <v/>
      </c>
      <c r="E570" s="140" t="str">
        <f>IF(B570="","",VLOOKUP(B570,'Intro &amp; Reg Details'!$E$7:$H$25,4,FALSE))</f>
        <v/>
      </c>
      <c r="H570" s="101"/>
      <c r="I570" s="115"/>
    </row>
    <row r="571" spans="3:9">
      <c r="C571" s="138" t="str">
        <f>IF(B571="","",VLOOKUP(B571,'Intro &amp; Reg Details'!$E$7:$H$25,2,FALSE))</f>
        <v/>
      </c>
      <c r="D571" s="139" t="str">
        <f>IF(B571="","",VLOOKUP(B571,'Intro &amp; Reg Details'!$E$7:$H$25,3,FALSE))</f>
        <v/>
      </c>
      <c r="E571" s="140" t="str">
        <f>IF(B571="","",VLOOKUP(B571,'Intro &amp; Reg Details'!$E$7:$H$25,4,FALSE))</f>
        <v/>
      </c>
      <c r="H571" s="101"/>
      <c r="I571" s="115"/>
    </row>
    <row r="572" spans="3:9">
      <c r="C572" s="138" t="str">
        <f>IF(B572="","",VLOOKUP(B572,'Intro &amp; Reg Details'!$E$7:$H$25,2,FALSE))</f>
        <v/>
      </c>
      <c r="D572" s="139" t="str">
        <f>IF(B572="","",VLOOKUP(B572,'Intro &amp; Reg Details'!$E$7:$H$25,3,FALSE))</f>
        <v/>
      </c>
      <c r="E572" s="140" t="str">
        <f>IF(B572="","",VLOOKUP(B572,'Intro &amp; Reg Details'!$E$7:$H$25,4,FALSE))</f>
        <v/>
      </c>
      <c r="H572" s="101"/>
      <c r="I572" s="115"/>
    </row>
    <row r="573" spans="3:9">
      <c r="C573" s="138" t="str">
        <f>IF(B573="","",VLOOKUP(B573,'Intro &amp; Reg Details'!$E$7:$H$25,2,FALSE))</f>
        <v/>
      </c>
      <c r="D573" s="139" t="str">
        <f>IF(B573="","",VLOOKUP(B573,'Intro &amp; Reg Details'!$E$7:$H$25,3,FALSE))</f>
        <v/>
      </c>
      <c r="E573" s="140" t="str">
        <f>IF(B573="","",VLOOKUP(B573,'Intro &amp; Reg Details'!$E$7:$H$25,4,FALSE))</f>
        <v/>
      </c>
      <c r="H573" s="101"/>
      <c r="I573" s="115"/>
    </row>
    <row r="574" spans="3:9">
      <c r="C574" s="138" t="str">
        <f>IF(B574="","",VLOOKUP(B574,'Intro &amp; Reg Details'!$E$7:$H$25,2,FALSE))</f>
        <v/>
      </c>
      <c r="D574" s="139" t="str">
        <f>IF(B574="","",VLOOKUP(B574,'Intro &amp; Reg Details'!$E$7:$H$25,3,FALSE))</f>
        <v/>
      </c>
      <c r="E574" s="140" t="str">
        <f>IF(B574="","",VLOOKUP(B574,'Intro &amp; Reg Details'!$E$7:$H$25,4,FALSE))</f>
        <v/>
      </c>
      <c r="H574" s="101"/>
      <c r="I574" s="115"/>
    </row>
    <row r="575" spans="3:9">
      <c r="C575" s="138" t="str">
        <f>IF(B575="","",VLOOKUP(B575,'Intro &amp; Reg Details'!$E$7:$H$25,2,FALSE))</f>
        <v/>
      </c>
      <c r="D575" s="139" t="str">
        <f>IF(B575="","",VLOOKUP(B575,'Intro &amp; Reg Details'!$E$7:$H$25,3,FALSE))</f>
        <v/>
      </c>
      <c r="E575" s="140" t="str">
        <f>IF(B575="","",VLOOKUP(B575,'Intro &amp; Reg Details'!$E$7:$H$25,4,FALSE))</f>
        <v/>
      </c>
      <c r="H575" s="101"/>
      <c r="I575" s="115"/>
    </row>
    <row r="576" spans="3:9">
      <c r="C576" s="138" t="str">
        <f>IF(B576="","",VLOOKUP(B576,'Intro &amp; Reg Details'!$E$7:$H$25,2,FALSE))</f>
        <v/>
      </c>
      <c r="D576" s="139" t="str">
        <f>IF(B576="","",VLOOKUP(B576,'Intro &amp; Reg Details'!$E$7:$H$25,3,FALSE))</f>
        <v/>
      </c>
      <c r="E576" s="140" t="str">
        <f>IF(B576="","",VLOOKUP(B576,'Intro &amp; Reg Details'!$E$7:$H$25,4,FALSE))</f>
        <v/>
      </c>
      <c r="H576" s="101"/>
      <c r="I576" s="115"/>
    </row>
    <row r="577" spans="3:9">
      <c r="C577" s="138" t="str">
        <f>IF(B577="","",VLOOKUP(B577,'Intro &amp; Reg Details'!$E$7:$H$25,2,FALSE))</f>
        <v/>
      </c>
      <c r="D577" s="139" t="str">
        <f>IF(B577="","",VLOOKUP(B577,'Intro &amp; Reg Details'!$E$7:$H$25,3,FALSE))</f>
        <v/>
      </c>
      <c r="E577" s="140" t="str">
        <f>IF(B577="","",VLOOKUP(B577,'Intro &amp; Reg Details'!$E$7:$H$25,4,FALSE))</f>
        <v/>
      </c>
      <c r="H577" s="101"/>
      <c r="I577" s="115"/>
    </row>
    <row r="578" spans="3:9">
      <c r="C578" s="138" t="str">
        <f>IF(B578="","",VLOOKUP(B578,'Intro &amp; Reg Details'!$E$7:$H$25,2,FALSE))</f>
        <v/>
      </c>
      <c r="D578" s="139" t="str">
        <f>IF(B578="","",VLOOKUP(B578,'Intro &amp; Reg Details'!$E$7:$H$25,3,FALSE))</f>
        <v/>
      </c>
      <c r="E578" s="140" t="str">
        <f>IF(B578="","",VLOOKUP(B578,'Intro &amp; Reg Details'!$E$7:$H$25,4,FALSE))</f>
        <v/>
      </c>
      <c r="H578" s="101"/>
      <c r="I578" s="115"/>
    </row>
    <row r="579" spans="3:9">
      <c r="C579" s="138" t="str">
        <f>IF(B579="","",VLOOKUP(B579,'Intro &amp; Reg Details'!$E$7:$H$25,2,FALSE))</f>
        <v/>
      </c>
      <c r="D579" s="139" t="str">
        <f>IF(B579="","",VLOOKUP(B579,'Intro &amp; Reg Details'!$E$7:$H$25,3,FALSE))</f>
        <v/>
      </c>
      <c r="E579" s="140" t="str">
        <f>IF(B579="","",VLOOKUP(B579,'Intro &amp; Reg Details'!$E$7:$H$25,4,FALSE))</f>
        <v/>
      </c>
      <c r="H579" s="101"/>
      <c r="I579" s="115"/>
    </row>
    <row r="580" spans="3:9">
      <c r="C580" s="138" t="str">
        <f>IF(B580="","",VLOOKUP(B580,'Intro &amp; Reg Details'!$E$7:$H$25,2,FALSE))</f>
        <v/>
      </c>
      <c r="D580" s="139" t="str">
        <f>IF(B580="","",VLOOKUP(B580,'Intro &amp; Reg Details'!$E$7:$H$25,3,FALSE))</f>
        <v/>
      </c>
      <c r="E580" s="140" t="str">
        <f>IF(B580="","",VLOOKUP(B580,'Intro &amp; Reg Details'!$E$7:$H$25,4,FALSE))</f>
        <v/>
      </c>
      <c r="H580" s="101"/>
      <c r="I580" s="115"/>
    </row>
    <row r="581" spans="3:9">
      <c r="C581" s="138" t="str">
        <f>IF(B581="","",VLOOKUP(B581,'Intro &amp; Reg Details'!$E$7:$H$25,2,FALSE))</f>
        <v/>
      </c>
      <c r="D581" s="139" t="str">
        <f>IF(B581="","",VLOOKUP(B581,'Intro &amp; Reg Details'!$E$7:$H$25,3,FALSE))</f>
        <v/>
      </c>
      <c r="E581" s="140" t="str">
        <f>IF(B581="","",VLOOKUP(B581,'Intro &amp; Reg Details'!$E$7:$H$25,4,FALSE))</f>
        <v/>
      </c>
      <c r="H581" s="101"/>
      <c r="I581" s="115"/>
    </row>
    <row r="582" spans="3:9">
      <c r="C582" s="138" t="str">
        <f>IF(B582="","",VLOOKUP(B582,'Intro &amp; Reg Details'!$E$7:$H$25,2,FALSE))</f>
        <v/>
      </c>
      <c r="D582" s="139" t="str">
        <f>IF(B582="","",VLOOKUP(B582,'Intro &amp; Reg Details'!$E$7:$H$25,3,FALSE))</f>
        <v/>
      </c>
      <c r="E582" s="140" t="str">
        <f>IF(B582="","",VLOOKUP(B582,'Intro &amp; Reg Details'!$E$7:$H$25,4,FALSE))</f>
        <v/>
      </c>
      <c r="H582" s="101"/>
      <c r="I582" s="115"/>
    </row>
    <row r="583" spans="3:9">
      <c r="C583" s="138" t="str">
        <f>IF(B583="","",VLOOKUP(B583,'Intro &amp; Reg Details'!$E$7:$H$25,2,FALSE))</f>
        <v/>
      </c>
      <c r="D583" s="139" t="str">
        <f>IF(B583="","",VLOOKUP(B583,'Intro &amp; Reg Details'!$E$7:$H$25,3,FALSE))</f>
        <v/>
      </c>
      <c r="E583" s="140" t="str">
        <f>IF(B583="","",VLOOKUP(B583,'Intro &amp; Reg Details'!$E$7:$H$25,4,FALSE))</f>
        <v/>
      </c>
      <c r="H583" s="101"/>
      <c r="I583" s="115"/>
    </row>
    <row r="584" spans="3:9">
      <c r="C584" s="138" t="str">
        <f>IF(B584="","",VLOOKUP(B584,'Intro &amp; Reg Details'!$E$7:$H$25,2,FALSE))</f>
        <v/>
      </c>
      <c r="D584" s="139" t="str">
        <f>IF(B584="","",VLOOKUP(B584,'Intro &amp; Reg Details'!$E$7:$H$25,3,FALSE))</f>
        <v/>
      </c>
      <c r="E584" s="140" t="str">
        <f>IF(B584="","",VLOOKUP(B584,'Intro &amp; Reg Details'!$E$7:$H$25,4,FALSE))</f>
        <v/>
      </c>
      <c r="H584" s="101"/>
      <c r="I584" s="115"/>
    </row>
    <row r="585" spans="3:9">
      <c r="C585" s="138" t="str">
        <f>IF(B585="","",VLOOKUP(B585,'Intro &amp; Reg Details'!$E$7:$H$25,2,FALSE))</f>
        <v/>
      </c>
      <c r="D585" s="139" t="str">
        <f>IF(B585="","",VLOOKUP(B585,'Intro &amp; Reg Details'!$E$7:$H$25,3,FALSE))</f>
        <v/>
      </c>
      <c r="E585" s="140" t="str">
        <f>IF(B585="","",VLOOKUP(B585,'Intro &amp; Reg Details'!$E$7:$H$25,4,FALSE))</f>
        <v/>
      </c>
      <c r="H585" s="101"/>
      <c r="I585" s="115"/>
    </row>
    <row r="586" spans="3:9">
      <c r="C586" s="138" t="str">
        <f>IF(B586="","",VLOOKUP(B586,'Intro &amp; Reg Details'!$E$7:$H$25,2,FALSE))</f>
        <v/>
      </c>
      <c r="D586" s="139" t="str">
        <f>IF(B586="","",VLOOKUP(B586,'Intro &amp; Reg Details'!$E$7:$H$25,3,FALSE))</f>
        <v/>
      </c>
      <c r="E586" s="140" t="str">
        <f>IF(B586="","",VLOOKUP(B586,'Intro &amp; Reg Details'!$E$7:$H$25,4,FALSE))</f>
        <v/>
      </c>
      <c r="H586" s="101"/>
      <c r="I586" s="115"/>
    </row>
    <row r="587" spans="3:9">
      <c r="C587" s="138" t="str">
        <f>IF(B587="","",VLOOKUP(B587,'Intro &amp; Reg Details'!$E$7:$H$25,2,FALSE))</f>
        <v/>
      </c>
      <c r="D587" s="139" t="str">
        <f>IF(B587="","",VLOOKUP(B587,'Intro &amp; Reg Details'!$E$7:$H$25,3,FALSE))</f>
        <v/>
      </c>
      <c r="E587" s="140" t="str">
        <f>IF(B587="","",VLOOKUP(B587,'Intro &amp; Reg Details'!$E$7:$H$25,4,FALSE))</f>
        <v/>
      </c>
      <c r="H587" s="101"/>
      <c r="I587" s="115"/>
    </row>
    <row r="588" spans="3:9">
      <c r="C588" s="138" t="str">
        <f>IF(B588="","",VLOOKUP(B588,'Intro &amp; Reg Details'!$E$7:$H$25,2,FALSE))</f>
        <v/>
      </c>
      <c r="D588" s="139" t="str">
        <f>IF(B588="","",VLOOKUP(B588,'Intro &amp; Reg Details'!$E$7:$H$25,3,FALSE))</f>
        <v/>
      </c>
      <c r="E588" s="140" t="str">
        <f>IF(B588="","",VLOOKUP(B588,'Intro &amp; Reg Details'!$E$7:$H$25,4,FALSE))</f>
        <v/>
      </c>
      <c r="H588" s="101"/>
      <c r="I588" s="115"/>
    </row>
    <row r="589" spans="3:9">
      <c r="C589" s="138" t="str">
        <f>IF(B589="","",VLOOKUP(B589,'Intro &amp; Reg Details'!$E$7:$H$25,2,FALSE))</f>
        <v/>
      </c>
      <c r="D589" s="139" t="str">
        <f>IF(B589="","",VLOOKUP(B589,'Intro &amp; Reg Details'!$E$7:$H$25,3,FALSE))</f>
        <v/>
      </c>
      <c r="E589" s="140" t="str">
        <f>IF(B589="","",VLOOKUP(B589,'Intro &amp; Reg Details'!$E$7:$H$25,4,FALSE))</f>
        <v/>
      </c>
      <c r="H589" s="101"/>
      <c r="I589" s="115"/>
    </row>
    <row r="590" spans="3:9">
      <c r="C590" s="138" t="str">
        <f>IF(B590="","",VLOOKUP(B590,'Intro &amp; Reg Details'!$E$7:$H$25,2,FALSE))</f>
        <v/>
      </c>
      <c r="D590" s="139" t="str">
        <f>IF(B590="","",VLOOKUP(B590,'Intro &amp; Reg Details'!$E$7:$H$25,3,FALSE))</f>
        <v/>
      </c>
      <c r="E590" s="140" t="str">
        <f>IF(B590="","",VLOOKUP(B590,'Intro &amp; Reg Details'!$E$7:$H$25,4,FALSE))</f>
        <v/>
      </c>
      <c r="H590" s="101"/>
      <c r="I590" s="115"/>
    </row>
    <row r="591" spans="3:9">
      <c r="C591" s="138" t="str">
        <f>IF(B591="","",VLOOKUP(B591,'Intro &amp; Reg Details'!$E$7:$H$25,2,FALSE))</f>
        <v/>
      </c>
      <c r="D591" s="139" t="str">
        <f>IF(B591="","",VLOOKUP(B591,'Intro &amp; Reg Details'!$E$7:$H$25,3,FALSE))</f>
        <v/>
      </c>
      <c r="E591" s="140" t="str">
        <f>IF(B591="","",VLOOKUP(B591,'Intro &amp; Reg Details'!$E$7:$H$25,4,FALSE))</f>
        <v/>
      </c>
      <c r="H591" s="101"/>
      <c r="I591" s="115"/>
    </row>
    <row r="592" spans="3:9">
      <c r="C592" s="138" t="str">
        <f>IF(B592="","",VLOOKUP(B592,'Intro &amp; Reg Details'!$E$7:$H$25,2,FALSE))</f>
        <v/>
      </c>
      <c r="D592" s="139" t="str">
        <f>IF(B592="","",VLOOKUP(B592,'Intro &amp; Reg Details'!$E$7:$H$25,3,FALSE))</f>
        <v/>
      </c>
      <c r="E592" s="140" t="str">
        <f>IF(B592="","",VLOOKUP(B592,'Intro &amp; Reg Details'!$E$7:$H$25,4,FALSE))</f>
        <v/>
      </c>
      <c r="H592" s="101"/>
      <c r="I592" s="115"/>
    </row>
    <row r="593" spans="3:9">
      <c r="C593" s="138" t="str">
        <f>IF(B593="","",VLOOKUP(B593,'Intro &amp; Reg Details'!$E$7:$H$25,2,FALSE))</f>
        <v/>
      </c>
      <c r="D593" s="139" t="str">
        <f>IF(B593="","",VLOOKUP(B593,'Intro &amp; Reg Details'!$E$7:$H$25,3,FALSE))</f>
        <v/>
      </c>
      <c r="E593" s="140" t="str">
        <f>IF(B593="","",VLOOKUP(B593,'Intro &amp; Reg Details'!$E$7:$H$25,4,FALSE))</f>
        <v/>
      </c>
      <c r="H593" s="101"/>
      <c r="I593" s="115"/>
    </row>
    <row r="594" spans="3:9">
      <c r="C594" s="138" t="str">
        <f>IF(B594="","",VLOOKUP(B594,'Intro &amp; Reg Details'!$E$7:$H$25,2,FALSE))</f>
        <v/>
      </c>
      <c r="D594" s="139" t="str">
        <f>IF(B594="","",VLOOKUP(B594,'Intro &amp; Reg Details'!$E$7:$H$25,3,FALSE))</f>
        <v/>
      </c>
      <c r="E594" s="140" t="str">
        <f>IF(B594="","",VLOOKUP(B594,'Intro &amp; Reg Details'!$E$7:$H$25,4,FALSE))</f>
        <v/>
      </c>
      <c r="H594" s="101"/>
      <c r="I594" s="115"/>
    </row>
    <row r="595" spans="3:9">
      <c r="C595" s="138" t="str">
        <f>IF(B595="","",VLOOKUP(B595,'Intro &amp; Reg Details'!$E$7:$H$25,2,FALSE))</f>
        <v/>
      </c>
      <c r="D595" s="139" t="str">
        <f>IF(B595="","",VLOOKUP(B595,'Intro &amp; Reg Details'!$E$7:$H$25,3,FALSE))</f>
        <v/>
      </c>
      <c r="E595" s="140" t="str">
        <f>IF(B595="","",VLOOKUP(B595,'Intro &amp; Reg Details'!$E$7:$H$25,4,FALSE))</f>
        <v/>
      </c>
      <c r="H595" s="101"/>
      <c r="I595" s="115"/>
    </row>
    <row r="596" spans="3:9">
      <c r="C596" s="138" t="str">
        <f>IF(B596="","",VLOOKUP(B596,'Intro &amp; Reg Details'!$E$7:$H$25,2,FALSE))</f>
        <v/>
      </c>
      <c r="D596" s="139" t="str">
        <f>IF(B596="","",VLOOKUP(B596,'Intro &amp; Reg Details'!$E$7:$H$25,3,FALSE))</f>
        <v/>
      </c>
      <c r="E596" s="140" t="str">
        <f>IF(B596="","",VLOOKUP(B596,'Intro &amp; Reg Details'!$E$7:$H$25,4,FALSE))</f>
        <v/>
      </c>
      <c r="H596" s="101"/>
      <c r="I596" s="115"/>
    </row>
    <row r="597" spans="3:9">
      <c r="C597" s="138" t="str">
        <f>IF(B597="","",VLOOKUP(B597,'Intro &amp; Reg Details'!$E$7:$H$25,2,FALSE))</f>
        <v/>
      </c>
      <c r="D597" s="139" t="str">
        <f>IF(B597="","",VLOOKUP(B597,'Intro &amp; Reg Details'!$E$7:$H$25,3,FALSE))</f>
        <v/>
      </c>
      <c r="E597" s="140" t="str">
        <f>IF(B597="","",VLOOKUP(B597,'Intro &amp; Reg Details'!$E$7:$H$25,4,FALSE))</f>
        <v/>
      </c>
      <c r="H597" s="101"/>
      <c r="I597" s="115"/>
    </row>
    <row r="598" spans="3:9">
      <c r="C598" s="138" t="str">
        <f>IF(B598="","",VLOOKUP(B598,'Intro &amp; Reg Details'!$E$7:$H$25,2,FALSE))</f>
        <v/>
      </c>
      <c r="D598" s="139" t="str">
        <f>IF(B598="","",VLOOKUP(B598,'Intro &amp; Reg Details'!$E$7:$H$25,3,FALSE))</f>
        <v/>
      </c>
      <c r="E598" s="140" t="str">
        <f>IF(B598="","",VLOOKUP(B598,'Intro &amp; Reg Details'!$E$7:$H$25,4,FALSE))</f>
        <v/>
      </c>
      <c r="H598" s="101"/>
      <c r="I598" s="115"/>
    </row>
    <row r="599" spans="3:9">
      <c r="C599" s="138" t="str">
        <f>IF(B599="","",VLOOKUP(B599,'Intro &amp; Reg Details'!$E$7:$H$25,2,FALSE))</f>
        <v/>
      </c>
      <c r="D599" s="139" t="str">
        <f>IF(B599="","",VLOOKUP(B599,'Intro &amp; Reg Details'!$E$7:$H$25,3,FALSE))</f>
        <v/>
      </c>
      <c r="E599" s="140" t="str">
        <f>IF(B599="","",VLOOKUP(B599,'Intro &amp; Reg Details'!$E$7:$H$25,4,FALSE))</f>
        <v/>
      </c>
      <c r="H599" s="101"/>
      <c r="I599" s="115"/>
    </row>
    <row r="600" spans="3:9">
      <c r="C600" s="138" t="str">
        <f>IF(B600="","",VLOOKUP(B600,'Intro &amp; Reg Details'!$E$7:$H$25,2,FALSE))</f>
        <v/>
      </c>
      <c r="D600" s="139" t="str">
        <f>IF(B600="","",VLOOKUP(B600,'Intro &amp; Reg Details'!$E$7:$H$25,3,FALSE))</f>
        <v/>
      </c>
      <c r="E600" s="140" t="str">
        <f>IF(B600="","",VLOOKUP(B600,'Intro &amp; Reg Details'!$E$7:$H$25,4,FALSE))</f>
        <v/>
      </c>
      <c r="H600" s="101"/>
      <c r="I600" s="115"/>
    </row>
    <row r="601" spans="3:9">
      <c r="C601" s="138" t="str">
        <f>IF(B601="","",VLOOKUP(B601,'Intro &amp; Reg Details'!$E$7:$H$25,2,FALSE))</f>
        <v/>
      </c>
      <c r="D601" s="139" t="str">
        <f>IF(B601="","",VLOOKUP(B601,'Intro &amp; Reg Details'!$E$7:$H$25,3,FALSE))</f>
        <v/>
      </c>
      <c r="E601" s="140" t="str">
        <f>IF(B601="","",VLOOKUP(B601,'Intro &amp; Reg Details'!$E$7:$H$25,4,FALSE))</f>
        <v/>
      </c>
      <c r="H601" s="101"/>
      <c r="I601" s="115"/>
    </row>
    <row r="602" spans="3:9">
      <c r="C602" s="138" t="str">
        <f>IF(B602="","",VLOOKUP(B602,'Intro &amp; Reg Details'!$E$7:$H$25,2,FALSE))</f>
        <v/>
      </c>
      <c r="D602" s="139" t="str">
        <f>IF(B602="","",VLOOKUP(B602,'Intro &amp; Reg Details'!$E$7:$H$25,3,FALSE))</f>
        <v/>
      </c>
      <c r="E602" s="140" t="str">
        <f>IF(B602="","",VLOOKUP(B602,'Intro &amp; Reg Details'!$E$7:$H$25,4,FALSE))</f>
        <v/>
      </c>
      <c r="H602" s="101"/>
      <c r="I602" s="115"/>
    </row>
    <row r="603" spans="3:9">
      <c r="C603" s="138" t="str">
        <f>IF(B603="","",VLOOKUP(B603,'Intro &amp; Reg Details'!$E$7:$H$25,2,FALSE))</f>
        <v/>
      </c>
      <c r="D603" s="139" t="str">
        <f>IF(B603="","",VLOOKUP(B603,'Intro &amp; Reg Details'!$E$7:$H$25,3,FALSE))</f>
        <v/>
      </c>
      <c r="E603" s="140" t="str">
        <f>IF(B603="","",VLOOKUP(B603,'Intro &amp; Reg Details'!$E$7:$H$25,4,FALSE))</f>
        <v/>
      </c>
      <c r="H603" s="101"/>
      <c r="I603" s="115"/>
    </row>
    <row r="604" spans="3:9">
      <c r="C604" s="138" t="str">
        <f>IF(B604="","",VLOOKUP(B604,'Intro &amp; Reg Details'!$E$7:$H$25,2,FALSE))</f>
        <v/>
      </c>
      <c r="D604" s="139" t="str">
        <f>IF(B604="","",VLOOKUP(B604,'Intro &amp; Reg Details'!$E$7:$H$25,3,FALSE))</f>
        <v/>
      </c>
      <c r="E604" s="140" t="str">
        <f>IF(B604="","",VLOOKUP(B604,'Intro &amp; Reg Details'!$E$7:$H$25,4,FALSE))</f>
        <v/>
      </c>
      <c r="H604" s="101"/>
      <c r="I604" s="115"/>
    </row>
    <row r="605" spans="3:9">
      <c r="C605" s="138" t="str">
        <f>IF(B605="","",VLOOKUP(B605,'Intro &amp; Reg Details'!$E$7:$H$25,2,FALSE))</f>
        <v/>
      </c>
      <c r="D605" s="139" t="str">
        <f>IF(B605="","",VLOOKUP(B605,'Intro &amp; Reg Details'!$E$7:$H$25,3,FALSE))</f>
        <v/>
      </c>
      <c r="E605" s="140" t="str">
        <f>IF(B605="","",VLOOKUP(B605,'Intro &amp; Reg Details'!$E$7:$H$25,4,FALSE))</f>
        <v/>
      </c>
      <c r="H605" s="101"/>
      <c r="I605" s="115"/>
    </row>
    <row r="606" spans="3:9">
      <c r="C606" s="138" t="str">
        <f>IF(B606="","",VLOOKUP(B606,'Intro &amp; Reg Details'!$E$7:$H$25,2,FALSE))</f>
        <v/>
      </c>
      <c r="D606" s="139" t="str">
        <f>IF(B606="","",VLOOKUP(B606,'Intro &amp; Reg Details'!$E$7:$H$25,3,FALSE))</f>
        <v/>
      </c>
      <c r="E606" s="140" t="str">
        <f>IF(B606="","",VLOOKUP(B606,'Intro &amp; Reg Details'!$E$7:$H$25,4,FALSE))</f>
        <v/>
      </c>
      <c r="H606" s="101"/>
      <c r="I606" s="115"/>
    </row>
    <row r="607" spans="3:9">
      <c r="C607" s="138" t="str">
        <f>IF(B607="","",VLOOKUP(B607,'Intro &amp; Reg Details'!$E$7:$H$25,2,FALSE))</f>
        <v/>
      </c>
      <c r="D607" s="139" t="str">
        <f>IF(B607="","",VLOOKUP(B607,'Intro &amp; Reg Details'!$E$7:$H$25,3,FALSE))</f>
        <v/>
      </c>
      <c r="E607" s="140" t="str">
        <f>IF(B607="","",VLOOKUP(B607,'Intro &amp; Reg Details'!$E$7:$H$25,4,FALSE))</f>
        <v/>
      </c>
      <c r="H607" s="101"/>
      <c r="I607" s="115"/>
    </row>
    <row r="608" spans="3:9">
      <c r="C608" s="138" t="str">
        <f>IF(B608="","",VLOOKUP(B608,'Intro &amp; Reg Details'!$E$7:$H$25,2,FALSE))</f>
        <v/>
      </c>
      <c r="D608" s="139" t="str">
        <f>IF(B608="","",VLOOKUP(B608,'Intro &amp; Reg Details'!$E$7:$H$25,3,FALSE))</f>
        <v/>
      </c>
      <c r="E608" s="140" t="str">
        <f>IF(B608="","",VLOOKUP(B608,'Intro &amp; Reg Details'!$E$7:$H$25,4,FALSE))</f>
        <v/>
      </c>
      <c r="H608" s="101"/>
      <c r="I608" s="115"/>
    </row>
    <row r="609" spans="3:9">
      <c r="C609" s="138" t="str">
        <f>IF(B609="","",VLOOKUP(B609,'Intro &amp; Reg Details'!$E$7:$H$25,2,FALSE))</f>
        <v/>
      </c>
      <c r="D609" s="139" t="str">
        <f>IF(B609="","",VLOOKUP(B609,'Intro &amp; Reg Details'!$E$7:$H$25,3,FALSE))</f>
        <v/>
      </c>
      <c r="E609" s="140" t="str">
        <f>IF(B609="","",VLOOKUP(B609,'Intro &amp; Reg Details'!$E$7:$H$25,4,FALSE))</f>
        <v/>
      </c>
      <c r="H609" s="101"/>
      <c r="I609" s="115"/>
    </row>
    <row r="610" spans="3:9">
      <c r="C610" s="138" t="str">
        <f>IF(B610="","",VLOOKUP(B610,'Intro &amp; Reg Details'!$E$7:$H$25,2,FALSE))</f>
        <v/>
      </c>
      <c r="D610" s="139" t="str">
        <f>IF(B610="","",VLOOKUP(B610,'Intro &amp; Reg Details'!$E$7:$H$25,3,FALSE))</f>
        <v/>
      </c>
      <c r="E610" s="140" t="str">
        <f>IF(B610="","",VLOOKUP(B610,'Intro &amp; Reg Details'!$E$7:$H$25,4,FALSE))</f>
        <v/>
      </c>
      <c r="H610" s="101"/>
      <c r="I610" s="115"/>
    </row>
    <row r="611" spans="3:9">
      <c r="C611" s="138" t="str">
        <f>IF(B611="","",VLOOKUP(B611,'Intro &amp; Reg Details'!$E$7:$H$25,2,FALSE))</f>
        <v/>
      </c>
      <c r="D611" s="139" t="str">
        <f>IF(B611="","",VLOOKUP(B611,'Intro &amp; Reg Details'!$E$7:$H$25,3,FALSE))</f>
        <v/>
      </c>
      <c r="E611" s="140" t="str">
        <f>IF(B611="","",VLOOKUP(B611,'Intro &amp; Reg Details'!$E$7:$H$25,4,FALSE))</f>
        <v/>
      </c>
      <c r="H611" s="101"/>
      <c r="I611" s="115"/>
    </row>
    <row r="612" spans="3:9">
      <c r="C612" s="138" t="str">
        <f>IF(B612="","",VLOOKUP(B612,'Intro &amp; Reg Details'!$E$7:$H$25,2,FALSE))</f>
        <v/>
      </c>
      <c r="D612" s="139" t="str">
        <f>IF(B612="","",VLOOKUP(B612,'Intro &amp; Reg Details'!$E$7:$H$25,3,FALSE))</f>
        <v/>
      </c>
      <c r="E612" s="140" t="str">
        <f>IF(B612="","",VLOOKUP(B612,'Intro &amp; Reg Details'!$E$7:$H$25,4,FALSE))</f>
        <v/>
      </c>
      <c r="H612" s="101"/>
      <c r="I612" s="115"/>
    </row>
    <row r="613" spans="3:9">
      <c r="C613" s="138" t="str">
        <f>IF(B613="","",VLOOKUP(B613,'Intro &amp; Reg Details'!$E$7:$H$25,2,FALSE))</f>
        <v/>
      </c>
      <c r="D613" s="139" t="str">
        <f>IF(B613="","",VLOOKUP(B613,'Intro &amp; Reg Details'!$E$7:$H$25,3,FALSE))</f>
        <v/>
      </c>
      <c r="E613" s="140" t="str">
        <f>IF(B613="","",VLOOKUP(B613,'Intro &amp; Reg Details'!$E$7:$H$25,4,FALSE))</f>
        <v/>
      </c>
      <c r="H613" s="101"/>
      <c r="I613" s="115"/>
    </row>
    <row r="614" spans="3:9">
      <c r="C614" s="138" t="str">
        <f>IF(B614="","",VLOOKUP(B614,'Intro &amp; Reg Details'!$E$7:$H$25,2,FALSE))</f>
        <v/>
      </c>
      <c r="D614" s="139" t="str">
        <f>IF(B614="","",VLOOKUP(B614,'Intro &amp; Reg Details'!$E$7:$H$25,3,FALSE))</f>
        <v/>
      </c>
      <c r="E614" s="140" t="str">
        <f>IF(B614="","",VLOOKUP(B614,'Intro &amp; Reg Details'!$E$7:$H$25,4,FALSE))</f>
        <v/>
      </c>
      <c r="H614" s="101"/>
      <c r="I614" s="115"/>
    </row>
    <row r="615" spans="3:9">
      <c r="C615" s="138" t="str">
        <f>IF(B615="","",VLOOKUP(B615,'Intro &amp; Reg Details'!$E$7:$H$25,2,FALSE))</f>
        <v/>
      </c>
      <c r="D615" s="139" t="str">
        <f>IF(B615="","",VLOOKUP(B615,'Intro &amp; Reg Details'!$E$7:$H$25,3,FALSE))</f>
        <v/>
      </c>
      <c r="E615" s="140" t="str">
        <f>IF(B615="","",VLOOKUP(B615,'Intro &amp; Reg Details'!$E$7:$H$25,4,FALSE))</f>
        <v/>
      </c>
      <c r="H615" s="101"/>
      <c r="I615" s="115"/>
    </row>
    <row r="616" spans="3:9">
      <c r="C616" s="138" t="str">
        <f>IF(B616="","",VLOOKUP(B616,'Intro &amp; Reg Details'!$E$7:$H$25,2,FALSE))</f>
        <v/>
      </c>
      <c r="D616" s="139" t="str">
        <f>IF(B616="","",VLOOKUP(B616,'Intro &amp; Reg Details'!$E$7:$H$25,3,FALSE))</f>
        <v/>
      </c>
      <c r="E616" s="140" t="str">
        <f>IF(B616="","",VLOOKUP(B616,'Intro &amp; Reg Details'!$E$7:$H$25,4,FALSE))</f>
        <v/>
      </c>
      <c r="H616" s="101"/>
      <c r="I616" s="115"/>
    </row>
    <row r="617" spans="3:9">
      <c r="C617" s="138" t="str">
        <f>IF(B617="","",VLOOKUP(B617,'Intro &amp; Reg Details'!$E$7:$H$25,2,FALSE))</f>
        <v/>
      </c>
      <c r="D617" s="139" t="str">
        <f>IF(B617="","",VLOOKUP(B617,'Intro &amp; Reg Details'!$E$7:$H$25,3,FALSE))</f>
        <v/>
      </c>
      <c r="E617" s="140" t="str">
        <f>IF(B617="","",VLOOKUP(B617,'Intro &amp; Reg Details'!$E$7:$H$25,4,FALSE))</f>
        <v/>
      </c>
      <c r="H617" s="101"/>
      <c r="I617" s="115"/>
    </row>
    <row r="618" spans="3:9">
      <c r="C618" s="138" t="str">
        <f>IF(B618="","",VLOOKUP(B618,'Intro &amp; Reg Details'!$E$7:$H$25,2,FALSE))</f>
        <v/>
      </c>
      <c r="D618" s="139" t="str">
        <f>IF(B618="","",VLOOKUP(B618,'Intro &amp; Reg Details'!$E$7:$H$25,3,FALSE))</f>
        <v/>
      </c>
      <c r="E618" s="140" t="str">
        <f>IF(B618="","",VLOOKUP(B618,'Intro &amp; Reg Details'!$E$7:$H$25,4,FALSE))</f>
        <v/>
      </c>
      <c r="H618" s="101"/>
      <c r="I618" s="115"/>
    </row>
    <row r="619" spans="3:9">
      <c r="C619" s="138" t="str">
        <f>IF(B619="","",VLOOKUP(B619,'Intro &amp; Reg Details'!$E$7:$H$25,2,FALSE))</f>
        <v/>
      </c>
      <c r="D619" s="139" t="str">
        <f>IF(B619="","",VLOOKUP(B619,'Intro &amp; Reg Details'!$E$7:$H$25,3,FALSE))</f>
        <v/>
      </c>
      <c r="E619" s="140" t="str">
        <f>IF(B619="","",VLOOKUP(B619,'Intro &amp; Reg Details'!$E$7:$H$25,4,FALSE))</f>
        <v/>
      </c>
      <c r="H619" s="101"/>
      <c r="I619" s="115"/>
    </row>
    <row r="620" spans="3:9">
      <c r="C620" s="138" t="str">
        <f>IF(B620="","",VLOOKUP(B620,'Intro &amp; Reg Details'!$E$7:$H$25,2,FALSE))</f>
        <v/>
      </c>
      <c r="D620" s="139" t="str">
        <f>IF(B620="","",VLOOKUP(B620,'Intro &amp; Reg Details'!$E$7:$H$25,3,FALSE))</f>
        <v/>
      </c>
      <c r="E620" s="140" t="str">
        <f>IF(B620="","",VLOOKUP(B620,'Intro &amp; Reg Details'!$E$7:$H$25,4,FALSE))</f>
        <v/>
      </c>
      <c r="H620" s="101"/>
      <c r="I620" s="115"/>
    </row>
    <row r="621" spans="3:9">
      <c r="C621" s="138" t="str">
        <f>IF(B621="","",VLOOKUP(B621,'Intro &amp; Reg Details'!$E$7:$H$25,2,FALSE))</f>
        <v/>
      </c>
      <c r="D621" s="139" t="str">
        <f>IF(B621="","",VLOOKUP(B621,'Intro &amp; Reg Details'!$E$7:$H$25,3,FALSE))</f>
        <v/>
      </c>
      <c r="E621" s="140" t="str">
        <f>IF(B621="","",VLOOKUP(B621,'Intro &amp; Reg Details'!$E$7:$H$25,4,FALSE))</f>
        <v/>
      </c>
      <c r="H621" s="101"/>
      <c r="I621" s="115"/>
    </row>
    <row r="622" spans="3:9">
      <c r="C622" s="138" t="str">
        <f>IF(B622="","",VLOOKUP(B622,'Intro &amp; Reg Details'!$E$7:$H$25,2,FALSE))</f>
        <v/>
      </c>
      <c r="D622" s="139" t="str">
        <f>IF(B622="","",VLOOKUP(B622,'Intro &amp; Reg Details'!$E$7:$H$25,3,FALSE))</f>
        <v/>
      </c>
      <c r="E622" s="140" t="str">
        <f>IF(B622="","",VLOOKUP(B622,'Intro &amp; Reg Details'!$E$7:$H$25,4,FALSE))</f>
        <v/>
      </c>
      <c r="H622" s="101"/>
      <c r="I622" s="115"/>
    </row>
    <row r="623" spans="3:9">
      <c r="C623" s="138" t="str">
        <f>IF(B623="","",VLOOKUP(B623,'Intro &amp; Reg Details'!$E$7:$H$25,2,FALSE))</f>
        <v/>
      </c>
      <c r="D623" s="139" t="str">
        <f>IF(B623="","",VLOOKUP(B623,'Intro &amp; Reg Details'!$E$7:$H$25,3,FALSE))</f>
        <v/>
      </c>
      <c r="E623" s="140" t="str">
        <f>IF(B623="","",VLOOKUP(B623,'Intro &amp; Reg Details'!$E$7:$H$25,4,FALSE))</f>
        <v/>
      </c>
      <c r="H623" s="101"/>
      <c r="I623" s="115"/>
    </row>
    <row r="624" spans="3:9">
      <c r="C624" s="138" t="str">
        <f>IF(B624="","",VLOOKUP(B624,'Intro &amp; Reg Details'!$E$7:$H$25,2,FALSE))</f>
        <v/>
      </c>
      <c r="D624" s="139" t="str">
        <f>IF(B624="","",VLOOKUP(B624,'Intro &amp; Reg Details'!$E$7:$H$25,3,FALSE))</f>
        <v/>
      </c>
      <c r="E624" s="140" t="str">
        <f>IF(B624="","",VLOOKUP(B624,'Intro &amp; Reg Details'!$E$7:$H$25,4,FALSE))</f>
        <v/>
      </c>
      <c r="H624" s="101"/>
      <c r="I624" s="115"/>
    </row>
    <row r="625" spans="3:9">
      <c r="C625" s="138" t="str">
        <f>IF(B625="","",VLOOKUP(B625,'Intro &amp; Reg Details'!$E$7:$H$25,2,FALSE))</f>
        <v/>
      </c>
      <c r="D625" s="139" t="str">
        <f>IF(B625="","",VLOOKUP(B625,'Intro &amp; Reg Details'!$E$7:$H$25,3,FALSE))</f>
        <v/>
      </c>
      <c r="E625" s="140" t="str">
        <f>IF(B625="","",VLOOKUP(B625,'Intro &amp; Reg Details'!$E$7:$H$25,4,FALSE))</f>
        <v/>
      </c>
      <c r="H625" s="101"/>
      <c r="I625" s="115"/>
    </row>
    <row r="626" spans="3:9">
      <c r="C626" s="138" t="str">
        <f>IF(B626="","",VLOOKUP(B626,'Intro &amp; Reg Details'!$E$7:$H$25,2,FALSE))</f>
        <v/>
      </c>
      <c r="D626" s="139" t="str">
        <f>IF(B626="","",VLOOKUP(B626,'Intro &amp; Reg Details'!$E$7:$H$25,3,FALSE))</f>
        <v/>
      </c>
      <c r="E626" s="140" t="str">
        <f>IF(B626="","",VLOOKUP(B626,'Intro &amp; Reg Details'!$E$7:$H$25,4,FALSE))</f>
        <v/>
      </c>
      <c r="H626" s="101"/>
      <c r="I626" s="115"/>
    </row>
    <row r="627" spans="3:9">
      <c r="C627" s="138" t="str">
        <f>IF(B627="","",VLOOKUP(B627,'Intro &amp; Reg Details'!$E$7:$H$25,2,FALSE))</f>
        <v/>
      </c>
      <c r="D627" s="139" t="str">
        <f>IF(B627="","",VLOOKUP(B627,'Intro &amp; Reg Details'!$E$7:$H$25,3,FALSE))</f>
        <v/>
      </c>
      <c r="E627" s="140" t="str">
        <f>IF(B627="","",VLOOKUP(B627,'Intro &amp; Reg Details'!$E$7:$H$25,4,FALSE))</f>
        <v/>
      </c>
      <c r="H627" s="101"/>
      <c r="I627" s="115"/>
    </row>
    <row r="628" spans="3:9">
      <c r="C628" s="138" t="str">
        <f>IF(B628="","",VLOOKUP(B628,'Intro &amp; Reg Details'!$E$7:$H$25,2,FALSE))</f>
        <v/>
      </c>
      <c r="D628" s="139" t="str">
        <f>IF(B628="","",VLOOKUP(B628,'Intro &amp; Reg Details'!$E$7:$H$25,3,FALSE))</f>
        <v/>
      </c>
      <c r="E628" s="140" t="str">
        <f>IF(B628="","",VLOOKUP(B628,'Intro &amp; Reg Details'!$E$7:$H$25,4,FALSE))</f>
        <v/>
      </c>
      <c r="H628" s="101"/>
      <c r="I628" s="115"/>
    </row>
    <row r="629" spans="3:9">
      <c r="C629" s="138" t="str">
        <f>IF(B629="","",VLOOKUP(B629,'Intro &amp; Reg Details'!$E$7:$H$25,2,FALSE))</f>
        <v/>
      </c>
      <c r="D629" s="139" t="str">
        <f>IF(B629="","",VLOOKUP(B629,'Intro &amp; Reg Details'!$E$7:$H$25,3,FALSE))</f>
        <v/>
      </c>
      <c r="E629" s="140" t="str">
        <f>IF(B629="","",VLOOKUP(B629,'Intro &amp; Reg Details'!$E$7:$H$25,4,FALSE))</f>
        <v/>
      </c>
      <c r="H629" s="101"/>
      <c r="I629" s="115"/>
    </row>
    <row r="630" spans="3:9">
      <c r="C630" s="138" t="str">
        <f>IF(B630="","",VLOOKUP(B630,'Intro &amp; Reg Details'!$E$7:$H$25,2,FALSE))</f>
        <v/>
      </c>
      <c r="D630" s="139" t="str">
        <f>IF(B630="","",VLOOKUP(B630,'Intro &amp; Reg Details'!$E$7:$H$25,3,FALSE))</f>
        <v/>
      </c>
      <c r="E630" s="140" t="str">
        <f>IF(B630="","",VLOOKUP(B630,'Intro &amp; Reg Details'!$E$7:$H$25,4,FALSE))</f>
        <v/>
      </c>
      <c r="H630" s="101"/>
      <c r="I630" s="115"/>
    </row>
    <row r="631" spans="3:9">
      <c r="C631" s="138" t="str">
        <f>IF(B631="","",VLOOKUP(B631,'Intro &amp; Reg Details'!$E$7:$H$25,2,FALSE))</f>
        <v/>
      </c>
      <c r="D631" s="139" t="str">
        <f>IF(B631="","",VLOOKUP(B631,'Intro &amp; Reg Details'!$E$7:$H$25,3,FALSE))</f>
        <v/>
      </c>
      <c r="E631" s="140" t="str">
        <f>IF(B631="","",VLOOKUP(B631,'Intro &amp; Reg Details'!$E$7:$H$25,4,FALSE))</f>
        <v/>
      </c>
      <c r="H631" s="101"/>
      <c r="I631" s="115"/>
    </row>
    <row r="632" spans="3:9">
      <c r="C632" s="138" t="str">
        <f>IF(B632="","",VLOOKUP(B632,'Intro &amp; Reg Details'!$E$7:$H$25,2,FALSE))</f>
        <v/>
      </c>
      <c r="D632" s="139" t="str">
        <f>IF(B632="","",VLOOKUP(B632,'Intro &amp; Reg Details'!$E$7:$H$25,3,FALSE))</f>
        <v/>
      </c>
      <c r="E632" s="140" t="str">
        <f>IF(B632="","",VLOOKUP(B632,'Intro &amp; Reg Details'!$E$7:$H$25,4,FALSE))</f>
        <v/>
      </c>
      <c r="H632" s="101"/>
      <c r="I632" s="115"/>
    </row>
    <row r="633" spans="3:9">
      <c r="C633" s="138" t="str">
        <f>IF(B633="","",VLOOKUP(B633,'Intro &amp; Reg Details'!$E$7:$H$25,2,FALSE))</f>
        <v/>
      </c>
      <c r="D633" s="139" t="str">
        <f>IF(B633="","",VLOOKUP(B633,'Intro &amp; Reg Details'!$E$7:$H$25,3,FALSE))</f>
        <v/>
      </c>
      <c r="E633" s="140" t="str">
        <f>IF(B633="","",VLOOKUP(B633,'Intro &amp; Reg Details'!$E$7:$H$25,4,FALSE))</f>
        <v/>
      </c>
      <c r="H633" s="101"/>
      <c r="I633" s="115"/>
    </row>
    <row r="634" spans="3:9">
      <c r="C634" s="138" t="str">
        <f>IF(B634="","",VLOOKUP(B634,'Intro &amp; Reg Details'!$E$7:$H$25,2,FALSE))</f>
        <v/>
      </c>
      <c r="D634" s="139" t="str">
        <f>IF(B634="","",VLOOKUP(B634,'Intro &amp; Reg Details'!$E$7:$H$25,3,FALSE))</f>
        <v/>
      </c>
      <c r="E634" s="140" t="str">
        <f>IF(B634="","",VLOOKUP(B634,'Intro &amp; Reg Details'!$E$7:$H$25,4,FALSE))</f>
        <v/>
      </c>
      <c r="H634" s="101"/>
      <c r="I634" s="115"/>
    </row>
    <row r="635" spans="3:9">
      <c r="C635" s="138" t="str">
        <f>IF(B635="","",VLOOKUP(B635,'Intro &amp; Reg Details'!$E$7:$H$25,2,FALSE))</f>
        <v/>
      </c>
      <c r="D635" s="139" t="str">
        <f>IF(B635="","",VLOOKUP(B635,'Intro &amp; Reg Details'!$E$7:$H$25,3,FALSE))</f>
        <v/>
      </c>
      <c r="E635" s="140" t="str">
        <f>IF(B635="","",VLOOKUP(B635,'Intro &amp; Reg Details'!$E$7:$H$25,4,FALSE))</f>
        <v/>
      </c>
      <c r="H635" s="101"/>
      <c r="I635" s="115"/>
    </row>
    <row r="636" spans="3:9">
      <c r="C636" s="138" t="str">
        <f>IF(B636="","",VLOOKUP(B636,'Intro &amp; Reg Details'!$E$7:$H$25,2,FALSE))</f>
        <v/>
      </c>
      <c r="D636" s="139" t="str">
        <f>IF(B636="","",VLOOKUP(B636,'Intro &amp; Reg Details'!$E$7:$H$25,3,FALSE))</f>
        <v/>
      </c>
      <c r="E636" s="140" t="str">
        <f>IF(B636="","",VLOOKUP(B636,'Intro &amp; Reg Details'!$E$7:$H$25,4,FALSE))</f>
        <v/>
      </c>
      <c r="H636" s="101"/>
      <c r="I636" s="115"/>
    </row>
    <row r="637" spans="3:9">
      <c r="C637" s="138" t="str">
        <f>IF(B637="","",VLOOKUP(B637,'Intro &amp; Reg Details'!$E$7:$H$25,2,FALSE))</f>
        <v/>
      </c>
      <c r="D637" s="139" t="str">
        <f>IF(B637="","",VLOOKUP(B637,'Intro &amp; Reg Details'!$E$7:$H$25,3,FALSE))</f>
        <v/>
      </c>
      <c r="E637" s="140" t="str">
        <f>IF(B637="","",VLOOKUP(B637,'Intro &amp; Reg Details'!$E$7:$H$25,4,FALSE))</f>
        <v/>
      </c>
      <c r="H637" s="101"/>
      <c r="I637" s="115"/>
    </row>
    <row r="638" spans="3:9">
      <c r="C638" s="138" t="str">
        <f>IF(B638="","",VLOOKUP(B638,'Intro &amp; Reg Details'!$E$7:$H$25,2,FALSE))</f>
        <v/>
      </c>
      <c r="D638" s="139" t="str">
        <f>IF(B638="","",VLOOKUP(B638,'Intro &amp; Reg Details'!$E$7:$H$25,3,FALSE))</f>
        <v/>
      </c>
      <c r="E638" s="140" t="str">
        <f>IF(B638="","",VLOOKUP(B638,'Intro &amp; Reg Details'!$E$7:$H$25,4,FALSE))</f>
        <v/>
      </c>
      <c r="H638" s="101"/>
      <c r="I638" s="115"/>
    </row>
    <row r="639" spans="3:9">
      <c r="C639" s="138" t="str">
        <f>IF(B639="","",VLOOKUP(B639,'Intro &amp; Reg Details'!$E$7:$H$25,2,FALSE))</f>
        <v/>
      </c>
      <c r="D639" s="139" t="str">
        <f>IF(B639="","",VLOOKUP(B639,'Intro &amp; Reg Details'!$E$7:$H$25,3,FALSE))</f>
        <v/>
      </c>
      <c r="E639" s="140" t="str">
        <f>IF(B639="","",VLOOKUP(B639,'Intro &amp; Reg Details'!$E$7:$H$25,4,FALSE))</f>
        <v/>
      </c>
      <c r="H639" s="101"/>
      <c r="I639" s="115"/>
    </row>
    <row r="640" spans="3:9">
      <c r="C640" s="138" t="str">
        <f>IF(B640="","",VLOOKUP(B640,'Intro &amp; Reg Details'!$E$7:$H$25,2,FALSE))</f>
        <v/>
      </c>
      <c r="D640" s="139" t="str">
        <f>IF(B640="","",VLOOKUP(B640,'Intro &amp; Reg Details'!$E$7:$H$25,3,FALSE))</f>
        <v/>
      </c>
      <c r="E640" s="140" t="str">
        <f>IF(B640="","",VLOOKUP(B640,'Intro &amp; Reg Details'!$E$7:$H$25,4,FALSE))</f>
        <v/>
      </c>
      <c r="H640" s="101"/>
      <c r="I640" s="115"/>
    </row>
    <row r="641" spans="3:9">
      <c r="C641" s="138" t="str">
        <f>IF(B641="","",VLOOKUP(B641,'Intro &amp; Reg Details'!$E$7:$H$25,2,FALSE))</f>
        <v/>
      </c>
      <c r="D641" s="139" t="str">
        <f>IF(B641="","",VLOOKUP(B641,'Intro &amp; Reg Details'!$E$7:$H$25,3,FALSE))</f>
        <v/>
      </c>
      <c r="E641" s="140" t="str">
        <f>IF(B641="","",VLOOKUP(B641,'Intro &amp; Reg Details'!$E$7:$H$25,4,FALSE))</f>
        <v/>
      </c>
      <c r="H641" s="101"/>
      <c r="I641" s="115"/>
    </row>
    <row r="642" spans="3:9">
      <c r="C642" s="138" t="str">
        <f>IF(B642="","",VLOOKUP(B642,'Intro &amp; Reg Details'!$E$7:$H$25,2,FALSE))</f>
        <v/>
      </c>
      <c r="D642" s="139" t="str">
        <f>IF(B642="","",VLOOKUP(B642,'Intro &amp; Reg Details'!$E$7:$H$25,3,FALSE))</f>
        <v/>
      </c>
      <c r="E642" s="140" t="str">
        <f>IF(B642="","",VLOOKUP(B642,'Intro &amp; Reg Details'!$E$7:$H$25,4,FALSE))</f>
        <v/>
      </c>
      <c r="H642" s="101"/>
      <c r="I642" s="115"/>
    </row>
    <row r="643" spans="3:9">
      <c r="C643" s="138" t="str">
        <f>IF(B643="","",VLOOKUP(B643,'Intro &amp; Reg Details'!$E$7:$H$25,2,FALSE))</f>
        <v/>
      </c>
      <c r="D643" s="139" t="str">
        <f>IF(B643="","",VLOOKUP(B643,'Intro &amp; Reg Details'!$E$7:$H$25,3,FALSE))</f>
        <v/>
      </c>
      <c r="E643" s="140" t="str">
        <f>IF(B643="","",VLOOKUP(B643,'Intro &amp; Reg Details'!$E$7:$H$25,4,FALSE))</f>
        <v/>
      </c>
      <c r="H643" s="101"/>
      <c r="I643" s="115"/>
    </row>
    <row r="644" spans="3:9">
      <c r="C644" s="138" t="str">
        <f>IF(B644="","",VLOOKUP(B644,'Intro &amp; Reg Details'!$E$7:$H$25,2,FALSE))</f>
        <v/>
      </c>
      <c r="D644" s="139" t="str">
        <f>IF(B644="","",VLOOKUP(B644,'Intro &amp; Reg Details'!$E$7:$H$25,3,FALSE))</f>
        <v/>
      </c>
      <c r="E644" s="140" t="str">
        <f>IF(B644="","",VLOOKUP(B644,'Intro &amp; Reg Details'!$E$7:$H$25,4,FALSE))</f>
        <v/>
      </c>
      <c r="H644" s="101"/>
      <c r="I644" s="115"/>
    </row>
    <row r="645" spans="3:9">
      <c r="C645" s="138" t="str">
        <f>IF(B645="","",VLOOKUP(B645,'Intro &amp; Reg Details'!$E$7:$H$25,2,FALSE))</f>
        <v/>
      </c>
      <c r="D645" s="139" t="str">
        <f>IF(B645="","",VLOOKUP(B645,'Intro &amp; Reg Details'!$E$7:$H$25,3,FALSE))</f>
        <v/>
      </c>
      <c r="E645" s="140" t="str">
        <f>IF(B645="","",VLOOKUP(B645,'Intro &amp; Reg Details'!$E$7:$H$25,4,FALSE))</f>
        <v/>
      </c>
      <c r="H645" s="101"/>
      <c r="I645" s="115"/>
    </row>
    <row r="646" spans="3:9">
      <c r="C646" s="138" t="str">
        <f>IF(B646="","",VLOOKUP(B646,'Intro &amp; Reg Details'!$E$7:$H$25,2,FALSE))</f>
        <v/>
      </c>
      <c r="D646" s="139" t="str">
        <f>IF(B646="","",VLOOKUP(B646,'Intro &amp; Reg Details'!$E$7:$H$25,3,FALSE))</f>
        <v/>
      </c>
      <c r="E646" s="140" t="str">
        <f>IF(B646="","",VLOOKUP(B646,'Intro &amp; Reg Details'!$E$7:$H$25,4,FALSE))</f>
        <v/>
      </c>
      <c r="H646" s="101"/>
      <c r="I646" s="115"/>
    </row>
    <row r="647" spans="3:9">
      <c r="C647" s="138" t="str">
        <f>IF(B647="","",VLOOKUP(B647,'Intro &amp; Reg Details'!$E$7:$H$25,2,FALSE))</f>
        <v/>
      </c>
      <c r="D647" s="139" t="str">
        <f>IF(B647="","",VLOOKUP(B647,'Intro &amp; Reg Details'!$E$7:$H$25,3,FALSE))</f>
        <v/>
      </c>
      <c r="E647" s="140" t="str">
        <f>IF(B647="","",VLOOKUP(B647,'Intro &amp; Reg Details'!$E$7:$H$25,4,FALSE))</f>
        <v/>
      </c>
      <c r="H647" s="101"/>
      <c r="I647" s="115"/>
    </row>
    <row r="648" spans="3:9">
      <c r="C648" s="138" t="str">
        <f>IF(B648="","",VLOOKUP(B648,'Intro &amp; Reg Details'!$E$7:$H$25,2,FALSE))</f>
        <v/>
      </c>
      <c r="D648" s="139" t="str">
        <f>IF(B648="","",VLOOKUP(B648,'Intro &amp; Reg Details'!$E$7:$H$25,3,FALSE))</f>
        <v/>
      </c>
      <c r="E648" s="140" t="str">
        <f>IF(B648="","",VLOOKUP(B648,'Intro &amp; Reg Details'!$E$7:$H$25,4,FALSE))</f>
        <v/>
      </c>
      <c r="H648" s="101"/>
      <c r="I648" s="115"/>
    </row>
    <row r="649" spans="3:9">
      <c r="C649" s="138" t="str">
        <f>IF(B649="","",VLOOKUP(B649,'Intro &amp; Reg Details'!$E$7:$H$25,2,FALSE))</f>
        <v/>
      </c>
      <c r="D649" s="139" t="str">
        <f>IF(B649="","",VLOOKUP(B649,'Intro &amp; Reg Details'!$E$7:$H$25,3,FALSE))</f>
        <v/>
      </c>
      <c r="E649" s="140" t="str">
        <f>IF(B649="","",VLOOKUP(B649,'Intro &amp; Reg Details'!$E$7:$H$25,4,FALSE))</f>
        <v/>
      </c>
      <c r="H649" s="101"/>
      <c r="I649" s="115"/>
    </row>
    <row r="650" spans="3:9">
      <c r="C650" s="138" t="str">
        <f>IF(B650="","",VLOOKUP(B650,'Intro &amp; Reg Details'!$E$7:$H$25,2,FALSE))</f>
        <v/>
      </c>
      <c r="D650" s="139" t="str">
        <f>IF(B650="","",VLOOKUP(B650,'Intro &amp; Reg Details'!$E$7:$H$25,3,FALSE))</f>
        <v/>
      </c>
      <c r="E650" s="140" t="str">
        <f>IF(B650="","",VLOOKUP(B650,'Intro &amp; Reg Details'!$E$7:$H$25,4,FALSE))</f>
        <v/>
      </c>
      <c r="H650" s="101"/>
      <c r="I650" s="115"/>
    </row>
    <row r="651" spans="3:9">
      <c r="C651" s="138" t="str">
        <f>IF(B651="","",VLOOKUP(B651,'Intro &amp; Reg Details'!$E$7:$H$25,2,FALSE))</f>
        <v/>
      </c>
      <c r="D651" s="139" t="str">
        <f>IF(B651="","",VLOOKUP(B651,'Intro &amp; Reg Details'!$E$7:$H$25,3,FALSE))</f>
        <v/>
      </c>
      <c r="E651" s="140" t="str">
        <f>IF(B651="","",VLOOKUP(B651,'Intro &amp; Reg Details'!$E$7:$H$25,4,FALSE))</f>
        <v/>
      </c>
      <c r="H651" s="101"/>
      <c r="I651" s="115"/>
    </row>
    <row r="652" spans="3:9">
      <c r="C652" s="138" t="str">
        <f>IF(B652="","",VLOOKUP(B652,'Intro &amp; Reg Details'!$E$7:$H$25,2,FALSE))</f>
        <v/>
      </c>
      <c r="D652" s="139" t="str">
        <f>IF(B652="","",VLOOKUP(B652,'Intro &amp; Reg Details'!$E$7:$H$25,3,FALSE))</f>
        <v/>
      </c>
      <c r="E652" s="140" t="str">
        <f>IF(B652="","",VLOOKUP(B652,'Intro &amp; Reg Details'!$E$7:$H$25,4,FALSE))</f>
        <v/>
      </c>
      <c r="H652" s="101"/>
      <c r="I652" s="115"/>
    </row>
    <row r="653" spans="3:9">
      <c r="C653" s="138" t="str">
        <f>IF(B653="","",VLOOKUP(B653,'Intro &amp; Reg Details'!$E$7:$H$25,2,FALSE))</f>
        <v/>
      </c>
      <c r="D653" s="139" t="str">
        <f>IF(B653="","",VLOOKUP(B653,'Intro &amp; Reg Details'!$E$7:$H$25,3,FALSE))</f>
        <v/>
      </c>
      <c r="E653" s="140" t="str">
        <f>IF(B653="","",VLOOKUP(B653,'Intro &amp; Reg Details'!$E$7:$H$25,4,FALSE))</f>
        <v/>
      </c>
      <c r="H653" s="101"/>
      <c r="I653" s="115"/>
    </row>
    <row r="654" spans="3:9">
      <c r="C654" s="138" t="str">
        <f>IF(B654="","",VLOOKUP(B654,'Intro &amp; Reg Details'!$E$7:$H$25,2,FALSE))</f>
        <v/>
      </c>
      <c r="D654" s="139" t="str">
        <f>IF(B654="","",VLOOKUP(B654,'Intro &amp; Reg Details'!$E$7:$H$25,3,FALSE))</f>
        <v/>
      </c>
      <c r="E654" s="140" t="str">
        <f>IF(B654="","",VLOOKUP(B654,'Intro &amp; Reg Details'!$E$7:$H$25,4,FALSE))</f>
        <v/>
      </c>
      <c r="H654" s="101"/>
      <c r="I654" s="115"/>
    </row>
    <row r="655" spans="3:9">
      <c r="C655" s="138" t="str">
        <f>IF(B655="","",VLOOKUP(B655,'Intro &amp; Reg Details'!$E$7:$H$25,2,FALSE))</f>
        <v/>
      </c>
      <c r="D655" s="139" t="str">
        <f>IF(B655="","",VLOOKUP(B655,'Intro &amp; Reg Details'!$E$7:$H$25,3,FALSE))</f>
        <v/>
      </c>
      <c r="E655" s="140" t="str">
        <f>IF(B655="","",VLOOKUP(B655,'Intro &amp; Reg Details'!$E$7:$H$25,4,FALSE))</f>
        <v/>
      </c>
      <c r="H655" s="101"/>
      <c r="I655" s="115"/>
    </row>
    <row r="656" spans="3:9">
      <c r="C656" s="138" t="str">
        <f>IF(B656="","",VLOOKUP(B656,'Intro &amp; Reg Details'!$E$7:$H$25,2,FALSE))</f>
        <v/>
      </c>
      <c r="D656" s="139" t="str">
        <f>IF(B656="","",VLOOKUP(B656,'Intro &amp; Reg Details'!$E$7:$H$25,3,FALSE))</f>
        <v/>
      </c>
      <c r="E656" s="140" t="str">
        <f>IF(B656="","",VLOOKUP(B656,'Intro &amp; Reg Details'!$E$7:$H$25,4,FALSE))</f>
        <v/>
      </c>
      <c r="H656" s="101"/>
      <c r="I656" s="115"/>
    </row>
    <row r="657" spans="3:9">
      <c r="C657" s="138" t="str">
        <f>IF(B657="","",VLOOKUP(B657,'Intro &amp; Reg Details'!$E$7:$H$25,2,FALSE))</f>
        <v/>
      </c>
      <c r="D657" s="139" t="str">
        <f>IF(B657="","",VLOOKUP(B657,'Intro &amp; Reg Details'!$E$7:$H$25,3,FALSE))</f>
        <v/>
      </c>
      <c r="E657" s="140" t="str">
        <f>IF(B657="","",VLOOKUP(B657,'Intro &amp; Reg Details'!$E$7:$H$25,4,FALSE))</f>
        <v/>
      </c>
      <c r="H657" s="101"/>
      <c r="I657" s="115"/>
    </row>
    <row r="658" spans="3:9">
      <c r="C658" s="138" t="str">
        <f>IF(B658="","",VLOOKUP(B658,'Intro &amp; Reg Details'!$E$7:$H$25,2,FALSE))</f>
        <v/>
      </c>
      <c r="D658" s="139" t="str">
        <f>IF(B658="","",VLOOKUP(B658,'Intro &amp; Reg Details'!$E$7:$H$25,3,FALSE))</f>
        <v/>
      </c>
      <c r="E658" s="140" t="str">
        <f>IF(B658="","",VLOOKUP(B658,'Intro &amp; Reg Details'!$E$7:$H$25,4,FALSE))</f>
        <v/>
      </c>
      <c r="H658" s="101"/>
      <c r="I658" s="115"/>
    </row>
    <row r="659" spans="3:9">
      <c r="C659" s="138" t="str">
        <f>IF(B659="","",VLOOKUP(B659,'Intro &amp; Reg Details'!$E$7:$H$25,2,FALSE))</f>
        <v/>
      </c>
      <c r="D659" s="139" t="str">
        <f>IF(B659="","",VLOOKUP(B659,'Intro &amp; Reg Details'!$E$7:$H$25,3,FALSE))</f>
        <v/>
      </c>
      <c r="E659" s="140" t="str">
        <f>IF(B659="","",VLOOKUP(B659,'Intro &amp; Reg Details'!$E$7:$H$25,4,FALSE))</f>
        <v/>
      </c>
      <c r="H659" s="101"/>
      <c r="I659" s="115"/>
    </row>
    <row r="660" spans="3:9">
      <c r="C660" s="138" t="str">
        <f>IF(B660="","",VLOOKUP(B660,'Intro &amp; Reg Details'!$E$7:$H$25,2,FALSE))</f>
        <v/>
      </c>
      <c r="D660" s="139" t="str">
        <f>IF(B660="","",VLOOKUP(B660,'Intro &amp; Reg Details'!$E$7:$H$25,3,FALSE))</f>
        <v/>
      </c>
      <c r="E660" s="140" t="str">
        <f>IF(B660="","",VLOOKUP(B660,'Intro &amp; Reg Details'!$E$7:$H$25,4,FALSE))</f>
        <v/>
      </c>
      <c r="H660" s="101"/>
      <c r="I660" s="115"/>
    </row>
    <row r="661" spans="3:9">
      <c r="C661" s="138" t="str">
        <f>IF(B661="","",VLOOKUP(B661,'Intro &amp; Reg Details'!$E$7:$H$25,2,FALSE))</f>
        <v/>
      </c>
      <c r="D661" s="139" t="str">
        <f>IF(B661="","",VLOOKUP(B661,'Intro &amp; Reg Details'!$E$7:$H$25,3,FALSE))</f>
        <v/>
      </c>
      <c r="E661" s="140" t="str">
        <f>IF(B661="","",VLOOKUP(B661,'Intro &amp; Reg Details'!$E$7:$H$25,4,FALSE))</f>
        <v/>
      </c>
      <c r="H661" s="101"/>
      <c r="I661" s="115"/>
    </row>
    <row r="662" spans="3:9">
      <c r="C662" s="138" t="str">
        <f>IF(B662="","",VLOOKUP(B662,'Intro &amp; Reg Details'!$E$7:$H$25,2,FALSE))</f>
        <v/>
      </c>
      <c r="D662" s="139" t="str">
        <f>IF(B662="","",VLOOKUP(B662,'Intro &amp; Reg Details'!$E$7:$H$25,3,FALSE))</f>
        <v/>
      </c>
      <c r="E662" s="140" t="str">
        <f>IF(B662="","",VLOOKUP(B662,'Intro &amp; Reg Details'!$E$7:$H$25,4,FALSE))</f>
        <v/>
      </c>
      <c r="H662" s="101"/>
      <c r="I662" s="115"/>
    </row>
    <row r="663" spans="3:9">
      <c r="C663" s="138" t="str">
        <f>IF(B663="","",VLOOKUP(B663,'Intro &amp; Reg Details'!$E$7:$H$25,2,FALSE))</f>
        <v/>
      </c>
      <c r="D663" s="139" t="str">
        <f>IF(B663="","",VLOOKUP(B663,'Intro &amp; Reg Details'!$E$7:$H$25,3,FALSE))</f>
        <v/>
      </c>
      <c r="E663" s="140" t="str">
        <f>IF(B663="","",VLOOKUP(B663,'Intro &amp; Reg Details'!$E$7:$H$25,4,FALSE))</f>
        <v/>
      </c>
      <c r="H663" s="101"/>
      <c r="I663" s="115"/>
    </row>
    <row r="664" spans="3:9">
      <c r="C664" s="138" t="str">
        <f>IF(B664="","",VLOOKUP(B664,'Intro &amp; Reg Details'!$E$7:$H$25,2,FALSE))</f>
        <v/>
      </c>
      <c r="D664" s="139" t="str">
        <f>IF(B664="","",VLOOKUP(B664,'Intro &amp; Reg Details'!$E$7:$H$25,3,FALSE))</f>
        <v/>
      </c>
      <c r="E664" s="140" t="str">
        <f>IF(B664="","",VLOOKUP(B664,'Intro &amp; Reg Details'!$E$7:$H$25,4,FALSE))</f>
        <v/>
      </c>
      <c r="H664" s="101"/>
      <c r="I664" s="115"/>
    </row>
    <row r="665" spans="3:9">
      <c r="C665" s="138" t="str">
        <f>IF(B665="","",VLOOKUP(B665,'Intro &amp; Reg Details'!$E$7:$H$25,2,FALSE))</f>
        <v/>
      </c>
      <c r="D665" s="139" t="str">
        <f>IF(B665="","",VLOOKUP(B665,'Intro &amp; Reg Details'!$E$7:$H$25,3,FALSE))</f>
        <v/>
      </c>
      <c r="E665" s="140" t="str">
        <f>IF(B665="","",VLOOKUP(B665,'Intro &amp; Reg Details'!$E$7:$H$25,4,FALSE))</f>
        <v/>
      </c>
      <c r="H665" s="101"/>
      <c r="I665" s="115"/>
    </row>
    <row r="666" spans="3:9">
      <c r="C666" s="138" t="str">
        <f>IF(B666="","",VLOOKUP(B666,'Intro &amp; Reg Details'!$E$7:$H$25,2,FALSE))</f>
        <v/>
      </c>
      <c r="D666" s="139" t="str">
        <f>IF(B666="","",VLOOKUP(B666,'Intro &amp; Reg Details'!$E$7:$H$25,3,FALSE))</f>
        <v/>
      </c>
      <c r="E666" s="140" t="str">
        <f>IF(B666="","",VLOOKUP(B666,'Intro &amp; Reg Details'!$E$7:$H$25,4,FALSE))</f>
        <v/>
      </c>
      <c r="H666" s="101"/>
      <c r="I666" s="115"/>
    </row>
    <row r="667" spans="3:9">
      <c r="C667" s="138" t="str">
        <f>IF(B667="","",VLOOKUP(B667,'Intro &amp; Reg Details'!$E$7:$H$25,2,FALSE))</f>
        <v/>
      </c>
      <c r="D667" s="139" t="str">
        <f>IF(B667="","",VLOOKUP(B667,'Intro &amp; Reg Details'!$E$7:$H$25,3,FALSE))</f>
        <v/>
      </c>
      <c r="E667" s="140" t="str">
        <f>IF(B667="","",VLOOKUP(B667,'Intro &amp; Reg Details'!$E$7:$H$25,4,FALSE))</f>
        <v/>
      </c>
      <c r="H667" s="101"/>
      <c r="I667" s="115"/>
    </row>
    <row r="668" spans="3:9">
      <c r="C668" s="138" t="str">
        <f>IF(B668="","",VLOOKUP(B668,'Intro &amp; Reg Details'!$E$7:$H$25,2,FALSE))</f>
        <v/>
      </c>
      <c r="D668" s="139" t="str">
        <f>IF(B668="","",VLOOKUP(B668,'Intro &amp; Reg Details'!$E$7:$H$25,3,FALSE))</f>
        <v/>
      </c>
      <c r="E668" s="140" t="str">
        <f>IF(B668="","",VLOOKUP(B668,'Intro &amp; Reg Details'!$E$7:$H$25,4,FALSE))</f>
        <v/>
      </c>
      <c r="H668" s="101"/>
      <c r="I668" s="115"/>
    </row>
    <row r="669" spans="3:9">
      <c r="C669" s="138" t="str">
        <f>IF(B669="","",VLOOKUP(B669,'Intro &amp; Reg Details'!$E$7:$H$25,2,FALSE))</f>
        <v/>
      </c>
      <c r="D669" s="139" t="str">
        <f>IF(B669="","",VLOOKUP(B669,'Intro &amp; Reg Details'!$E$7:$H$25,3,FALSE))</f>
        <v/>
      </c>
      <c r="E669" s="140" t="str">
        <f>IF(B669="","",VLOOKUP(B669,'Intro &amp; Reg Details'!$E$7:$H$25,4,FALSE))</f>
        <v/>
      </c>
      <c r="H669" s="101"/>
      <c r="I669" s="115"/>
    </row>
    <row r="670" spans="3:9">
      <c r="C670" s="138" t="str">
        <f>IF(B670="","",VLOOKUP(B670,'Intro &amp; Reg Details'!$E$7:$H$25,2,FALSE))</f>
        <v/>
      </c>
      <c r="D670" s="139" t="str">
        <f>IF(B670="","",VLOOKUP(B670,'Intro &amp; Reg Details'!$E$7:$H$25,3,FALSE))</f>
        <v/>
      </c>
      <c r="E670" s="140" t="str">
        <f>IF(B670="","",VLOOKUP(B670,'Intro &amp; Reg Details'!$E$7:$H$25,4,FALSE))</f>
        <v/>
      </c>
      <c r="H670" s="101"/>
      <c r="I670" s="115"/>
    </row>
    <row r="671" spans="3:9">
      <c r="C671" s="138" t="str">
        <f>IF(B671="","",VLOOKUP(B671,'Intro &amp; Reg Details'!$E$7:$H$25,2,FALSE))</f>
        <v/>
      </c>
      <c r="D671" s="139" t="str">
        <f>IF(B671="","",VLOOKUP(B671,'Intro &amp; Reg Details'!$E$7:$H$25,3,FALSE))</f>
        <v/>
      </c>
      <c r="E671" s="140" t="str">
        <f>IF(B671="","",VLOOKUP(B671,'Intro &amp; Reg Details'!$E$7:$H$25,4,FALSE))</f>
        <v/>
      </c>
      <c r="H671" s="101"/>
      <c r="I671" s="115"/>
    </row>
    <row r="672" spans="3:9">
      <c r="C672" s="138" t="str">
        <f>IF(B672="","",VLOOKUP(B672,'Intro &amp; Reg Details'!$E$7:$H$25,2,FALSE))</f>
        <v/>
      </c>
      <c r="D672" s="139" t="str">
        <f>IF(B672="","",VLOOKUP(B672,'Intro &amp; Reg Details'!$E$7:$H$25,3,FALSE))</f>
        <v/>
      </c>
      <c r="E672" s="140" t="str">
        <f>IF(B672="","",VLOOKUP(B672,'Intro &amp; Reg Details'!$E$7:$H$25,4,FALSE))</f>
        <v/>
      </c>
      <c r="H672" s="101"/>
      <c r="I672" s="115"/>
    </row>
    <row r="673" spans="3:9">
      <c r="C673" s="138" t="str">
        <f>IF(B673="","",VLOOKUP(B673,'Intro &amp; Reg Details'!$E$7:$H$25,2,FALSE))</f>
        <v/>
      </c>
      <c r="D673" s="139" t="str">
        <f>IF(B673="","",VLOOKUP(B673,'Intro &amp; Reg Details'!$E$7:$H$25,3,FALSE))</f>
        <v/>
      </c>
      <c r="E673" s="140" t="str">
        <f>IF(B673="","",VLOOKUP(B673,'Intro &amp; Reg Details'!$E$7:$H$25,4,FALSE))</f>
        <v/>
      </c>
      <c r="H673" s="101"/>
      <c r="I673" s="115"/>
    </row>
    <row r="674" spans="3:9">
      <c r="C674" s="138" t="str">
        <f>IF(B674="","",VLOOKUP(B674,'Intro &amp; Reg Details'!$E$7:$H$25,2,FALSE))</f>
        <v/>
      </c>
      <c r="D674" s="139" t="str">
        <f>IF(B674="","",VLOOKUP(B674,'Intro &amp; Reg Details'!$E$7:$H$25,3,FALSE))</f>
        <v/>
      </c>
      <c r="E674" s="140" t="str">
        <f>IF(B674="","",VLOOKUP(B674,'Intro &amp; Reg Details'!$E$7:$H$25,4,FALSE))</f>
        <v/>
      </c>
      <c r="H674" s="101"/>
      <c r="I674" s="115"/>
    </row>
    <row r="675" spans="3:9">
      <c r="C675" s="138" t="str">
        <f>IF(B675="","",VLOOKUP(B675,'Intro &amp; Reg Details'!$E$7:$H$25,2,FALSE))</f>
        <v/>
      </c>
      <c r="D675" s="139" t="str">
        <f>IF(B675="","",VLOOKUP(B675,'Intro &amp; Reg Details'!$E$7:$H$25,3,FALSE))</f>
        <v/>
      </c>
      <c r="E675" s="140" t="str">
        <f>IF(B675="","",VLOOKUP(B675,'Intro &amp; Reg Details'!$E$7:$H$25,4,FALSE))</f>
        <v/>
      </c>
      <c r="H675" s="101"/>
      <c r="I675" s="115"/>
    </row>
    <row r="676" spans="3:9">
      <c r="C676" s="138" t="str">
        <f>IF(B676="","",VLOOKUP(B676,'Intro &amp; Reg Details'!$E$7:$H$25,2,FALSE))</f>
        <v/>
      </c>
      <c r="D676" s="139" t="str">
        <f>IF(B676="","",VLOOKUP(B676,'Intro &amp; Reg Details'!$E$7:$H$25,3,FALSE))</f>
        <v/>
      </c>
      <c r="E676" s="140" t="str">
        <f>IF(B676="","",VLOOKUP(B676,'Intro &amp; Reg Details'!$E$7:$H$25,4,FALSE))</f>
        <v/>
      </c>
      <c r="H676" s="101"/>
      <c r="I676" s="115"/>
    </row>
    <row r="677" spans="3:9">
      <c r="C677" s="138" t="str">
        <f>IF(B677="","",VLOOKUP(B677,'Intro &amp; Reg Details'!$E$7:$H$25,2,FALSE))</f>
        <v/>
      </c>
      <c r="D677" s="139" t="str">
        <f>IF(B677="","",VLOOKUP(B677,'Intro &amp; Reg Details'!$E$7:$H$25,3,FALSE))</f>
        <v/>
      </c>
      <c r="E677" s="140" t="str">
        <f>IF(B677="","",VLOOKUP(B677,'Intro &amp; Reg Details'!$E$7:$H$25,4,FALSE))</f>
        <v/>
      </c>
      <c r="H677" s="101"/>
      <c r="I677" s="115"/>
    </row>
    <row r="678" spans="3:9">
      <c r="C678" s="138" t="str">
        <f>IF(B678="","",VLOOKUP(B678,'Intro &amp; Reg Details'!$E$7:$H$25,2,FALSE))</f>
        <v/>
      </c>
      <c r="D678" s="139" t="str">
        <f>IF(B678="","",VLOOKUP(B678,'Intro &amp; Reg Details'!$E$7:$H$25,3,FALSE))</f>
        <v/>
      </c>
      <c r="E678" s="140" t="str">
        <f>IF(B678="","",VLOOKUP(B678,'Intro &amp; Reg Details'!$E$7:$H$25,4,FALSE))</f>
        <v/>
      </c>
      <c r="H678" s="101"/>
      <c r="I678" s="115"/>
    </row>
    <row r="679" spans="3:9">
      <c r="C679" s="138" t="str">
        <f>IF(B679="","",VLOOKUP(B679,'Intro &amp; Reg Details'!$E$7:$H$25,2,FALSE))</f>
        <v/>
      </c>
      <c r="D679" s="139" t="str">
        <f>IF(B679="","",VLOOKUP(B679,'Intro &amp; Reg Details'!$E$7:$H$25,3,FALSE))</f>
        <v/>
      </c>
      <c r="E679" s="140" t="str">
        <f>IF(B679="","",VLOOKUP(B679,'Intro &amp; Reg Details'!$E$7:$H$25,4,FALSE))</f>
        <v/>
      </c>
      <c r="H679" s="101"/>
      <c r="I679" s="115"/>
    </row>
    <row r="680" spans="3:9">
      <c r="C680" s="138" t="str">
        <f>IF(B680="","",VLOOKUP(B680,'Intro &amp; Reg Details'!$E$7:$H$25,2,FALSE))</f>
        <v/>
      </c>
      <c r="D680" s="139" t="str">
        <f>IF(B680="","",VLOOKUP(B680,'Intro &amp; Reg Details'!$E$7:$H$25,3,FALSE))</f>
        <v/>
      </c>
      <c r="E680" s="140" t="str">
        <f>IF(B680="","",VLOOKUP(B680,'Intro &amp; Reg Details'!$E$7:$H$25,4,FALSE))</f>
        <v/>
      </c>
      <c r="H680" s="101"/>
      <c r="I680" s="115"/>
    </row>
    <row r="681" spans="3:9">
      <c r="C681" s="138" t="str">
        <f>IF(B681="","",VLOOKUP(B681,'Intro &amp; Reg Details'!$E$7:$H$25,2,FALSE))</f>
        <v/>
      </c>
      <c r="D681" s="139" t="str">
        <f>IF(B681="","",VLOOKUP(B681,'Intro &amp; Reg Details'!$E$7:$H$25,3,FALSE))</f>
        <v/>
      </c>
      <c r="E681" s="140" t="str">
        <f>IF(B681="","",VLOOKUP(B681,'Intro &amp; Reg Details'!$E$7:$H$25,4,FALSE))</f>
        <v/>
      </c>
      <c r="H681" s="101"/>
      <c r="I681" s="115"/>
    </row>
    <row r="682" spans="3:9">
      <c r="C682" s="138" t="str">
        <f>IF(B682="","",VLOOKUP(B682,'Intro &amp; Reg Details'!$E$7:$H$25,2,FALSE))</f>
        <v/>
      </c>
      <c r="D682" s="139" t="str">
        <f>IF(B682="","",VLOOKUP(B682,'Intro &amp; Reg Details'!$E$7:$H$25,3,FALSE))</f>
        <v/>
      </c>
      <c r="E682" s="140" t="str">
        <f>IF(B682="","",VLOOKUP(B682,'Intro &amp; Reg Details'!$E$7:$H$25,4,FALSE))</f>
        <v/>
      </c>
      <c r="H682" s="101"/>
      <c r="I682" s="115"/>
    </row>
    <row r="683" spans="3:9">
      <c r="C683" s="138" t="str">
        <f>IF(B683="","",VLOOKUP(B683,'Intro &amp; Reg Details'!$E$7:$H$25,2,FALSE))</f>
        <v/>
      </c>
      <c r="D683" s="139" t="str">
        <f>IF(B683="","",VLOOKUP(B683,'Intro &amp; Reg Details'!$E$7:$H$25,3,FALSE))</f>
        <v/>
      </c>
      <c r="E683" s="140" t="str">
        <f>IF(B683="","",VLOOKUP(B683,'Intro &amp; Reg Details'!$E$7:$H$25,4,FALSE))</f>
        <v/>
      </c>
      <c r="H683" s="101"/>
      <c r="I683" s="115"/>
    </row>
    <row r="684" spans="3:9">
      <c r="C684" s="138" t="str">
        <f>IF(B684="","",VLOOKUP(B684,'Intro &amp; Reg Details'!$E$7:$H$25,2,FALSE))</f>
        <v/>
      </c>
      <c r="D684" s="139" t="str">
        <f>IF(B684="","",VLOOKUP(B684,'Intro &amp; Reg Details'!$E$7:$H$25,3,FALSE))</f>
        <v/>
      </c>
      <c r="E684" s="140" t="str">
        <f>IF(B684="","",VLOOKUP(B684,'Intro &amp; Reg Details'!$E$7:$H$25,4,FALSE))</f>
        <v/>
      </c>
      <c r="H684" s="101"/>
      <c r="I684" s="115"/>
    </row>
    <row r="685" spans="3:9">
      <c r="C685" s="138" t="str">
        <f>IF(B685="","",VLOOKUP(B685,'Intro &amp; Reg Details'!$E$7:$H$25,2,FALSE))</f>
        <v/>
      </c>
      <c r="D685" s="139" t="str">
        <f>IF(B685="","",VLOOKUP(B685,'Intro &amp; Reg Details'!$E$7:$H$25,3,FALSE))</f>
        <v/>
      </c>
      <c r="E685" s="140" t="str">
        <f>IF(B685="","",VLOOKUP(B685,'Intro &amp; Reg Details'!$E$7:$H$25,4,FALSE))</f>
        <v/>
      </c>
      <c r="H685" s="101"/>
      <c r="I685" s="115"/>
    </row>
    <row r="686" spans="3:9">
      <c r="C686" s="138" t="str">
        <f>IF(B686="","",VLOOKUP(B686,'Intro &amp; Reg Details'!$E$7:$H$25,2,FALSE))</f>
        <v/>
      </c>
      <c r="D686" s="139" t="str">
        <f>IF(B686="","",VLOOKUP(B686,'Intro &amp; Reg Details'!$E$7:$H$25,3,FALSE))</f>
        <v/>
      </c>
      <c r="E686" s="140" t="str">
        <f>IF(B686="","",VLOOKUP(B686,'Intro &amp; Reg Details'!$E$7:$H$25,4,FALSE))</f>
        <v/>
      </c>
      <c r="H686" s="101"/>
      <c r="I686" s="115"/>
    </row>
    <row r="687" spans="3:9">
      <c r="C687" s="138" t="str">
        <f>IF(B687="","",VLOOKUP(B687,'Intro &amp; Reg Details'!$E$7:$H$25,2,FALSE))</f>
        <v/>
      </c>
      <c r="D687" s="139" t="str">
        <f>IF(B687="","",VLOOKUP(B687,'Intro &amp; Reg Details'!$E$7:$H$25,3,FALSE))</f>
        <v/>
      </c>
      <c r="E687" s="140" t="str">
        <f>IF(B687="","",VLOOKUP(B687,'Intro &amp; Reg Details'!$E$7:$H$25,4,FALSE))</f>
        <v/>
      </c>
      <c r="H687" s="101"/>
      <c r="I687" s="115"/>
    </row>
    <row r="688" spans="3:9">
      <c r="C688" s="138" t="str">
        <f>IF(B688="","",VLOOKUP(B688,'Intro &amp; Reg Details'!$E$7:$H$25,2,FALSE))</f>
        <v/>
      </c>
      <c r="D688" s="139" t="str">
        <f>IF(B688="","",VLOOKUP(B688,'Intro &amp; Reg Details'!$E$7:$H$25,3,FALSE))</f>
        <v/>
      </c>
      <c r="E688" s="140" t="str">
        <f>IF(B688="","",VLOOKUP(B688,'Intro &amp; Reg Details'!$E$7:$H$25,4,FALSE))</f>
        <v/>
      </c>
      <c r="H688" s="101"/>
      <c r="I688" s="115"/>
    </row>
    <row r="689" spans="3:9">
      <c r="C689" s="138" t="str">
        <f>IF(B689="","",VLOOKUP(B689,'Intro &amp; Reg Details'!$E$7:$H$25,2,FALSE))</f>
        <v/>
      </c>
      <c r="D689" s="139" t="str">
        <f>IF(B689="","",VLOOKUP(B689,'Intro &amp; Reg Details'!$E$7:$H$25,3,FALSE))</f>
        <v/>
      </c>
      <c r="E689" s="140" t="str">
        <f>IF(B689="","",VLOOKUP(B689,'Intro &amp; Reg Details'!$E$7:$H$25,4,FALSE))</f>
        <v/>
      </c>
      <c r="H689" s="101"/>
      <c r="I689" s="115"/>
    </row>
    <row r="690" spans="3:9">
      <c r="C690" s="138" t="str">
        <f>IF(B690="","",VLOOKUP(B690,'Intro &amp; Reg Details'!$E$7:$H$25,2,FALSE))</f>
        <v/>
      </c>
      <c r="D690" s="139" t="str">
        <f>IF(B690="","",VLOOKUP(B690,'Intro &amp; Reg Details'!$E$7:$H$25,3,FALSE))</f>
        <v/>
      </c>
      <c r="E690" s="140" t="str">
        <f>IF(B690="","",VLOOKUP(B690,'Intro &amp; Reg Details'!$E$7:$H$25,4,FALSE))</f>
        <v/>
      </c>
      <c r="H690" s="101"/>
      <c r="I690" s="115"/>
    </row>
    <row r="691" spans="3:9">
      <c r="C691" s="138" t="str">
        <f>IF(B691="","",VLOOKUP(B691,'Intro &amp; Reg Details'!$E$7:$H$25,2,FALSE))</f>
        <v/>
      </c>
      <c r="D691" s="139" t="str">
        <f>IF(B691="","",VLOOKUP(B691,'Intro &amp; Reg Details'!$E$7:$H$25,3,FALSE))</f>
        <v/>
      </c>
      <c r="E691" s="140" t="str">
        <f>IF(B691="","",VLOOKUP(B691,'Intro &amp; Reg Details'!$E$7:$H$25,4,FALSE))</f>
        <v/>
      </c>
      <c r="H691" s="101"/>
      <c r="I691" s="115"/>
    </row>
    <row r="692" spans="3:9">
      <c r="C692" s="138" t="str">
        <f>IF(B692="","",VLOOKUP(B692,'Intro &amp; Reg Details'!$E$7:$H$25,2,FALSE))</f>
        <v/>
      </c>
      <c r="D692" s="139" t="str">
        <f>IF(B692="","",VLOOKUP(B692,'Intro &amp; Reg Details'!$E$7:$H$25,3,FALSE))</f>
        <v/>
      </c>
      <c r="E692" s="140" t="str">
        <f>IF(B692="","",VLOOKUP(B692,'Intro &amp; Reg Details'!$E$7:$H$25,4,FALSE))</f>
        <v/>
      </c>
      <c r="H692" s="101"/>
      <c r="I692" s="115"/>
    </row>
    <row r="693" spans="3:9">
      <c r="C693" s="138" t="str">
        <f>IF(B693="","",VLOOKUP(B693,'Intro &amp; Reg Details'!$E$7:$H$25,2,FALSE))</f>
        <v/>
      </c>
      <c r="D693" s="139" t="str">
        <f>IF(B693="","",VLOOKUP(B693,'Intro &amp; Reg Details'!$E$7:$H$25,3,FALSE))</f>
        <v/>
      </c>
      <c r="E693" s="140" t="str">
        <f>IF(B693="","",VLOOKUP(B693,'Intro &amp; Reg Details'!$E$7:$H$25,4,FALSE))</f>
        <v/>
      </c>
      <c r="H693" s="101"/>
      <c r="I693" s="115"/>
    </row>
    <row r="694" spans="3:9">
      <c r="C694" s="138" t="str">
        <f>IF(B694="","",VLOOKUP(B694,'Intro &amp; Reg Details'!$E$7:$H$25,2,FALSE))</f>
        <v/>
      </c>
      <c r="D694" s="139" t="str">
        <f>IF(B694="","",VLOOKUP(B694,'Intro &amp; Reg Details'!$E$7:$H$25,3,FALSE))</f>
        <v/>
      </c>
      <c r="E694" s="140" t="str">
        <f>IF(B694="","",VLOOKUP(B694,'Intro &amp; Reg Details'!$E$7:$H$25,4,FALSE))</f>
        <v/>
      </c>
      <c r="H694" s="101"/>
      <c r="I694" s="115"/>
    </row>
    <row r="695" spans="3:9">
      <c r="C695" s="138" t="str">
        <f>IF(B695="","",VLOOKUP(B695,'Intro &amp; Reg Details'!$E$7:$H$25,2,FALSE))</f>
        <v/>
      </c>
      <c r="D695" s="139" t="str">
        <f>IF(B695="","",VLOOKUP(B695,'Intro &amp; Reg Details'!$E$7:$H$25,3,FALSE))</f>
        <v/>
      </c>
      <c r="E695" s="140" t="str">
        <f>IF(B695="","",VLOOKUP(B695,'Intro &amp; Reg Details'!$E$7:$H$25,4,FALSE))</f>
        <v/>
      </c>
      <c r="H695" s="101"/>
      <c r="I695" s="115"/>
    </row>
    <row r="696" spans="3:9">
      <c r="C696" s="138" t="str">
        <f>IF(B696="","",VLOOKUP(B696,'Intro &amp; Reg Details'!$E$7:$H$25,2,FALSE))</f>
        <v/>
      </c>
      <c r="D696" s="139" t="str">
        <f>IF(B696="","",VLOOKUP(B696,'Intro &amp; Reg Details'!$E$7:$H$25,3,FALSE))</f>
        <v/>
      </c>
      <c r="E696" s="140" t="str">
        <f>IF(B696="","",VLOOKUP(B696,'Intro &amp; Reg Details'!$E$7:$H$25,4,FALSE))</f>
        <v/>
      </c>
      <c r="H696" s="101"/>
      <c r="I696" s="115"/>
    </row>
    <row r="697" spans="3:9">
      <c r="C697" s="138" t="str">
        <f>IF(B697="","",VLOOKUP(B697,'Intro &amp; Reg Details'!$E$7:$H$25,2,FALSE))</f>
        <v/>
      </c>
      <c r="D697" s="139" t="str">
        <f>IF(B697="","",VLOOKUP(B697,'Intro &amp; Reg Details'!$E$7:$H$25,3,FALSE))</f>
        <v/>
      </c>
      <c r="E697" s="140" t="str">
        <f>IF(B697="","",VLOOKUP(B697,'Intro &amp; Reg Details'!$E$7:$H$25,4,FALSE))</f>
        <v/>
      </c>
      <c r="H697" s="101"/>
      <c r="I697" s="115"/>
    </row>
    <row r="698" spans="3:9">
      <c r="C698" s="138" t="str">
        <f>IF(B698="","",VLOOKUP(B698,'Intro &amp; Reg Details'!$E$7:$H$25,2,FALSE))</f>
        <v/>
      </c>
      <c r="D698" s="139" t="str">
        <f>IF(B698="","",VLOOKUP(B698,'Intro &amp; Reg Details'!$E$7:$H$25,3,FALSE))</f>
        <v/>
      </c>
      <c r="E698" s="140" t="str">
        <f>IF(B698="","",VLOOKUP(B698,'Intro &amp; Reg Details'!$E$7:$H$25,4,FALSE))</f>
        <v/>
      </c>
      <c r="H698" s="101"/>
      <c r="I698" s="115"/>
    </row>
    <row r="699" spans="3:9">
      <c r="C699" s="138" t="str">
        <f>IF(B699="","",VLOOKUP(B699,'Intro &amp; Reg Details'!$E$7:$H$25,2,FALSE))</f>
        <v/>
      </c>
      <c r="D699" s="139" t="str">
        <f>IF(B699="","",VLOOKUP(B699,'Intro &amp; Reg Details'!$E$7:$H$25,3,FALSE))</f>
        <v/>
      </c>
      <c r="E699" s="140" t="str">
        <f>IF(B699="","",VLOOKUP(B699,'Intro &amp; Reg Details'!$E$7:$H$25,4,FALSE))</f>
        <v/>
      </c>
      <c r="H699" s="101"/>
      <c r="I699" s="115"/>
    </row>
    <row r="700" spans="3:9">
      <c r="C700" s="138" t="str">
        <f>IF(B700="","",VLOOKUP(B700,'Intro &amp; Reg Details'!$E$7:$H$25,2,FALSE))</f>
        <v/>
      </c>
      <c r="D700" s="139" t="str">
        <f>IF(B700="","",VLOOKUP(B700,'Intro &amp; Reg Details'!$E$7:$H$25,3,FALSE))</f>
        <v/>
      </c>
      <c r="E700" s="140" t="str">
        <f>IF(B700="","",VLOOKUP(B700,'Intro &amp; Reg Details'!$E$7:$H$25,4,FALSE))</f>
        <v/>
      </c>
      <c r="H700" s="101"/>
      <c r="I700" s="115"/>
    </row>
    <row r="701" spans="3:9">
      <c r="C701" s="138" t="str">
        <f>IF(B701="","",VLOOKUP(B701,'Intro &amp; Reg Details'!$E$7:$H$25,2,FALSE))</f>
        <v/>
      </c>
      <c r="D701" s="139" t="str">
        <f>IF(B701="","",VLOOKUP(B701,'Intro &amp; Reg Details'!$E$7:$H$25,3,FALSE))</f>
        <v/>
      </c>
      <c r="E701" s="140" t="str">
        <f>IF(B701="","",VLOOKUP(B701,'Intro &amp; Reg Details'!$E$7:$H$25,4,FALSE))</f>
        <v/>
      </c>
      <c r="H701" s="101"/>
      <c r="I701" s="115"/>
    </row>
    <row r="702" spans="3:9">
      <c r="C702" s="138" t="str">
        <f>IF(B702="","",VLOOKUP(B702,'Intro &amp; Reg Details'!$E$7:$H$25,2,FALSE))</f>
        <v/>
      </c>
      <c r="D702" s="139" t="str">
        <f>IF(B702="","",VLOOKUP(B702,'Intro &amp; Reg Details'!$E$7:$H$25,3,FALSE))</f>
        <v/>
      </c>
      <c r="E702" s="140" t="str">
        <f>IF(B702="","",VLOOKUP(B702,'Intro &amp; Reg Details'!$E$7:$H$25,4,FALSE))</f>
        <v/>
      </c>
      <c r="H702" s="101"/>
      <c r="I702" s="115"/>
    </row>
    <row r="703" spans="3:9">
      <c r="C703" s="138" t="str">
        <f>IF(B703="","",VLOOKUP(B703,'Intro &amp; Reg Details'!$E$7:$H$25,2,FALSE))</f>
        <v/>
      </c>
      <c r="D703" s="139" t="str">
        <f>IF(B703="","",VLOOKUP(B703,'Intro &amp; Reg Details'!$E$7:$H$25,3,FALSE))</f>
        <v/>
      </c>
      <c r="E703" s="140" t="str">
        <f>IF(B703="","",VLOOKUP(B703,'Intro &amp; Reg Details'!$E$7:$H$25,4,FALSE))</f>
        <v/>
      </c>
      <c r="H703" s="101"/>
      <c r="I703" s="115"/>
    </row>
    <row r="704" spans="3:9">
      <c r="C704" s="138" t="str">
        <f>IF(B704="","",VLOOKUP(B704,'Intro &amp; Reg Details'!$E$7:$H$25,2,FALSE))</f>
        <v/>
      </c>
      <c r="D704" s="139" t="str">
        <f>IF(B704="","",VLOOKUP(B704,'Intro &amp; Reg Details'!$E$7:$H$25,3,FALSE))</f>
        <v/>
      </c>
      <c r="E704" s="140" t="str">
        <f>IF(B704="","",VLOOKUP(B704,'Intro &amp; Reg Details'!$E$7:$H$25,4,FALSE))</f>
        <v/>
      </c>
      <c r="H704" s="101"/>
      <c r="I704" s="115"/>
    </row>
    <row r="705" spans="3:9">
      <c r="C705" s="138" t="str">
        <f>IF(B705="","",VLOOKUP(B705,'Intro &amp; Reg Details'!$E$7:$H$25,2,FALSE))</f>
        <v/>
      </c>
      <c r="D705" s="139" t="str">
        <f>IF(B705="","",VLOOKUP(B705,'Intro &amp; Reg Details'!$E$7:$H$25,3,FALSE))</f>
        <v/>
      </c>
      <c r="E705" s="140" t="str">
        <f>IF(B705="","",VLOOKUP(B705,'Intro &amp; Reg Details'!$E$7:$H$25,4,FALSE))</f>
        <v/>
      </c>
      <c r="H705" s="101"/>
      <c r="I705" s="115"/>
    </row>
    <row r="706" spans="3:9">
      <c r="C706" s="138" t="str">
        <f>IF(B706="","",VLOOKUP(B706,'Intro &amp; Reg Details'!$E$7:$H$25,2,FALSE))</f>
        <v/>
      </c>
      <c r="D706" s="139" t="str">
        <f>IF(B706="","",VLOOKUP(B706,'Intro &amp; Reg Details'!$E$7:$H$25,3,FALSE))</f>
        <v/>
      </c>
      <c r="E706" s="140" t="str">
        <f>IF(B706="","",VLOOKUP(B706,'Intro &amp; Reg Details'!$E$7:$H$25,4,FALSE))</f>
        <v/>
      </c>
      <c r="H706" s="101"/>
      <c r="I706" s="115"/>
    </row>
    <row r="707" spans="3:9">
      <c r="C707" s="138" t="str">
        <f>IF(B707="","",VLOOKUP(B707,'Intro &amp; Reg Details'!$E$7:$H$25,2,FALSE))</f>
        <v/>
      </c>
      <c r="D707" s="139" t="str">
        <f>IF(B707="","",VLOOKUP(B707,'Intro &amp; Reg Details'!$E$7:$H$25,3,FALSE))</f>
        <v/>
      </c>
      <c r="E707" s="140" t="str">
        <f>IF(B707="","",VLOOKUP(B707,'Intro &amp; Reg Details'!$E$7:$H$25,4,FALSE))</f>
        <v/>
      </c>
      <c r="H707" s="101"/>
      <c r="I707" s="115"/>
    </row>
    <row r="708" spans="3:9">
      <c r="C708" s="138" t="str">
        <f>IF(B708="","",VLOOKUP(B708,'Intro &amp; Reg Details'!$E$7:$H$25,2,FALSE))</f>
        <v/>
      </c>
      <c r="D708" s="139" t="str">
        <f>IF(B708="","",VLOOKUP(B708,'Intro &amp; Reg Details'!$E$7:$H$25,3,FALSE))</f>
        <v/>
      </c>
      <c r="E708" s="140" t="str">
        <f>IF(B708="","",VLOOKUP(B708,'Intro &amp; Reg Details'!$E$7:$H$25,4,FALSE))</f>
        <v/>
      </c>
      <c r="H708" s="101"/>
      <c r="I708" s="115"/>
    </row>
    <row r="709" spans="3:9">
      <c r="C709" s="138" t="str">
        <f>IF(B709="","",VLOOKUP(B709,'Intro &amp; Reg Details'!$E$7:$H$25,2,FALSE))</f>
        <v/>
      </c>
      <c r="D709" s="139" t="str">
        <f>IF(B709="","",VLOOKUP(B709,'Intro &amp; Reg Details'!$E$7:$H$25,3,FALSE))</f>
        <v/>
      </c>
      <c r="E709" s="140" t="str">
        <f>IF(B709="","",VLOOKUP(B709,'Intro &amp; Reg Details'!$E$7:$H$25,4,FALSE))</f>
        <v/>
      </c>
      <c r="H709" s="101"/>
      <c r="I709" s="115"/>
    </row>
    <row r="710" spans="3:9">
      <c r="C710" s="138" t="str">
        <f>IF(B710="","",VLOOKUP(B710,'Intro &amp; Reg Details'!$E$7:$H$25,2,FALSE))</f>
        <v/>
      </c>
      <c r="D710" s="139" t="str">
        <f>IF(B710="","",VLOOKUP(B710,'Intro &amp; Reg Details'!$E$7:$H$25,3,FALSE))</f>
        <v/>
      </c>
      <c r="E710" s="140" t="str">
        <f>IF(B710="","",VLOOKUP(B710,'Intro &amp; Reg Details'!$E$7:$H$25,4,FALSE))</f>
        <v/>
      </c>
      <c r="H710" s="101"/>
      <c r="I710" s="115"/>
    </row>
    <row r="711" spans="3:9">
      <c r="C711" s="138" t="str">
        <f>IF(B711="","",VLOOKUP(B711,'Intro &amp; Reg Details'!$E$7:$H$25,2,FALSE))</f>
        <v/>
      </c>
      <c r="D711" s="139" t="str">
        <f>IF(B711="","",VLOOKUP(B711,'Intro &amp; Reg Details'!$E$7:$H$25,3,FALSE))</f>
        <v/>
      </c>
      <c r="E711" s="140" t="str">
        <f>IF(B711="","",VLOOKUP(B711,'Intro &amp; Reg Details'!$E$7:$H$25,4,FALSE))</f>
        <v/>
      </c>
      <c r="H711" s="101"/>
      <c r="I711" s="115"/>
    </row>
    <row r="712" spans="3:9">
      <c r="C712" s="138" t="str">
        <f>IF(B712="","",VLOOKUP(B712,'Intro &amp; Reg Details'!$E$7:$H$25,2,FALSE))</f>
        <v/>
      </c>
      <c r="D712" s="139" t="str">
        <f>IF(B712="","",VLOOKUP(B712,'Intro &amp; Reg Details'!$E$7:$H$25,3,FALSE))</f>
        <v/>
      </c>
      <c r="E712" s="140" t="str">
        <f>IF(B712="","",VLOOKUP(B712,'Intro &amp; Reg Details'!$E$7:$H$25,4,FALSE))</f>
        <v/>
      </c>
      <c r="H712" s="101"/>
      <c r="I712" s="115"/>
    </row>
    <row r="713" spans="3:9">
      <c r="C713" s="138" t="str">
        <f>IF(B713="","",VLOOKUP(B713,'Intro &amp; Reg Details'!$E$7:$H$25,2,FALSE))</f>
        <v/>
      </c>
      <c r="D713" s="139" t="str">
        <f>IF(B713="","",VLOOKUP(B713,'Intro &amp; Reg Details'!$E$7:$H$25,3,FALSE))</f>
        <v/>
      </c>
      <c r="E713" s="140" t="str">
        <f>IF(B713="","",VLOOKUP(B713,'Intro &amp; Reg Details'!$E$7:$H$25,4,FALSE))</f>
        <v/>
      </c>
      <c r="H713" s="101"/>
      <c r="I713" s="115"/>
    </row>
    <row r="714" spans="3:9">
      <c r="C714" s="138" t="str">
        <f>IF(B714="","",VLOOKUP(B714,'Intro &amp; Reg Details'!$E$7:$H$25,2,FALSE))</f>
        <v/>
      </c>
      <c r="D714" s="139" t="str">
        <f>IF(B714="","",VLOOKUP(B714,'Intro &amp; Reg Details'!$E$7:$H$25,3,FALSE))</f>
        <v/>
      </c>
      <c r="E714" s="140" t="str">
        <f>IF(B714="","",VLOOKUP(B714,'Intro &amp; Reg Details'!$E$7:$H$25,4,FALSE))</f>
        <v/>
      </c>
      <c r="H714" s="101"/>
      <c r="I714" s="115"/>
    </row>
    <row r="715" spans="3:9">
      <c r="C715" s="138" t="str">
        <f>IF(B715="","",VLOOKUP(B715,'Intro &amp; Reg Details'!$E$7:$H$25,2,FALSE))</f>
        <v/>
      </c>
      <c r="D715" s="139" t="str">
        <f>IF(B715="","",VLOOKUP(B715,'Intro &amp; Reg Details'!$E$7:$H$25,3,FALSE))</f>
        <v/>
      </c>
      <c r="E715" s="140" t="str">
        <f>IF(B715="","",VLOOKUP(B715,'Intro &amp; Reg Details'!$E$7:$H$25,4,FALSE))</f>
        <v/>
      </c>
      <c r="H715" s="101"/>
      <c r="I715" s="115"/>
    </row>
    <row r="716" spans="3:9">
      <c r="C716" s="138" t="str">
        <f>IF(B716="","",VLOOKUP(B716,'Intro &amp; Reg Details'!$E$7:$H$25,2,FALSE))</f>
        <v/>
      </c>
      <c r="D716" s="139" t="str">
        <f>IF(B716="","",VLOOKUP(B716,'Intro &amp; Reg Details'!$E$7:$H$25,3,FALSE))</f>
        <v/>
      </c>
      <c r="E716" s="140" t="str">
        <f>IF(B716="","",VLOOKUP(B716,'Intro &amp; Reg Details'!$E$7:$H$25,4,FALSE))</f>
        <v/>
      </c>
      <c r="H716" s="101"/>
      <c r="I716" s="115"/>
    </row>
    <row r="717" spans="3:9">
      <c r="C717" s="138" t="str">
        <f>IF(B717="","",VLOOKUP(B717,'Intro &amp; Reg Details'!$E$7:$H$25,2,FALSE))</f>
        <v/>
      </c>
      <c r="D717" s="139" t="str">
        <f>IF(B717="","",VLOOKUP(B717,'Intro &amp; Reg Details'!$E$7:$H$25,3,FALSE))</f>
        <v/>
      </c>
      <c r="E717" s="140" t="str">
        <f>IF(B717="","",VLOOKUP(B717,'Intro &amp; Reg Details'!$E$7:$H$25,4,FALSE))</f>
        <v/>
      </c>
      <c r="H717" s="101"/>
      <c r="I717" s="115"/>
    </row>
    <row r="718" spans="3:9">
      <c r="C718" s="138" t="str">
        <f>IF(B718="","",VLOOKUP(B718,'Intro &amp; Reg Details'!$E$7:$H$25,2,FALSE))</f>
        <v/>
      </c>
      <c r="D718" s="139" t="str">
        <f>IF(B718="","",VLOOKUP(B718,'Intro &amp; Reg Details'!$E$7:$H$25,3,FALSE))</f>
        <v/>
      </c>
      <c r="E718" s="140" t="str">
        <f>IF(B718="","",VLOOKUP(B718,'Intro &amp; Reg Details'!$E$7:$H$25,4,FALSE))</f>
        <v/>
      </c>
      <c r="H718" s="101"/>
      <c r="I718" s="115"/>
    </row>
    <row r="719" spans="3:9">
      <c r="C719" s="138" t="str">
        <f>IF(B719="","",VLOOKUP(B719,'Intro &amp; Reg Details'!$E$7:$H$25,2,FALSE))</f>
        <v/>
      </c>
      <c r="D719" s="139" t="str">
        <f>IF(B719="","",VLOOKUP(B719,'Intro &amp; Reg Details'!$E$7:$H$25,3,FALSE))</f>
        <v/>
      </c>
      <c r="E719" s="140" t="str">
        <f>IF(B719="","",VLOOKUP(B719,'Intro &amp; Reg Details'!$E$7:$H$25,4,FALSE))</f>
        <v/>
      </c>
      <c r="H719" s="101"/>
      <c r="I719" s="115"/>
    </row>
    <row r="720" spans="3:9">
      <c r="C720" s="138" t="str">
        <f>IF(B720="","",VLOOKUP(B720,'Intro &amp; Reg Details'!$E$7:$H$25,2,FALSE))</f>
        <v/>
      </c>
      <c r="D720" s="139" t="str">
        <f>IF(B720="","",VLOOKUP(B720,'Intro &amp; Reg Details'!$E$7:$H$25,3,FALSE))</f>
        <v/>
      </c>
      <c r="E720" s="140" t="str">
        <f>IF(B720="","",VLOOKUP(B720,'Intro &amp; Reg Details'!$E$7:$H$25,4,FALSE))</f>
        <v/>
      </c>
      <c r="H720" s="101"/>
      <c r="I720" s="115"/>
    </row>
    <row r="721" spans="3:9">
      <c r="C721" s="138" t="str">
        <f>IF(B721="","",VLOOKUP(B721,'Intro &amp; Reg Details'!$E$7:$H$25,2,FALSE))</f>
        <v/>
      </c>
      <c r="D721" s="139" t="str">
        <f>IF(B721="","",VLOOKUP(B721,'Intro &amp; Reg Details'!$E$7:$H$25,3,FALSE))</f>
        <v/>
      </c>
      <c r="E721" s="140" t="str">
        <f>IF(B721="","",VLOOKUP(B721,'Intro &amp; Reg Details'!$E$7:$H$25,4,FALSE))</f>
        <v/>
      </c>
      <c r="H721" s="101"/>
      <c r="I721" s="115"/>
    </row>
    <row r="722" spans="3:9">
      <c r="C722" s="138" t="str">
        <f>IF(B722="","",VLOOKUP(B722,'Intro &amp; Reg Details'!$E$7:$H$25,2,FALSE))</f>
        <v/>
      </c>
      <c r="D722" s="139" t="str">
        <f>IF(B722="","",VLOOKUP(B722,'Intro &amp; Reg Details'!$E$7:$H$25,3,FALSE))</f>
        <v/>
      </c>
      <c r="E722" s="140" t="str">
        <f>IF(B722="","",VLOOKUP(B722,'Intro &amp; Reg Details'!$E$7:$H$25,4,FALSE))</f>
        <v/>
      </c>
      <c r="H722" s="101"/>
      <c r="I722" s="115"/>
    </row>
    <row r="723" spans="3:9">
      <c r="C723" s="138" t="str">
        <f>IF(B723="","",VLOOKUP(B723,'Intro &amp; Reg Details'!$E$7:$H$25,2,FALSE))</f>
        <v/>
      </c>
      <c r="D723" s="139" t="str">
        <f>IF(B723="","",VLOOKUP(B723,'Intro &amp; Reg Details'!$E$7:$H$25,3,FALSE))</f>
        <v/>
      </c>
      <c r="E723" s="140" t="str">
        <f>IF(B723="","",VLOOKUP(B723,'Intro &amp; Reg Details'!$E$7:$H$25,4,FALSE))</f>
        <v/>
      </c>
      <c r="H723" s="101"/>
      <c r="I723" s="115"/>
    </row>
    <row r="724" spans="3:9">
      <c r="C724" s="138" t="str">
        <f>IF(B724="","",VLOOKUP(B724,'Intro &amp; Reg Details'!$E$7:$H$25,2,FALSE))</f>
        <v/>
      </c>
      <c r="D724" s="139" t="str">
        <f>IF(B724="","",VLOOKUP(B724,'Intro &amp; Reg Details'!$E$7:$H$25,3,FALSE))</f>
        <v/>
      </c>
      <c r="E724" s="140" t="str">
        <f>IF(B724="","",VLOOKUP(B724,'Intro &amp; Reg Details'!$E$7:$H$25,4,FALSE))</f>
        <v/>
      </c>
      <c r="H724" s="101"/>
      <c r="I724" s="115"/>
    </row>
    <row r="725" spans="3:9">
      <c r="C725" s="138" t="str">
        <f>IF(B725="","",VLOOKUP(B725,'Intro &amp; Reg Details'!$E$7:$H$25,2,FALSE))</f>
        <v/>
      </c>
      <c r="D725" s="139" t="str">
        <f>IF(B725="","",VLOOKUP(B725,'Intro &amp; Reg Details'!$E$7:$H$25,3,FALSE))</f>
        <v/>
      </c>
      <c r="E725" s="140" t="str">
        <f>IF(B725="","",VLOOKUP(B725,'Intro &amp; Reg Details'!$E$7:$H$25,4,FALSE))</f>
        <v/>
      </c>
      <c r="H725" s="101"/>
      <c r="I725" s="115"/>
    </row>
    <row r="726" spans="3:9">
      <c r="C726" s="138" t="str">
        <f>IF(B726="","",VLOOKUP(B726,'Intro &amp; Reg Details'!$E$7:$H$25,2,FALSE))</f>
        <v/>
      </c>
      <c r="D726" s="139" t="str">
        <f>IF(B726="","",VLOOKUP(B726,'Intro &amp; Reg Details'!$E$7:$H$25,3,FALSE))</f>
        <v/>
      </c>
      <c r="E726" s="140" t="str">
        <f>IF(B726="","",VLOOKUP(B726,'Intro &amp; Reg Details'!$E$7:$H$25,4,FALSE))</f>
        <v/>
      </c>
      <c r="H726" s="101"/>
      <c r="I726" s="115"/>
    </row>
    <row r="727" spans="3:9">
      <c r="C727" s="138" t="str">
        <f>IF(B727="","",VLOOKUP(B727,'Intro &amp; Reg Details'!$E$7:$H$25,2,FALSE))</f>
        <v/>
      </c>
      <c r="D727" s="139" t="str">
        <f>IF(B727="","",VLOOKUP(B727,'Intro &amp; Reg Details'!$E$7:$H$25,3,FALSE))</f>
        <v/>
      </c>
      <c r="E727" s="140" t="str">
        <f>IF(B727="","",VLOOKUP(B727,'Intro &amp; Reg Details'!$E$7:$H$25,4,FALSE))</f>
        <v/>
      </c>
      <c r="H727" s="101"/>
      <c r="I727" s="115"/>
    </row>
    <row r="728" spans="3:9">
      <c r="C728" s="138" t="str">
        <f>IF(B728="","",VLOOKUP(B728,'Intro &amp; Reg Details'!$E$7:$H$25,2,FALSE))</f>
        <v/>
      </c>
      <c r="D728" s="139" t="str">
        <f>IF(B728="","",VLOOKUP(B728,'Intro &amp; Reg Details'!$E$7:$H$25,3,FALSE))</f>
        <v/>
      </c>
      <c r="E728" s="140" t="str">
        <f>IF(B728="","",VLOOKUP(B728,'Intro &amp; Reg Details'!$E$7:$H$25,4,FALSE))</f>
        <v/>
      </c>
      <c r="H728" s="101"/>
      <c r="I728" s="115"/>
    </row>
    <row r="729" spans="3:9">
      <c r="C729" s="138" t="str">
        <f>IF(B729="","",VLOOKUP(B729,'Intro &amp; Reg Details'!$E$7:$H$25,2,FALSE))</f>
        <v/>
      </c>
      <c r="D729" s="139" t="str">
        <f>IF(B729="","",VLOOKUP(B729,'Intro &amp; Reg Details'!$E$7:$H$25,3,FALSE))</f>
        <v/>
      </c>
      <c r="E729" s="140" t="str">
        <f>IF(B729="","",VLOOKUP(B729,'Intro &amp; Reg Details'!$E$7:$H$25,4,FALSE))</f>
        <v/>
      </c>
      <c r="H729" s="101"/>
      <c r="I729" s="115"/>
    </row>
    <row r="730" spans="3:9">
      <c r="C730" s="138" t="str">
        <f>IF(B730="","",VLOOKUP(B730,'Intro &amp; Reg Details'!$E$7:$H$25,2,FALSE))</f>
        <v/>
      </c>
      <c r="D730" s="139" t="str">
        <f>IF(B730="","",VLOOKUP(B730,'Intro &amp; Reg Details'!$E$7:$H$25,3,FALSE))</f>
        <v/>
      </c>
      <c r="E730" s="140" t="str">
        <f>IF(B730="","",VLOOKUP(B730,'Intro &amp; Reg Details'!$E$7:$H$25,4,FALSE))</f>
        <v/>
      </c>
      <c r="H730" s="101"/>
      <c r="I730" s="115"/>
    </row>
    <row r="731" spans="3:9">
      <c r="C731" s="138" t="str">
        <f>IF(B731="","",VLOOKUP(B731,'Intro &amp; Reg Details'!$E$7:$H$25,2,FALSE))</f>
        <v/>
      </c>
      <c r="D731" s="139" t="str">
        <f>IF(B731="","",VLOOKUP(B731,'Intro &amp; Reg Details'!$E$7:$H$25,3,FALSE))</f>
        <v/>
      </c>
      <c r="E731" s="140" t="str">
        <f>IF(B731="","",VLOOKUP(B731,'Intro &amp; Reg Details'!$E$7:$H$25,4,FALSE))</f>
        <v/>
      </c>
      <c r="H731" s="101"/>
      <c r="I731" s="115"/>
    </row>
    <row r="732" spans="3:9">
      <c r="C732" s="138" t="str">
        <f>IF(B732="","",VLOOKUP(B732,'Intro &amp; Reg Details'!$E$7:$H$25,2,FALSE))</f>
        <v/>
      </c>
      <c r="D732" s="139" t="str">
        <f>IF(B732="","",VLOOKUP(B732,'Intro &amp; Reg Details'!$E$7:$H$25,3,FALSE))</f>
        <v/>
      </c>
      <c r="E732" s="140" t="str">
        <f>IF(B732="","",VLOOKUP(B732,'Intro &amp; Reg Details'!$E$7:$H$25,4,FALSE))</f>
        <v/>
      </c>
      <c r="H732" s="101"/>
      <c r="I732" s="115"/>
    </row>
    <row r="733" spans="3:9">
      <c r="C733" s="138" t="str">
        <f>IF(B733="","",VLOOKUP(B733,'Intro &amp; Reg Details'!$E$7:$H$25,2,FALSE))</f>
        <v/>
      </c>
      <c r="D733" s="139" t="str">
        <f>IF(B733="","",VLOOKUP(B733,'Intro &amp; Reg Details'!$E$7:$H$25,3,FALSE))</f>
        <v/>
      </c>
      <c r="E733" s="140" t="str">
        <f>IF(B733="","",VLOOKUP(B733,'Intro &amp; Reg Details'!$E$7:$H$25,4,FALSE))</f>
        <v/>
      </c>
      <c r="H733" s="101"/>
      <c r="I733" s="115"/>
    </row>
    <row r="734" spans="3:9">
      <c r="C734" s="138" t="str">
        <f>IF(B734="","",VLOOKUP(B734,'Intro &amp; Reg Details'!$E$7:$H$25,2,FALSE))</f>
        <v/>
      </c>
      <c r="D734" s="139" t="str">
        <f>IF(B734="","",VLOOKUP(B734,'Intro &amp; Reg Details'!$E$7:$H$25,3,FALSE))</f>
        <v/>
      </c>
      <c r="E734" s="140" t="str">
        <f>IF(B734="","",VLOOKUP(B734,'Intro &amp; Reg Details'!$E$7:$H$25,4,FALSE))</f>
        <v/>
      </c>
      <c r="H734" s="101"/>
      <c r="I734" s="115"/>
    </row>
    <row r="735" spans="3:9">
      <c r="C735" s="138" t="str">
        <f>IF(B735="","",VLOOKUP(B735,'Intro &amp; Reg Details'!$E$7:$H$25,2,FALSE))</f>
        <v/>
      </c>
      <c r="D735" s="139" t="str">
        <f>IF(B735="","",VLOOKUP(B735,'Intro &amp; Reg Details'!$E$7:$H$25,3,FALSE))</f>
        <v/>
      </c>
      <c r="E735" s="140" t="str">
        <f>IF(B735="","",VLOOKUP(B735,'Intro &amp; Reg Details'!$E$7:$H$25,4,FALSE))</f>
        <v/>
      </c>
      <c r="H735" s="101"/>
      <c r="I735" s="115"/>
    </row>
    <row r="736" spans="3:9">
      <c r="C736" s="138" t="str">
        <f>IF(B736="","",VLOOKUP(B736,'Intro &amp; Reg Details'!$E$7:$H$25,2,FALSE))</f>
        <v/>
      </c>
      <c r="D736" s="139" t="str">
        <f>IF(B736="","",VLOOKUP(B736,'Intro &amp; Reg Details'!$E$7:$H$25,3,FALSE))</f>
        <v/>
      </c>
      <c r="E736" s="140" t="str">
        <f>IF(B736="","",VLOOKUP(B736,'Intro &amp; Reg Details'!$E$7:$H$25,4,FALSE))</f>
        <v/>
      </c>
      <c r="H736" s="101"/>
      <c r="I736" s="115"/>
    </row>
    <row r="737" spans="3:9">
      <c r="C737" s="138" t="str">
        <f>IF(B737="","",VLOOKUP(B737,'Intro &amp; Reg Details'!$E$7:$H$25,2,FALSE))</f>
        <v/>
      </c>
      <c r="D737" s="139" t="str">
        <f>IF(B737="","",VLOOKUP(B737,'Intro &amp; Reg Details'!$E$7:$H$25,3,FALSE))</f>
        <v/>
      </c>
      <c r="E737" s="140" t="str">
        <f>IF(B737="","",VLOOKUP(B737,'Intro &amp; Reg Details'!$E$7:$H$25,4,FALSE))</f>
        <v/>
      </c>
      <c r="H737" s="101"/>
      <c r="I737" s="115"/>
    </row>
    <row r="738" spans="3:9">
      <c r="C738" s="138" t="str">
        <f>IF(B738="","",VLOOKUP(B738,'Intro &amp; Reg Details'!$E$7:$H$25,2,FALSE))</f>
        <v/>
      </c>
      <c r="D738" s="139" t="str">
        <f>IF(B738="","",VLOOKUP(B738,'Intro &amp; Reg Details'!$E$7:$H$25,3,FALSE))</f>
        <v/>
      </c>
      <c r="E738" s="140" t="str">
        <f>IF(B738="","",VLOOKUP(B738,'Intro &amp; Reg Details'!$E$7:$H$25,4,FALSE))</f>
        <v/>
      </c>
      <c r="H738" s="101"/>
      <c r="I738" s="115"/>
    </row>
    <row r="739" spans="3:9">
      <c r="C739" s="138" t="str">
        <f>IF(B739="","",VLOOKUP(B739,'Intro &amp; Reg Details'!$E$7:$H$25,2,FALSE))</f>
        <v/>
      </c>
      <c r="D739" s="139" t="str">
        <f>IF(B739="","",VLOOKUP(B739,'Intro &amp; Reg Details'!$E$7:$H$25,3,FALSE))</f>
        <v/>
      </c>
      <c r="E739" s="140" t="str">
        <f>IF(B739="","",VLOOKUP(B739,'Intro &amp; Reg Details'!$E$7:$H$25,4,FALSE))</f>
        <v/>
      </c>
      <c r="H739" s="101"/>
      <c r="I739" s="115"/>
    </row>
    <row r="740" spans="3:9">
      <c r="C740" s="138" t="str">
        <f>IF(B740="","",VLOOKUP(B740,'Intro &amp; Reg Details'!$E$7:$H$25,2,FALSE))</f>
        <v/>
      </c>
      <c r="D740" s="139" t="str">
        <f>IF(B740="","",VLOOKUP(B740,'Intro &amp; Reg Details'!$E$7:$H$25,3,FALSE))</f>
        <v/>
      </c>
      <c r="E740" s="140" t="str">
        <f>IF(B740="","",VLOOKUP(B740,'Intro &amp; Reg Details'!$E$7:$H$25,4,FALSE))</f>
        <v/>
      </c>
      <c r="H740" s="101"/>
      <c r="I740" s="115"/>
    </row>
    <row r="741" spans="3:9">
      <c r="C741" s="138" t="str">
        <f>IF(B741="","",VLOOKUP(B741,'Intro &amp; Reg Details'!$E$7:$H$25,2,FALSE))</f>
        <v/>
      </c>
      <c r="D741" s="139" t="str">
        <f>IF(B741="","",VLOOKUP(B741,'Intro &amp; Reg Details'!$E$7:$H$25,3,FALSE))</f>
        <v/>
      </c>
      <c r="E741" s="140" t="str">
        <f>IF(B741="","",VLOOKUP(B741,'Intro &amp; Reg Details'!$E$7:$H$25,4,FALSE))</f>
        <v/>
      </c>
      <c r="H741" s="101"/>
      <c r="I741" s="115"/>
    </row>
    <row r="742" spans="3:9">
      <c r="C742" s="138" t="str">
        <f>IF(B742="","",VLOOKUP(B742,'Intro &amp; Reg Details'!$E$7:$H$25,2,FALSE))</f>
        <v/>
      </c>
      <c r="D742" s="139" t="str">
        <f>IF(B742="","",VLOOKUP(B742,'Intro &amp; Reg Details'!$E$7:$H$25,3,FALSE))</f>
        <v/>
      </c>
      <c r="E742" s="140" t="str">
        <f>IF(B742="","",VLOOKUP(B742,'Intro &amp; Reg Details'!$E$7:$H$25,4,FALSE))</f>
        <v/>
      </c>
      <c r="H742" s="101"/>
      <c r="I742" s="115"/>
    </row>
    <row r="743" spans="3:9">
      <c r="C743" s="138" t="str">
        <f>IF(B743="","",VLOOKUP(B743,'Intro &amp; Reg Details'!$E$7:$H$25,2,FALSE))</f>
        <v/>
      </c>
      <c r="D743" s="139" t="str">
        <f>IF(B743="","",VLOOKUP(B743,'Intro &amp; Reg Details'!$E$7:$H$25,3,FALSE))</f>
        <v/>
      </c>
      <c r="E743" s="140" t="str">
        <f>IF(B743="","",VLOOKUP(B743,'Intro &amp; Reg Details'!$E$7:$H$25,4,FALSE))</f>
        <v/>
      </c>
      <c r="H743" s="101"/>
      <c r="I743" s="115"/>
    </row>
    <row r="744" spans="3:9">
      <c r="C744" s="138" t="str">
        <f>IF(B744="","",VLOOKUP(B744,'Intro &amp; Reg Details'!$E$7:$H$25,2,FALSE))</f>
        <v/>
      </c>
      <c r="D744" s="139" t="str">
        <f>IF(B744="","",VLOOKUP(B744,'Intro &amp; Reg Details'!$E$7:$H$25,3,FALSE))</f>
        <v/>
      </c>
      <c r="E744" s="140" t="str">
        <f>IF(B744="","",VLOOKUP(B744,'Intro &amp; Reg Details'!$E$7:$H$25,4,FALSE))</f>
        <v/>
      </c>
      <c r="H744" s="101"/>
      <c r="I744" s="115"/>
    </row>
    <row r="745" spans="3:9">
      <c r="C745" s="138" t="str">
        <f>IF(B745="","",VLOOKUP(B745,'Intro &amp; Reg Details'!$E$7:$H$25,2,FALSE))</f>
        <v/>
      </c>
      <c r="D745" s="139" t="str">
        <f>IF(B745="","",VLOOKUP(B745,'Intro &amp; Reg Details'!$E$7:$H$25,3,FALSE))</f>
        <v/>
      </c>
      <c r="E745" s="140" t="str">
        <f>IF(B745="","",VLOOKUP(B745,'Intro &amp; Reg Details'!$E$7:$H$25,4,FALSE))</f>
        <v/>
      </c>
      <c r="H745" s="101"/>
      <c r="I745" s="115"/>
    </row>
    <row r="746" spans="3:9">
      <c r="C746" s="138" t="str">
        <f>IF(B746="","",VLOOKUP(B746,'Intro &amp; Reg Details'!$E$7:$H$25,2,FALSE))</f>
        <v/>
      </c>
      <c r="D746" s="139" t="str">
        <f>IF(B746="","",VLOOKUP(B746,'Intro &amp; Reg Details'!$E$7:$H$25,3,FALSE))</f>
        <v/>
      </c>
      <c r="E746" s="140" t="str">
        <f>IF(B746="","",VLOOKUP(B746,'Intro &amp; Reg Details'!$E$7:$H$25,4,FALSE))</f>
        <v/>
      </c>
      <c r="H746" s="101"/>
      <c r="I746" s="115"/>
    </row>
    <row r="747" spans="3:9">
      <c r="C747" s="138" t="str">
        <f>IF(B747="","",VLOOKUP(B747,'Intro &amp; Reg Details'!$E$7:$H$25,2,FALSE))</f>
        <v/>
      </c>
      <c r="D747" s="139" t="str">
        <f>IF(B747="","",VLOOKUP(B747,'Intro &amp; Reg Details'!$E$7:$H$25,3,FALSE))</f>
        <v/>
      </c>
      <c r="E747" s="140" t="str">
        <f>IF(B747="","",VLOOKUP(B747,'Intro &amp; Reg Details'!$E$7:$H$25,4,FALSE))</f>
        <v/>
      </c>
      <c r="H747" s="101"/>
      <c r="I747" s="115"/>
    </row>
    <row r="748" spans="3:9">
      <c r="C748" s="138" t="str">
        <f>IF(B748="","",VLOOKUP(B748,'Intro &amp; Reg Details'!$E$7:$H$25,2,FALSE))</f>
        <v/>
      </c>
      <c r="D748" s="139" t="str">
        <f>IF(B748="","",VLOOKUP(B748,'Intro &amp; Reg Details'!$E$7:$H$25,3,FALSE))</f>
        <v/>
      </c>
      <c r="E748" s="140" t="str">
        <f>IF(B748="","",VLOOKUP(B748,'Intro &amp; Reg Details'!$E$7:$H$25,4,FALSE))</f>
        <v/>
      </c>
      <c r="H748" s="101"/>
      <c r="I748" s="115"/>
    </row>
    <row r="749" spans="3:9">
      <c r="C749" s="138" t="str">
        <f>IF(B749="","",VLOOKUP(B749,'Intro &amp; Reg Details'!$E$7:$H$25,2,FALSE))</f>
        <v/>
      </c>
      <c r="D749" s="139" t="str">
        <f>IF(B749="","",VLOOKUP(B749,'Intro &amp; Reg Details'!$E$7:$H$25,3,FALSE))</f>
        <v/>
      </c>
      <c r="E749" s="140" t="str">
        <f>IF(B749="","",VLOOKUP(B749,'Intro &amp; Reg Details'!$E$7:$H$25,4,FALSE))</f>
        <v/>
      </c>
      <c r="H749" s="101"/>
      <c r="I749" s="115"/>
    </row>
    <row r="750" spans="3:9">
      <c r="C750" s="138" t="str">
        <f>IF(B750="","",VLOOKUP(B750,'Intro &amp; Reg Details'!$E$7:$H$25,2,FALSE))</f>
        <v/>
      </c>
      <c r="D750" s="139" t="str">
        <f>IF(B750="","",VLOOKUP(B750,'Intro &amp; Reg Details'!$E$7:$H$25,3,FALSE))</f>
        <v/>
      </c>
      <c r="E750" s="140" t="str">
        <f>IF(B750="","",VLOOKUP(B750,'Intro &amp; Reg Details'!$E$7:$H$25,4,FALSE))</f>
        <v/>
      </c>
      <c r="H750" s="101"/>
      <c r="I750" s="115"/>
    </row>
    <row r="751" spans="3:9">
      <c r="C751" s="138" t="str">
        <f>IF(B751="","",VLOOKUP(B751,'Intro &amp; Reg Details'!$E$7:$H$25,2,FALSE))</f>
        <v/>
      </c>
      <c r="D751" s="139" t="str">
        <f>IF(B751="","",VLOOKUP(B751,'Intro &amp; Reg Details'!$E$7:$H$25,3,FALSE))</f>
        <v/>
      </c>
      <c r="E751" s="140" t="str">
        <f>IF(B751="","",VLOOKUP(B751,'Intro &amp; Reg Details'!$E$7:$H$25,4,FALSE))</f>
        <v/>
      </c>
      <c r="H751" s="101"/>
      <c r="I751" s="115"/>
    </row>
    <row r="752" spans="3:9">
      <c r="C752" s="138" t="str">
        <f>IF(B752="","",VLOOKUP(B752,'Intro &amp; Reg Details'!$E$7:$H$25,2,FALSE))</f>
        <v/>
      </c>
      <c r="D752" s="139" t="str">
        <f>IF(B752="","",VLOOKUP(B752,'Intro &amp; Reg Details'!$E$7:$H$25,3,FALSE))</f>
        <v/>
      </c>
      <c r="E752" s="140" t="str">
        <f>IF(B752="","",VLOOKUP(B752,'Intro &amp; Reg Details'!$E$7:$H$25,4,FALSE))</f>
        <v/>
      </c>
      <c r="H752" s="101"/>
      <c r="I752" s="115"/>
    </row>
    <row r="753" spans="3:9">
      <c r="C753" s="138" t="str">
        <f>IF(B753="","",VLOOKUP(B753,'Intro &amp; Reg Details'!$E$7:$H$25,2,FALSE))</f>
        <v/>
      </c>
      <c r="D753" s="139" t="str">
        <f>IF(B753="","",VLOOKUP(B753,'Intro &amp; Reg Details'!$E$7:$H$25,3,FALSE))</f>
        <v/>
      </c>
      <c r="E753" s="140" t="str">
        <f>IF(B753="","",VLOOKUP(B753,'Intro &amp; Reg Details'!$E$7:$H$25,4,FALSE))</f>
        <v/>
      </c>
      <c r="H753" s="101"/>
      <c r="I753" s="115"/>
    </row>
    <row r="754" spans="3:9">
      <c r="C754" s="138" t="str">
        <f>IF(B754="","",VLOOKUP(B754,'Intro &amp; Reg Details'!$E$7:$H$25,2,FALSE))</f>
        <v/>
      </c>
      <c r="D754" s="139" t="str">
        <f>IF(B754="","",VLOOKUP(B754,'Intro &amp; Reg Details'!$E$7:$H$25,3,FALSE))</f>
        <v/>
      </c>
      <c r="E754" s="140" t="str">
        <f>IF(B754="","",VLOOKUP(B754,'Intro &amp; Reg Details'!$E$7:$H$25,4,FALSE))</f>
        <v/>
      </c>
      <c r="H754" s="101"/>
      <c r="I754" s="115"/>
    </row>
    <row r="755" spans="3:9">
      <c r="C755" s="138" t="str">
        <f>IF(B755="","",VLOOKUP(B755,'Intro &amp; Reg Details'!$E$7:$H$25,2,FALSE))</f>
        <v/>
      </c>
      <c r="D755" s="139" t="str">
        <f>IF(B755="","",VLOOKUP(B755,'Intro &amp; Reg Details'!$E$7:$H$25,3,FALSE))</f>
        <v/>
      </c>
      <c r="E755" s="140" t="str">
        <f>IF(B755="","",VLOOKUP(B755,'Intro &amp; Reg Details'!$E$7:$H$25,4,FALSE))</f>
        <v/>
      </c>
      <c r="H755" s="101"/>
      <c r="I755" s="115"/>
    </row>
    <row r="756" spans="3:9">
      <c r="C756" s="138" t="str">
        <f>IF(B756="","",VLOOKUP(B756,'Intro &amp; Reg Details'!$E$7:$H$25,2,FALSE))</f>
        <v/>
      </c>
      <c r="D756" s="139" t="str">
        <f>IF(B756="","",VLOOKUP(B756,'Intro &amp; Reg Details'!$E$7:$H$25,3,FALSE))</f>
        <v/>
      </c>
      <c r="E756" s="140" t="str">
        <f>IF(B756="","",VLOOKUP(B756,'Intro &amp; Reg Details'!$E$7:$H$25,4,FALSE))</f>
        <v/>
      </c>
      <c r="H756" s="101"/>
      <c r="I756" s="115"/>
    </row>
    <row r="757" spans="3:9">
      <c r="C757" s="138" t="str">
        <f>IF(B757="","",VLOOKUP(B757,'Intro &amp; Reg Details'!$E$7:$H$25,2,FALSE))</f>
        <v/>
      </c>
      <c r="D757" s="139" t="str">
        <f>IF(B757="","",VLOOKUP(B757,'Intro &amp; Reg Details'!$E$7:$H$25,3,FALSE))</f>
        <v/>
      </c>
      <c r="E757" s="140" t="str">
        <f>IF(B757="","",VLOOKUP(B757,'Intro &amp; Reg Details'!$E$7:$H$25,4,FALSE))</f>
        <v/>
      </c>
      <c r="H757" s="101"/>
      <c r="I757" s="115"/>
    </row>
    <row r="758" spans="3:9">
      <c r="C758" s="138" t="str">
        <f>IF(B758="","",VLOOKUP(B758,'Intro &amp; Reg Details'!$E$7:$H$25,2,FALSE))</f>
        <v/>
      </c>
      <c r="D758" s="139" t="str">
        <f>IF(B758="","",VLOOKUP(B758,'Intro &amp; Reg Details'!$E$7:$H$25,3,FALSE))</f>
        <v/>
      </c>
      <c r="E758" s="140" t="str">
        <f>IF(B758="","",VLOOKUP(B758,'Intro &amp; Reg Details'!$E$7:$H$25,4,FALSE))</f>
        <v/>
      </c>
      <c r="H758" s="101"/>
      <c r="I758" s="115"/>
    </row>
    <row r="759" spans="3:9">
      <c r="C759" s="138" t="str">
        <f>IF(B759="","",VLOOKUP(B759,'Intro &amp; Reg Details'!$E$7:$H$25,2,FALSE))</f>
        <v/>
      </c>
      <c r="D759" s="139" t="str">
        <f>IF(B759="","",VLOOKUP(B759,'Intro &amp; Reg Details'!$E$7:$H$25,3,FALSE))</f>
        <v/>
      </c>
      <c r="E759" s="140" t="str">
        <f>IF(B759="","",VLOOKUP(B759,'Intro &amp; Reg Details'!$E$7:$H$25,4,FALSE))</f>
        <v/>
      </c>
      <c r="H759" s="101"/>
      <c r="I759" s="115"/>
    </row>
    <row r="760" spans="3:9">
      <c r="C760" s="138" t="str">
        <f>IF(B760="","",VLOOKUP(B760,'Intro &amp; Reg Details'!$E$7:$H$25,2,FALSE))</f>
        <v/>
      </c>
      <c r="D760" s="139" t="str">
        <f>IF(B760="","",VLOOKUP(B760,'Intro &amp; Reg Details'!$E$7:$H$25,3,FALSE))</f>
        <v/>
      </c>
      <c r="E760" s="140" t="str">
        <f>IF(B760="","",VLOOKUP(B760,'Intro &amp; Reg Details'!$E$7:$H$25,4,FALSE))</f>
        <v/>
      </c>
      <c r="H760" s="101"/>
      <c r="I760" s="115"/>
    </row>
    <row r="761" spans="3:9">
      <c r="C761" s="138" t="str">
        <f>IF(B761="","",VLOOKUP(B761,'Intro &amp; Reg Details'!$E$7:$H$25,2,FALSE))</f>
        <v/>
      </c>
      <c r="D761" s="139" t="str">
        <f>IF(B761="","",VLOOKUP(B761,'Intro &amp; Reg Details'!$E$7:$H$25,3,FALSE))</f>
        <v/>
      </c>
      <c r="E761" s="140" t="str">
        <f>IF(B761="","",VLOOKUP(B761,'Intro &amp; Reg Details'!$E$7:$H$25,4,FALSE))</f>
        <v/>
      </c>
      <c r="H761" s="101"/>
      <c r="I761" s="115"/>
    </row>
    <row r="762" spans="3:9">
      <c r="C762" s="138" t="str">
        <f>IF(B762="","",VLOOKUP(B762,'Intro &amp; Reg Details'!$E$7:$H$25,2,FALSE))</f>
        <v/>
      </c>
      <c r="D762" s="139" t="str">
        <f>IF(B762="","",VLOOKUP(B762,'Intro &amp; Reg Details'!$E$7:$H$25,3,FALSE))</f>
        <v/>
      </c>
      <c r="E762" s="140" t="str">
        <f>IF(B762="","",VLOOKUP(B762,'Intro &amp; Reg Details'!$E$7:$H$25,4,FALSE))</f>
        <v/>
      </c>
      <c r="H762" s="101"/>
      <c r="I762" s="115"/>
    </row>
    <row r="763" spans="3:9">
      <c r="C763" s="138" t="str">
        <f>IF(B763="","",VLOOKUP(B763,'Intro &amp; Reg Details'!$E$7:$H$25,2,FALSE))</f>
        <v/>
      </c>
      <c r="D763" s="139" t="str">
        <f>IF(B763="","",VLOOKUP(B763,'Intro &amp; Reg Details'!$E$7:$H$25,3,FALSE))</f>
        <v/>
      </c>
      <c r="E763" s="140" t="str">
        <f>IF(B763="","",VLOOKUP(B763,'Intro &amp; Reg Details'!$E$7:$H$25,4,FALSE))</f>
        <v/>
      </c>
      <c r="H763" s="101"/>
      <c r="I763" s="115"/>
    </row>
    <row r="764" spans="3:9">
      <c r="C764" s="138" t="str">
        <f>IF(B764="","",VLOOKUP(B764,'Intro &amp; Reg Details'!$E$7:$H$25,2,FALSE))</f>
        <v/>
      </c>
      <c r="D764" s="139" t="str">
        <f>IF(B764="","",VLOOKUP(B764,'Intro &amp; Reg Details'!$E$7:$H$25,3,FALSE))</f>
        <v/>
      </c>
      <c r="E764" s="140" t="str">
        <f>IF(B764="","",VLOOKUP(B764,'Intro &amp; Reg Details'!$E$7:$H$25,4,FALSE))</f>
        <v/>
      </c>
      <c r="H764" s="101"/>
      <c r="I764" s="115"/>
    </row>
    <row r="765" spans="3:9">
      <c r="C765" s="138" t="str">
        <f>IF(B765="","",VLOOKUP(B765,'Intro &amp; Reg Details'!$E$7:$H$25,2,FALSE))</f>
        <v/>
      </c>
      <c r="D765" s="139" t="str">
        <f>IF(B765="","",VLOOKUP(B765,'Intro &amp; Reg Details'!$E$7:$H$25,3,FALSE))</f>
        <v/>
      </c>
      <c r="E765" s="140" t="str">
        <f>IF(B765="","",VLOOKUP(B765,'Intro &amp; Reg Details'!$E$7:$H$25,4,FALSE))</f>
        <v/>
      </c>
      <c r="H765" s="101"/>
      <c r="I765" s="115"/>
    </row>
    <row r="766" spans="3:9">
      <c r="C766" s="138" t="str">
        <f>IF(B766="","",VLOOKUP(B766,'Intro &amp; Reg Details'!$E$7:$H$25,2,FALSE))</f>
        <v/>
      </c>
      <c r="D766" s="139" t="str">
        <f>IF(B766="","",VLOOKUP(B766,'Intro &amp; Reg Details'!$E$7:$H$25,3,FALSE))</f>
        <v/>
      </c>
      <c r="E766" s="140" t="str">
        <f>IF(B766="","",VLOOKUP(B766,'Intro &amp; Reg Details'!$E$7:$H$25,4,FALSE))</f>
        <v/>
      </c>
      <c r="H766" s="101"/>
      <c r="I766" s="115"/>
    </row>
    <row r="767" spans="3:9">
      <c r="C767" s="138" t="str">
        <f>IF(B767="","",VLOOKUP(B767,'Intro &amp; Reg Details'!$E$7:$H$25,2,FALSE))</f>
        <v/>
      </c>
      <c r="D767" s="139" t="str">
        <f>IF(B767="","",VLOOKUP(B767,'Intro &amp; Reg Details'!$E$7:$H$25,3,FALSE))</f>
        <v/>
      </c>
      <c r="E767" s="140" t="str">
        <f>IF(B767="","",VLOOKUP(B767,'Intro &amp; Reg Details'!$E$7:$H$25,4,FALSE))</f>
        <v/>
      </c>
      <c r="H767" s="101"/>
      <c r="I767" s="115"/>
    </row>
    <row r="768" spans="3:9">
      <c r="C768" s="138" t="str">
        <f>IF(B768="","",VLOOKUP(B768,'Intro &amp; Reg Details'!$E$7:$H$25,2,FALSE))</f>
        <v/>
      </c>
      <c r="D768" s="139" t="str">
        <f>IF(B768="","",VLOOKUP(B768,'Intro &amp; Reg Details'!$E$7:$H$25,3,FALSE))</f>
        <v/>
      </c>
      <c r="E768" s="140" t="str">
        <f>IF(B768="","",VLOOKUP(B768,'Intro &amp; Reg Details'!$E$7:$H$25,4,FALSE))</f>
        <v/>
      </c>
      <c r="H768" s="101"/>
      <c r="I768" s="115"/>
    </row>
    <row r="769" spans="3:9">
      <c r="C769" s="138" t="str">
        <f>IF(B769="","",VLOOKUP(B769,'Intro &amp; Reg Details'!$E$7:$H$25,2,FALSE))</f>
        <v/>
      </c>
      <c r="D769" s="139" t="str">
        <f>IF(B769="","",VLOOKUP(B769,'Intro &amp; Reg Details'!$E$7:$H$25,3,FALSE))</f>
        <v/>
      </c>
      <c r="E769" s="140" t="str">
        <f>IF(B769="","",VLOOKUP(B769,'Intro &amp; Reg Details'!$E$7:$H$25,4,FALSE))</f>
        <v/>
      </c>
      <c r="H769" s="101"/>
      <c r="I769" s="115"/>
    </row>
    <row r="770" spans="3:9">
      <c r="C770" s="138" t="str">
        <f>IF(B770="","",VLOOKUP(B770,'Intro &amp; Reg Details'!$E$7:$H$25,2,FALSE))</f>
        <v/>
      </c>
      <c r="D770" s="139" t="str">
        <f>IF(B770="","",VLOOKUP(B770,'Intro &amp; Reg Details'!$E$7:$H$25,3,FALSE))</f>
        <v/>
      </c>
      <c r="E770" s="140" t="str">
        <f>IF(B770="","",VLOOKUP(B770,'Intro &amp; Reg Details'!$E$7:$H$25,4,FALSE))</f>
        <v/>
      </c>
      <c r="H770" s="101"/>
      <c r="I770" s="115"/>
    </row>
    <row r="771" spans="3:9">
      <c r="C771" s="138" t="str">
        <f>IF(B771="","",VLOOKUP(B771,'Intro &amp; Reg Details'!$E$7:$H$25,2,FALSE))</f>
        <v/>
      </c>
      <c r="D771" s="139" t="str">
        <f>IF(B771="","",VLOOKUP(B771,'Intro &amp; Reg Details'!$E$7:$H$25,3,FALSE))</f>
        <v/>
      </c>
      <c r="E771" s="140" t="str">
        <f>IF(B771="","",VLOOKUP(B771,'Intro &amp; Reg Details'!$E$7:$H$25,4,FALSE))</f>
        <v/>
      </c>
      <c r="H771" s="101"/>
      <c r="I771" s="115"/>
    </row>
    <row r="772" spans="3:9">
      <c r="C772" s="138" t="str">
        <f>IF(B772="","",VLOOKUP(B772,'Intro &amp; Reg Details'!$E$7:$H$25,2,FALSE))</f>
        <v/>
      </c>
      <c r="D772" s="139" t="str">
        <f>IF(B772="","",VLOOKUP(B772,'Intro &amp; Reg Details'!$E$7:$H$25,3,FALSE))</f>
        <v/>
      </c>
      <c r="E772" s="140" t="str">
        <f>IF(B772="","",VLOOKUP(B772,'Intro &amp; Reg Details'!$E$7:$H$25,4,FALSE))</f>
        <v/>
      </c>
      <c r="H772" s="101"/>
      <c r="I772" s="115"/>
    </row>
    <row r="773" spans="3:9">
      <c r="C773" s="138" t="str">
        <f>IF(B773="","",VLOOKUP(B773,'Intro &amp; Reg Details'!$E$7:$H$25,2,FALSE))</f>
        <v/>
      </c>
      <c r="D773" s="139" t="str">
        <f>IF(B773="","",VLOOKUP(B773,'Intro &amp; Reg Details'!$E$7:$H$25,3,FALSE))</f>
        <v/>
      </c>
      <c r="E773" s="140" t="str">
        <f>IF(B773="","",VLOOKUP(B773,'Intro &amp; Reg Details'!$E$7:$H$25,4,FALSE))</f>
        <v/>
      </c>
      <c r="H773" s="101"/>
      <c r="I773" s="115"/>
    </row>
    <row r="774" spans="3:9">
      <c r="C774" s="138" t="str">
        <f>IF(B774="","",VLOOKUP(B774,'Intro &amp; Reg Details'!$E$7:$H$25,2,FALSE))</f>
        <v/>
      </c>
      <c r="D774" s="139" t="str">
        <f>IF(B774="","",VLOOKUP(B774,'Intro &amp; Reg Details'!$E$7:$H$25,3,FALSE))</f>
        <v/>
      </c>
      <c r="E774" s="140" t="str">
        <f>IF(B774="","",VLOOKUP(B774,'Intro &amp; Reg Details'!$E$7:$H$25,4,FALSE))</f>
        <v/>
      </c>
      <c r="H774" s="101"/>
      <c r="I774" s="115"/>
    </row>
    <row r="775" spans="3:9">
      <c r="C775" s="138" t="str">
        <f>IF(B775="","",VLOOKUP(B775,'Intro &amp; Reg Details'!$E$7:$H$25,2,FALSE))</f>
        <v/>
      </c>
      <c r="D775" s="139" t="str">
        <f>IF(B775="","",VLOOKUP(B775,'Intro &amp; Reg Details'!$E$7:$H$25,3,FALSE))</f>
        <v/>
      </c>
      <c r="E775" s="140" t="str">
        <f>IF(B775="","",VLOOKUP(B775,'Intro &amp; Reg Details'!$E$7:$H$25,4,FALSE))</f>
        <v/>
      </c>
      <c r="H775" s="101"/>
      <c r="I775" s="115"/>
    </row>
    <row r="776" spans="3:9">
      <c r="C776" s="138" t="str">
        <f>IF(B776="","",VLOOKUP(B776,'Intro &amp; Reg Details'!$E$7:$H$25,2,FALSE))</f>
        <v/>
      </c>
      <c r="D776" s="139" t="str">
        <f>IF(B776="","",VLOOKUP(B776,'Intro &amp; Reg Details'!$E$7:$H$25,3,FALSE))</f>
        <v/>
      </c>
      <c r="E776" s="140" t="str">
        <f>IF(B776="","",VLOOKUP(B776,'Intro &amp; Reg Details'!$E$7:$H$25,4,FALSE))</f>
        <v/>
      </c>
      <c r="H776" s="101"/>
      <c r="I776" s="115"/>
    </row>
    <row r="777" spans="3:9">
      <c r="C777" s="138" t="str">
        <f>IF(B777="","",VLOOKUP(B777,'Intro &amp; Reg Details'!$E$7:$H$25,2,FALSE))</f>
        <v/>
      </c>
      <c r="D777" s="139" t="str">
        <f>IF(B777="","",VLOOKUP(B777,'Intro &amp; Reg Details'!$E$7:$H$25,3,FALSE))</f>
        <v/>
      </c>
      <c r="E777" s="140" t="str">
        <f>IF(B777="","",VLOOKUP(B777,'Intro &amp; Reg Details'!$E$7:$H$25,4,FALSE))</f>
        <v/>
      </c>
      <c r="H777" s="101"/>
      <c r="I777" s="115"/>
    </row>
    <row r="778" spans="3:9">
      <c r="C778" s="138" t="str">
        <f>IF(B778="","",VLOOKUP(B778,'Intro &amp; Reg Details'!$E$7:$H$25,2,FALSE))</f>
        <v/>
      </c>
      <c r="D778" s="139" t="str">
        <f>IF(B778="","",VLOOKUP(B778,'Intro &amp; Reg Details'!$E$7:$H$25,3,FALSE))</f>
        <v/>
      </c>
      <c r="E778" s="140" t="str">
        <f>IF(B778="","",VLOOKUP(B778,'Intro &amp; Reg Details'!$E$7:$H$25,4,FALSE))</f>
        <v/>
      </c>
      <c r="H778" s="101"/>
      <c r="I778" s="115"/>
    </row>
    <row r="779" spans="3:9">
      <c r="C779" s="138" t="str">
        <f>IF(B779="","",VLOOKUP(B779,'Intro &amp; Reg Details'!$E$7:$H$25,2,FALSE))</f>
        <v/>
      </c>
      <c r="D779" s="139" t="str">
        <f>IF(B779="","",VLOOKUP(B779,'Intro &amp; Reg Details'!$E$7:$H$25,3,FALSE))</f>
        <v/>
      </c>
      <c r="E779" s="140" t="str">
        <f>IF(B779="","",VLOOKUP(B779,'Intro &amp; Reg Details'!$E$7:$H$25,4,FALSE))</f>
        <v/>
      </c>
      <c r="H779" s="101"/>
      <c r="I779" s="115"/>
    </row>
    <row r="780" spans="3:9">
      <c r="C780" s="138" t="str">
        <f>IF(B780="","",VLOOKUP(B780,'Intro &amp; Reg Details'!$E$7:$H$25,2,FALSE))</f>
        <v/>
      </c>
      <c r="D780" s="139" t="str">
        <f>IF(B780="","",VLOOKUP(B780,'Intro &amp; Reg Details'!$E$7:$H$25,3,FALSE))</f>
        <v/>
      </c>
      <c r="E780" s="140" t="str">
        <f>IF(B780="","",VLOOKUP(B780,'Intro &amp; Reg Details'!$E$7:$H$25,4,FALSE))</f>
        <v/>
      </c>
      <c r="H780" s="101"/>
      <c r="I780" s="115"/>
    </row>
    <row r="781" spans="3:9">
      <c r="C781" s="138" t="str">
        <f>IF(B781="","",VLOOKUP(B781,'Intro &amp; Reg Details'!$E$7:$H$25,2,FALSE))</f>
        <v/>
      </c>
      <c r="D781" s="139" t="str">
        <f>IF(B781="","",VLOOKUP(B781,'Intro &amp; Reg Details'!$E$7:$H$25,3,FALSE))</f>
        <v/>
      </c>
      <c r="E781" s="140" t="str">
        <f>IF(B781="","",VLOOKUP(B781,'Intro &amp; Reg Details'!$E$7:$H$25,4,FALSE))</f>
        <v/>
      </c>
      <c r="H781" s="101"/>
      <c r="I781" s="115"/>
    </row>
    <row r="782" spans="3:9">
      <c r="C782" s="138" t="str">
        <f>IF(B782="","",VLOOKUP(B782,'Intro &amp; Reg Details'!$E$7:$H$25,2,FALSE))</f>
        <v/>
      </c>
      <c r="D782" s="139" t="str">
        <f>IF(B782="","",VLOOKUP(B782,'Intro &amp; Reg Details'!$E$7:$H$25,3,FALSE))</f>
        <v/>
      </c>
      <c r="E782" s="140" t="str">
        <f>IF(B782="","",VLOOKUP(B782,'Intro &amp; Reg Details'!$E$7:$H$25,4,FALSE))</f>
        <v/>
      </c>
      <c r="H782" s="101"/>
      <c r="I782" s="115"/>
    </row>
    <row r="783" spans="3:9">
      <c r="C783" s="138" t="str">
        <f>IF(B783="","",VLOOKUP(B783,'Intro &amp; Reg Details'!$E$7:$H$25,2,FALSE))</f>
        <v/>
      </c>
      <c r="D783" s="139" t="str">
        <f>IF(B783="","",VLOOKUP(B783,'Intro &amp; Reg Details'!$E$7:$H$25,3,FALSE))</f>
        <v/>
      </c>
      <c r="E783" s="140" t="str">
        <f>IF(B783="","",VLOOKUP(B783,'Intro &amp; Reg Details'!$E$7:$H$25,4,FALSE))</f>
        <v/>
      </c>
      <c r="H783" s="101"/>
      <c r="I783" s="115"/>
    </row>
    <row r="784" spans="3:9">
      <c r="C784" s="138" t="str">
        <f>IF(B784="","",VLOOKUP(B784,'Intro &amp; Reg Details'!$E$7:$H$25,2,FALSE))</f>
        <v/>
      </c>
      <c r="D784" s="139" t="str">
        <f>IF(B784="","",VLOOKUP(B784,'Intro &amp; Reg Details'!$E$7:$H$25,3,FALSE))</f>
        <v/>
      </c>
      <c r="E784" s="140" t="str">
        <f>IF(B784="","",VLOOKUP(B784,'Intro &amp; Reg Details'!$E$7:$H$25,4,FALSE))</f>
        <v/>
      </c>
      <c r="H784" s="101"/>
      <c r="I784" s="115"/>
    </row>
    <row r="785" spans="3:9">
      <c r="C785" s="138" t="str">
        <f>IF(B785="","",VLOOKUP(B785,'Intro &amp; Reg Details'!$E$7:$H$25,2,FALSE))</f>
        <v/>
      </c>
      <c r="D785" s="139" t="str">
        <f>IF(B785="","",VLOOKUP(B785,'Intro &amp; Reg Details'!$E$7:$H$25,3,FALSE))</f>
        <v/>
      </c>
      <c r="E785" s="140" t="str">
        <f>IF(B785="","",VLOOKUP(B785,'Intro &amp; Reg Details'!$E$7:$H$25,4,FALSE))</f>
        <v/>
      </c>
      <c r="H785" s="101"/>
      <c r="I785" s="115"/>
    </row>
    <row r="786" spans="3:9">
      <c r="C786" s="138" t="str">
        <f>IF(B786="","",VLOOKUP(B786,'Intro &amp; Reg Details'!$E$7:$H$25,2,FALSE))</f>
        <v/>
      </c>
      <c r="D786" s="139" t="str">
        <f>IF(B786="","",VLOOKUP(B786,'Intro &amp; Reg Details'!$E$7:$H$25,3,FALSE))</f>
        <v/>
      </c>
      <c r="E786" s="140" t="str">
        <f>IF(B786="","",VLOOKUP(B786,'Intro &amp; Reg Details'!$E$7:$H$25,4,FALSE))</f>
        <v/>
      </c>
      <c r="H786" s="101"/>
      <c r="I786" s="115"/>
    </row>
    <row r="787" spans="3:9">
      <c r="C787" s="138" t="str">
        <f>IF(B787="","",VLOOKUP(B787,'Intro &amp; Reg Details'!$E$7:$H$25,2,FALSE))</f>
        <v/>
      </c>
      <c r="D787" s="139" t="str">
        <f>IF(B787="","",VLOOKUP(B787,'Intro &amp; Reg Details'!$E$7:$H$25,3,FALSE))</f>
        <v/>
      </c>
      <c r="E787" s="140" t="str">
        <f>IF(B787="","",VLOOKUP(B787,'Intro &amp; Reg Details'!$E$7:$H$25,4,FALSE))</f>
        <v/>
      </c>
      <c r="H787" s="101"/>
      <c r="I787" s="115"/>
    </row>
    <row r="788" spans="3:9">
      <c r="C788" s="138" t="str">
        <f>IF(B788="","",VLOOKUP(B788,'Intro &amp; Reg Details'!$E$7:$H$25,2,FALSE))</f>
        <v/>
      </c>
      <c r="D788" s="139" t="str">
        <f>IF(B788="","",VLOOKUP(B788,'Intro &amp; Reg Details'!$E$7:$H$25,3,FALSE))</f>
        <v/>
      </c>
      <c r="E788" s="140" t="str">
        <f>IF(B788="","",VLOOKUP(B788,'Intro &amp; Reg Details'!$E$7:$H$25,4,FALSE))</f>
        <v/>
      </c>
      <c r="H788" s="101"/>
      <c r="I788" s="115"/>
    </row>
    <row r="789" spans="3:9">
      <c r="C789" s="138" t="str">
        <f>IF(B789="","",VLOOKUP(B789,'Intro &amp; Reg Details'!$E$7:$H$25,2,FALSE))</f>
        <v/>
      </c>
      <c r="D789" s="139" t="str">
        <f>IF(B789="","",VLOOKUP(B789,'Intro &amp; Reg Details'!$E$7:$H$25,3,FALSE))</f>
        <v/>
      </c>
      <c r="E789" s="140" t="str">
        <f>IF(B789="","",VLOOKUP(B789,'Intro &amp; Reg Details'!$E$7:$H$25,4,FALSE))</f>
        <v/>
      </c>
      <c r="H789" s="101"/>
      <c r="I789" s="115"/>
    </row>
    <row r="790" spans="3:9">
      <c r="C790" s="138" t="str">
        <f>IF(B790="","",VLOOKUP(B790,'Intro &amp; Reg Details'!$E$7:$H$25,2,FALSE))</f>
        <v/>
      </c>
      <c r="D790" s="139" t="str">
        <f>IF(B790="","",VLOOKUP(B790,'Intro &amp; Reg Details'!$E$7:$H$25,3,FALSE))</f>
        <v/>
      </c>
      <c r="E790" s="140" t="str">
        <f>IF(B790="","",VLOOKUP(B790,'Intro &amp; Reg Details'!$E$7:$H$25,4,FALSE))</f>
        <v/>
      </c>
      <c r="H790" s="101"/>
      <c r="I790" s="115"/>
    </row>
    <row r="791" spans="3:9">
      <c r="C791" s="138" t="str">
        <f>IF(B791="","",VLOOKUP(B791,'Intro &amp; Reg Details'!$E$7:$H$25,2,FALSE))</f>
        <v/>
      </c>
      <c r="D791" s="139" t="str">
        <f>IF(B791="","",VLOOKUP(B791,'Intro &amp; Reg Details'!$E$7:$H$25,3,FALSE))</f>
        <v/>
      </c>
      <c r="E791" s="140" t="str">
        <f>IF(B791="","",VLOOKUP(B791,'Intro &amp; Reg Details'!$E$7:$H$25,4,FALSE))</f>
        <v/>
      </c>
      <c r="H791" s="101"/>
      <c r="I791" s="115"/>
    </row>
    <row r="792" spans="3:9">
      <c r="C792" s="138" t="str">
        <f>IF(B792="","",VLOOKUP(B792,'Intro &amp; Reg Details'!$E$7:$H$25,2,FALSE))</f>
        <v/>
      </c>
      <c r="D792" s="139" t="str">
        <f>IF(B792="","",VLOOKUP(B792,'Intro &amp; Reg Details'!$E$7:$H$25,3,FALSE))</f>
        <v/>
      </c>
      <c r="E792" s="140" t="str">
        <f>IF(B792="","",VLOOKUP(B792,'Intro &amp; Reg Details'!$E$7:$H$25,4,FALSE))</f>
        <v/>
      </c>
      <c r="H792" s="101"/>
      <c r="I792" s="115"/>
    </row>
    <row r="793" spans="3:9">
      <c r="C793" s="138" t="str">
        <f>IF(B793="","",VLOOKUP(B793,'Intro &amp; Reg Details'!$E$7:$H$25,2,FALSE))</f>
        <v/>
      </c>
      <c r="D793" s="139" t="str">
        <f>IF(B793="","",VLOOKUP(B793,'Intro &amp; Reg Details'!$E$7:$H$25,3,FALSE))</f>
        <v/>
      </c>
      <c r="E793" s="140" t="str">
        <f>IF(B793="","",VLOOKUP(B793,'Intro &amp; Reg Details'!$E$7:$H$25,4,FALSE))</f>
        <v/>
      </c>
      <c r="H793" s="101"/>
      <c r="I793" s="115"/>
    </row>
    <row r="794" spans="3:9">
      <c r="C794" s="138" t="str">
        <f>IF(B794="","",VLOOKUP(B794,'Intro &amp; Reg Details'!$E$7:$H$25,2,FALSE))</f>
        <v/>
      </c>
      <c r="D794" s="139" t="str">
        <f>IF(B794="","",VLOOKUP(B794,'Intro &amp; Reg Details'!$E$7:$H$25,3,FALSE))</f>
        <v/>
      </c>
      <c r="E794" s="140" t="str">
        <f>IF(B794="","",VLOOKUP(B794,'Intro &amp; Reg Details'!$E$7:$H$25,4,FALSE))</f>
        <v/>
      </c>
      <c r="H794" s="101"/>
      <c r="I794" s="115"/>
    </row>
    <row r="795" spans="3:9">
      <c r="C795" s="138" t="str">
        <f>IF(B795="","",VLOOKUP(B795,'Intro &amp; Reg Details'!$E$7:$H$25,2,FALSE))</f>
        <v/>
      </c>
      <c r="D795" s="139" t="str">
        <f>IF(B795="","",VLOOKUP(B795,'Intro &amp; Reg Details'!$E$7:$H$25,3,FALSE))</f>
        <v/>
      </c>
      <c r="E795" s="140" t="str">
        <f>IF(B795="","",VLOOKUP(B795,'Intro &amp; Reg Details'!$E$7:$H$25,4,FALSE))</f>
        <v/>
      </c>
      <c r="H795" s="101"/>
      <c r="I795" s="115"/>
    </row>
    <row r="796" spans="3:9">
      <c r="C796" s="138" t="str">
        <f>IF(B796="","",VLOOKUP(B796,'Intro &amp; Reg Details'!$E$7:$H$25,2,FALSE))</f>
        <v/>
      </c>
      <c r="D796" s="139" t="str">
        <f>IF(B796="","",VLOOKUP(B796,'Intro &amp; Reg Details'!$E$7:$H$25,3,FALSE))</f>
        <v/>
      </c>
      <c r="E796" s="140" t="str">
        <f>IF(B796="","",VLOOKUP(B796,'Intro &amp; Reg Details'!$E$7:$H$25,4,FALSE))</f>
        <v/>
      </c>
      <c r="H796" s="101"/>
      <c r="I796" s="115"/>
    </row>
    <row r="797" spans="3:9">
      <c r="C797" s="138" t="str">
        <f>IF(B797="","",VLOOKUP(B797,'Intro &amp; Reg Details'!$E$7:$H$25,2,FALSE))</f>
        <v/>
      </c>
      <c r="D797" s="139" t="str">
        <f>IF(B797="","",VLOOKUP(B797,'Intro &amp; Reg Details'!$E$7:$H$25,3,FALSE))</f>
        <v/>
      </c>
      <c r="E797" s="140" t="str">
        <f>IF(B797="","",VLOOKUP(B797,'Intro &amp; Reg Details'!$E$7:$H$25,4,FALSE))</f>
        <v/>
      </c>
      <c r="H797" s="101"/>
      <c r="I797" s="115"/>
    </row>
    <row r="798" spans="3:9">
      <c r="C798" s="138" t="str">
        <f>IF(B798="","",VLOOKUP(B798,'Intro &amp; Reg Details'!$E$7:$H$25,2,FALSE))</f>
        <v/>
      </c>
      <c r="D798" s="139" t="str">
        <f>IF(B798="","",VLOOKUP(B798,'Intro &amp; Reg Details'!$E$7:$H$25,3,FALSE))</f>
        <v/>
      </c>
      <c r="E798" s="140" t="str">
        <f>IF(B798="","",VLOOKUP(B798,'Intro &amp; Reg Details'!$E$7:$H$25,4,FALSE))</f>
        <v/>
      </c>
      <c r="H798" s="101"/>
      <c r="I798" s="115"/>
    </row>
    <row r="799" spans="3:9">
      <c r="C799" s="138" t="str">
        <f>IF(B799="","",VLOOKUP(B799,'Intro &amp; Reg Details'!$E$7:$H$25,2,FALSE))</f>
        <v/>
      </c>
      <c r="D799" s="139" t="str">
        <f>IF(B799="","",VLOOKUP(B799,'Intro &amp; Reg Details'!$E$7:$H$25,3,FALSE))</f>
        <v/>
      </c>
      <c r="E799" s="140" t="str">
        <f>IF(B799="","",VLOOKUP(B799,'Intro &amp; Reg Details'!$E$7:$H$25,4,FALSE))</f>
        <v/>
      </c>
      <c r="H799" s="101"/>
      <c r="I799" s="115"/>
    </row>
    <row r="800" spans="3:9">
      <c r="C800" s="138" t="str">
        <f>IF(B800="","",VLOOKUP(B800,'Intro &amp; Reg Details'!$E$7:$H$25,2,FALSE))</f>
        <v/>
      </c>
      <c r="D800" s="139" t="str">
        <f>IF(B800="","",VLOOKUP(B800,'Intro &amp; Reg Details'!$E$7:$H$25,3,FALSE))</f>
        <v/>
      </c>
      <c r="E800" s="140" t="str">
        <f>IF(B800="","",VLOOKUP(B800,'Intro &amp; Reg Details'!$E$7:$H$25,4,FALSE))</f>
        <v/>
      </c>
      <c r="H800" s="101"/>
      <c r="I800" s="115"/>
    </row>
    <row r="801" spans="3:9">
      <c r="C801" s="138" t="str">
        <f>IF(B801="","",VLOOKUP(B801,'Intro &amp; Reg Details'!$E$7:$H$25,2,FALSE))</f>
        <v/>
      </c>
      <c r="D801" s="139" t="str">
        <f>IF(B801="","",VLOOKUP(B801,'Intro &amp; Reg Details'!$E$7:$H$25,3,FALSE))</f>
        <v/>
      </c>
      <c r="E801" s="140" t="str">
        <f>IF(B801="","",VLOOKUP(B801,'Intro &amp; Reg Details'!$E$7:$H$25,4,FALSE))</f>
        <v/>
      </c>
      <c r="H801" s="101"/>
      <c r="I801" s="115"/>
    </row>
    <row r="802" spans="3:9">
      <c r="C802" s="138" t="str">
        <f>IF(B802="","",VLOOKUP(B802,'Intro &amp; Reg Details'!$E$7:$H$25,2,FALSE))</f>
        <v/>
      </c>
      <c r="D802" s="139" t="str">
        <f>IF(B802="","",VLOOKUP(B802,'Intro &amp; Reg Details'!$E$7:$H$25,3,FALSE))</f>
        <v/>
      </c>
      <c r="E802" s="140" t="str">
        <f>IF(B802="","",VLOOKUP(B802,'Intro &amp; Reg Details'!$E$7:$H$25,4,FALSE))</f>
        <v/>
      </c>
      <c r="H802" s="101"/>
      <c r="I802" s="115"/>
    </row>
    <row r="803" spans="3:9">
      <c r="C803" s="138" t="str">
        <f>IF(B803="","",VLOOKUP(B803,'Intro &amp; Reg Details'!$E$7:$H$25,2,FALSE))</f>
        <v/>
      </c>
      <c r="D803" s="139" t="str">
        <f>IF(B803="","",VLOOKUP(B803,'Intro &amp; Reg Details'!$E$7:$H$25,3,FALSE))</f>
        <v/>
      </c>
      <c r="E803" s="140" t="str">
        <f>IF(B803="","",VLOOKUP(B803,'Intro &amp; Reg Details'!$E$7:$H$25,4,FALSE))</f>
        <v/>
      </c>
      <c r="H803" s="101"/>
      <c r="I803" s="115"/>
    </row>
    <row r="804" spans="3:9">
      <c r="C804" s="138" t="str">
        <f>IF(B804="","",VLOOKUP(B804,'Intro &amp; Reg Details'!$E$7:$H$25,2,FALSE))</f>
        <v/>
      </c>
      <c r="D804" s="139" t="str">
        <f>IF(B804="","",VLOOKUP(B804,'Intro &amp; Reg Details'!$E$7:$H$25,3,FALSE))</f>
        <v/>
      </c>
      <c r="E804" s="140" t="str">
        <f>IF(B804="","",VLOOKUP(B804,'Intro &amp; Reg Details'!$E$7:$H$25,4,FALSE))</f>
        <v/>
      </c>
      <c r="H804" s="101"/>
      <c r="I804" s="115"/>
    </row>
    <row r="805" spans="3:9">
      <c r="C805" s="138" t="str">
        <f>IF(B805="","",VLOOKUP(B805,'Intro &amp; Reg Details'!$E$7:$H$25,2,FALSE))</f>
        <v/>
      </c>
      <c r="D805" s="139" t="str">
        <f>IF(B805="","",VLOOKUP(B805,'Intro &amp; Reg Details'!$E$7:$H$25,3,FALSE))</f>
        <v/>
      </c>
      <c r="E805" s="140" t="str">
        <f>IF(B805="","",VLOOKUP(B805,'Intro &amp; Reg Details'!$E$7:$H$25,4,FALSE))</f>
        <v/>
      </c>
      <c r="H805" s="101"/>
      <c r="I805" s="115"/>
    </row>
    <row r="806" spans="3:9">
      <c r="C806" s="138" t="str">
        <f>IF(B806="","",VLOOKUP(B806,'Intro &amp; Reg Details'!$E$7:$H$25,2,FALSE))</f>
        <v/>
      </c>
      <c r="D806" s="139" t="str">
        <f>IF(B806="","",VLOOKUP(B806,'Intro &amp; Reg Details'!$E$7:$H$25,3,FALSE))</f>
        <v/>
      </c>
      <c r="E806" s="140" t="str">
        <f>IF(B806="","",VLOOKUP(B806,'Intro &amp; Reg Details'!$E$7:$H$25,4,FALSE))</f>
        <v/>
      </c>
      <c r="H806" s="101"/>
      <c r="I806" s="115"/>
    </row>
    <row r="807" spans="3:9">
      <c r="C807" s="138" t="str">
        <f>IF(B807="","",VLOOKUP(B807,'Intro &amp; Reg Details'!$E$7:$H$25,2,FALSE))</f>
        <v/>
      </c>
      <c r="D807" s="139" t="str">
        <f>IF(B807="","",VLOOKUP(B807,'Intro &amp; Reg Details'!$E$7:$H$25,3,FALSE))</f>
        <v/>
      </c>
      <c r="E807" s="140" t="str">
        <f>IF(B807="","",VLOOKUP(B807,'Intro &amp; Reg Details'!$E$7:$H$25,4,FALSE))</f>
        <v/>
      </c>
      <c r="H807" s="101"/>
      <c r="I807" s="115"/>
    </row>
    <row r="808" spans="3:9">
      <c r="C808" s="138" t="str">
        <f>IF(B808="","",VLOOKUP(B808,'Intro &amp; Reg Details'!$E$7:$H$25,2,FALSE))</f>
        <v/>
      </c>
      <c r="D808" s="139" t="str">
        <f>IF(B808="","",VLOOKUP(B808,'Intro &amp; Reg Details'!$E$7:$H$25,3,FALSE))</f>
        <v/>
      </c>
      <c r="E808" s="140" t="str">
        <f>IF(B808="","",VLOOKUP(B808,'Intro &amp; Reg Details'!$E$7:$H$25,4,FALSE))</f>
        <v/>
      </c>
      <c r="H808" s="101"/>
      <c r="I808" s="115"/>
    </row>
    <row r="809" spans="3:9">
      <c r="C809" s="138" t="str">
        <f>IF(B809="","",VLOOKUP(B809,'Intro &amp; Reg Details'!$E$7:$H$25,2,FALSE))</f>
        <v/>
      </c>
      <c r="D809" s="139" t="str">
        <f>IF(B809="","",VLOOKUP(B809,'Intro &amp; Reg Details'!$E$7:$H$25,3,FALSE))</f>
        <v/>
      </c>
      <c r="E809" s="140" t="str">
        <f>IF(B809="","",VLOOKUP(B809,'Intro &amp; Reg Details'!$E$7:$H$25,4,FALSE))</f>
        <v/>
      </c>
      <c r="H809" s="101"/>
      <c r="I809" s="115"/>
    </row>
    <row r="810" spans="3:9">
      <c r="C810" s="138" t="str">
        <f>IF(B810="","",VLOOKUP(B810,'Intro &amp; Reg Details'!$E$7:$H$25,2,FALSE))</f>
        <v/>
      </c>
      <c r="D810" s="139" t="str">
        <f>IF(B810="","",VLOOKUP(B810,'Intro &amp; Reg Details'!$E$7:$H$25,3,FALSE))</f>
        <v/>
      </c>
      <c r="E810" s="140" t="str">
        <f>IF(B810="","",VLOOKUP(B810,'Intro &amp; Reg Details'!$E$7:$H$25,4,FALSE))</f>
        <v/>
      </c>
      <c r="H810" s="101"/>
      <c r="I810" s="115"/>
    </row>
    <row r="811" spans="3:9">
      <c r="C811" s="138" t="str">
        <f>IF(B811="","",VLOOKUP(B811,'Intro &amp; Reg Details'!$E$7:$H$25,2,FALSE))</f>
        <v/>
      </c>
      <c r="D811" s="139" t="str">
        <f>IF(B811="","",VLOOKUP(B811,'Intro &amp; Reg Details'!$E$7:$H$25,3,FALSE))</f>
        <v/>
      </c>
      <c r="E811" s="140" t="str">
        <f>IF(B811="","",VLOOKUP(B811,'Intro &amp; Reg Details'!$E$7:$H$25,4,FALSE))</f>
        <v/>
      </c>
      <c r="H811" s="101"/>
      <c r="I811" s="115"/>
    </row>
    <row r="812" spans="3:9">
      <c r="C812" s="138" t="str">
        <f>IF(B812="","",VLOOKUP(B812,'Intro &amp; Reg Details'!$E$7:$H$25,2,FALSE))</f>
        <v/>
      </c>
      <c r="D812" s="139" t="str">
        <f>IF(B812="","",VLOOKUP(B812,'Intro &amp; Reg Details'!$E$7:$H$25,3,FALSE))</f>
        <v/>
      </c>
      <c r="E812" s="140" t="str">
        <f>IF(B812="","",VLOOKUP(B812,'Intro &amp; Reg Details'!$E$7:$H$25,4,FALSE))</f>
        <v/>
      </c>
      <c r="H812" s="101"/>
      <c r="I812" s="115"/>
    </row>
    <row r="813" spans="3:9">
      <c r="C813" s="138" t="str">
        <f>IF(B813="","",VLOOKUP(B813,'Intro &amp; Reg Details'!$E$7:$H$25,2,FALSE))</f>
        <v/>
      </c>
      <c r="D813" s="139" t="str">
        <f>IF(B813="","",VLOOKUP(B813,'Intro &amp; Reg Details'!$E$7:$H$25,3,FALSE))</f>
        <v/>
      </c>
      <c r="E813" s="140" t="str">
        <f>IF(B813="","",VLOOKUP(B813,'Intro &amp; Reg Details'!$E$7:$H$25,4,FALSE))</f>
        <v/>
      </c>
      <c r="H813" s="101"/>
      <c r="I813" s="115"/>
    </row>
    <row r="814" spans="3:9">
      <c r="C814" s="138" t="str">
        <f>IF(B814="","",VLOOKUP(B814,'Intro &amp; Reg Details'!$E$7:$H$25,2,FALSE))</f>
        <v/>
      </c>
      <c r="D814" s="139" t="str">
        <f>IF(B814="","",VLOOKUP(B814,'Intro &amp; Reg Details'!$E$7:$H$25,3,FALSE))</f>
        <v/>
      </c>
      <c r="E814" s="140" t="str">
        <f>IF(B814="","",VLOOKUP(B814,'Intro &amp; Reg Details'!$E$7:$H$25,4,FALSE))</f>
        <v/>
      </c>
      <c r="H814" s="101"/>
      <c r="I814" s="115"/>
    </row>
    <row r="815" spans="3:9">
      <c r="C815" s="138" t="str">
        <f>IF(B815="","",VLOOKUP(B815,'Intro &amp; Reg Details'!$E$7:$H$25,2,FALSE))</f>
        <v/>
      </c>
      <c r="D815" s="139" t="str">
        <f>IF(B815="","",VLOOKUP(B815,'Intro &amp; Reg Details'!$E$7:$H$25,3,FALSE))</f>
        <v/>
      </c>
      <c r="E815" s="140" t="str">
        <f>IF(B815="","",VLOOKUP(B815,'Intro &amp; Reg Details'!$E$7:$H$25,4,FALSE))</f>
        <v/>
      </c>
      <c r="H815" s="101"/>
      <c r="I815" s="115"/>
    </row>
    <row r="816" spans="3:9">
      <c r="C816" s="138" t="str">
        <f>IF(B816="","",VLOOKUP(B816,'Intro &amp; Reg Details'!$E$7:$H$25,2,FALSE))</f>
        <v/>
      </c>
      <c r="D816" s="139" t="str">
        <f>IF(B816="","",VLOOKUP(B816,'Intro &amp; Reg Details'!$E$7:$H$25,3,FALSE))</f>
        <v/>
      </c>
      <c r="E816" s="140" t="str">
        <f>IF(B816="","",VLOOKUP(B816,'Intro &amp; Reg Details'!$E$7:$H$25,4,FALSE))</f>
        <v/>
      </c>
      <c r="H816" s="101"/>
      <c r="I816" s="115"/>
    </row>
    <row r="817" spans="3:9">
      <c r="C817" s="138" t="str">
        <f>IF(B817="","",VLOOKUP(B817,'Intro &amp; Reg Details'!$E$7:$H$25,2,FALSE))</f>
        <v/>
      </c>
      <c r="D817" s="139" t="str">
        <f>IF(B817="","",VLOOKUP(B817,'Intro &amp; Reg Details'!$E$7:$H$25,3,FALSE))</f>
        <v/>
      </c>
      <c r="E817" s="140" t="str">
        <f>IF(B817="","",VLOOKUP(B817,'Intro &amp; Reg Details'!$E$7:$H$25,4,FALSE))</f>
        <v/>
      </c>
      <c r="H817" s="101"/>
      <c r="I817" s="115"/>
    </row>
    <row r="818" spans="3:9">
      <c r="C818" s="138" t="str">
        <f>IF(B818="","",VLOOKUP(B818,'Intro &amp; Reg Details'!$E$7:$H$25,2,FALSE))</f>
        <v/>
      </c>
      <c r="D818" s="139" t="str">
        <f>IF(B818="","",VLOOKUP(B818,'Intro &amp; Reg Details'!$E$7:$H$25,3,FALSE))</f>
        <v/>
      </c>
      <c r="E818" s="140" t="str">
        <f>IF(B818="","",VLOOKUP(B818,'Intro &amp; Reg Details'!$E$7:$H$25,4,FALSE))</f>
        <v/>
      </c>
      <c r="H818" s="101"/>
      <c r="I818" s="115"/>
    </row>
    <row r="819" spans="3:9">
      <c r="C819" s="138" t="str">
        <f>IF(B819="","",VLOOKUP(B819,'Intro &amp; Reg Details'!$E$7:$H$25,2,FALSE))</f>
        <v/>
      </c>
      <c r="D819" s="139" t="str">
        <f>IF(B819="","",VLOOKUP(B819,'Intro &amp; Reg Details'!$E$7:$H$25,3,FALSE))</f>
        <v/>
      </c>
      <c r="E819" s="140" t="str">
        <f>IF(B819="","",VLOOKUP(B819,'Intro &amp; Reg Details'!$E$7:$H$25,4,FALSE))</f>
        <v/>
      </c>
      <c r="H819" s="101"/>
      <c r="I819" s="115"/>
    </row>
    <row r="820" spans="3:9">
      <c r="C820" s="138" t="str">
        <f>IF(B820="","",VLOOKUP(B820,'Intro &amp; Reg Details'!$E$7:$H$25,2,FALSE))</f>
        <v/>
      </c>
      <c r="D820" s="139" t="str">
        <f>IF(B820="","",VLOOKUP(B820,'Intro &amp; Reg Details'!$E$7:$H$25,3,FALSE))</f>
        <v/>
      </c>
      <c r="E820" s="140" t="str">
        <f>IF(B820="","",VLOOKUP(B820,'Intro &amp; Reg Details'!$E$7:$H$25,4,FALSE))</f>
        <v/>
      </c>
      <c r="H820" s="101"/>
      <c r="I820" s="115"/>
    </row>
    <row r="821" spans="3:9">
      <c r="C821" s="138" t="str">
        <f>IF(B821="","",VLOOKUP(B821,'Intro &amp; Reg Details'!$E$7:$H$25,2,FALSE))</f>
        <v/>
      </c>
      <c r="D821" s="139" t="str">
        <f>IF(B821="","",VLOOKUP(B821,'Intro &amp; Reg Details'!$E$7:$H$25,3,FALSE))</f>
        <v/>
      </c>
      <c r="E821" s="140" t="str">
        <f>IF(B821="","",VLOOKUP(B821,'Intro &amp; Reg Details'!$E$7:$H$25,4,FALSE))</f>
        <v/>
      </c>
      <c r="H821" s="101"/>
      <c r="I821" s="115"/>
    </row>
    <row r="822" spans="3:9">
      <c r="C822" s="138" t="str">
        <f>IF(B822="","",VLOOKUP(B822,'Intro &amp; Reg Details'!$E$7:$H$25,2,FALSE))</f>
        <v/>
      </c>
      <c r="D822" s="139" t="str">
        <f>IF(B822="","",VLOOKUP(B822,'Intro &amp; Reg Details'!$E$7:$H$25,3,FALSE))</f>
        <v/>
      </c>
      <c r="E822" s="140" t="str">
        <f>IF(B822="","",VLOOKUP(B822,'Intro &amp; Reg Details'!$E$7:$H$25,4,FALSE))</f>
        <v/>
      </c>
      <c r="H822" s="101"/>
      <c r="I822" s="115"/>
    </row>
    <row r="823" spans="3:9">
      <c r="C823" s="138" t="str">
        <f>IF(B823="","",VLOOKUP(B823,'Intro &amp; Reg Details'!$E$7:$H$25,2,FALSE))</f>
        <v/>
      </c>
      <c r="D823" s="139" t="str">
        <f>IF(B823="","",VLOOKUP(B823,'Intro &amp; Reg Details'!$E$7:$H$25,3,FALSE))</f>
        <v/>
      </c>
      <c r="E823" s="140" t="str">
        <f>IF(B823="","",VLOOKUP(B823,'Intro &amp; Reg Details'!$E$7:$H$25,4,FALSE))</f>
        <v/>
      </c>
      <c r="H823" s="101"/>
      <c r="I823" s="115"/>
    </row>
    <row r="824" spans="3:9">
      <c r="C824" s="138" t="str">
        <f>IF(B824="","",VLOOKUP(B824,'Intro &amp; Reg Details'!$E$7:$H$25,2,FALSE))</f>
        <v/>
      </c>
      <c r="D824" s="139" t="str">
        <f>IF(B824="","",VLOOKUP(B824,'Intro &amp; Reg Details'!$E$7:$H$25,3,FALSE))</f>
        <v/>
      </c>
      <c r="E824" s="140" t="str">
        <f>IF(B824="","",VLOOKUP(B824,'Intro &amp; Reg Details'!$E$7:$H$25,4,FALSE))</f>
        <v/>
      </c>
      <c r="H824" s="101"/>
      <c r="I824" s="115"/>
    </row>
    <row r="825" spans="3:9">
      <c r="C825" s="138" t="str">
        <f>IF(B825="","",VLOOKUP(B825,'Intro &amp; Reg Details'!$E$7:$H$25,2,FALSE))</f>
        <v/>
      </c>
      <c r="D825" s="139" t="str">
        <f>IF(B825="","",VLOOKUP(B825,'Intro &amp; Reg Details'!$E$7:$H$25,3,FALSE))</f>
        <v/>
      </c>
      <c r="E825" s="140" t="str">
        <f>IF(B825="","",VLOOKUP(B825,'Intro &amp; Reg Details'!$E$7:$H$25,4,FALSE))</f>
        <v/>
      </c>
      <c r="H825" s="101"/>
      <c r="I825" s="115"/>
    </row>
    <row r="826" spans="3:9">
      <c r="C826" s="138" t="str">
        <f>IF(B826="","",VLOOKUP(B826,'Intro &amp; Reg Details'!$E$7:$H$25,2,FALSE))</f>
        <v/>
      </c>
      <c r="D826" s="139" t="str">
        <f>IF(B826="","",VLOOKUP(B826,'Intro &amp; Reg Details'!$E$7:$H$25,3,FALSE))</f>
        <v/>
      </c>
      <c r="E826" s="140" t="str">
        <f>IF(B826="","",VLOOKUP(B826,'Intro &amp; Reg Details'!$E$7:$H$25,4,FALSE))</f>
        <v/>
      </c>
      <c r="H826" s="101"/>
      <c r="I826" s="115"/>
    </row>
    <row r="827" spans="3:9">
      <c r="C827" s="138" t="str">
        <f>IF(B827="","",VLOOKUP(B827,'Intro &amp; Reg Details'!$E$7:$H$25,2,FALSE))</f>
        <v/>
      </c>
      <c r="D827" s="139" t="str">
        <f>IF(B827="","",VLOOKUP(B827,'Intro &amp; Reg Details'!$E$7:$H$25,3,FALSE))</f>
        <v/>
      </c>
      <c r="E827" s="140" t="str">
        <f>IF(B827="","",VLOOKUP(B827,'Intro &amp; Reg Details'!$E$7:$H$25,4,FALSE))</f>
        <v/>
      </c>
      <c r="H827" s="101"/>
      <c r="I827" s="115"/>
    </row>
    <row r="828" spans="3:9">
      <c r="C828" s="138" t="str">
        <f>IF(B828="","",VLOOKUP(B828,'Intro &amp; Reg Details'!$E$7:$H$25,2,FALSE))</f>
        <v/>
      </c>
      <c r="D828" s="139" t="str">
        <f>IF(B828="","",VLOOKUP(B828,'Intro &amp; Reg Details'!$E$7:$H$25,3,FALSE))</f>
        <v/>
      </c>
      <c r="E828" s="140" t="str">
        <f>IF(B828="","",VLOOKUP(B828,'Intro &amp; Reg Details'!$E$7:$H$25,4,FALSE))</f>
        <v/>
      </c>
      <c r="H828" s="101"/>
      <c r="I828" s="115"/>
    </row>
    <row r="829" spans="3:9">
      <c r="C829" s="138" t="str">
        <f>IF(B829="","",VLOOKUP(B829,'Intro &amp; Reg Details'!$E$7:$H$25,2,FALSE))</f>
        <v/>
      </c>
      <c r="D829" s="139" t="str">
        <f>IF(B829="","",VLOOKUP(B829,'Intro &amp; Reg Details'!$E$7:$H$25,3,FALSE))</f>
        <v/>
      </c>
      <c r="E829" s="140" t="str">
        <f>IF(B829="","",VLOOKUP(B829,'Intro &amp; Reg Details'!$E$7:$H$25,4,FALSE))</f>
        <v/>
      </c>
      <c r="H829" s="101"/>
      <c r="I829" s="115"/>
    </row>
    <row r="830" spans="3:9">
      <c r="C830" s="138" t="str">
        <f>IF(B830="","",VLOOKUP(B830,'Intro &amp; Reg Details'!$E$7:$H$25,2,FALSE))</f>
        <v/>
      </c>
      <c r="D830" s="139" t="str">
        <f>IF(B830="","",VLOOKUP(B830,'Intro &amp; Reg Details'!$E$7:$H$25,3,FALSE))</f>
        <v/>
      </c>
      <c r="E830" s="140" t="str">
        <f>IF(B830="","",VLOOKUP(B830,'Intro &amp; Reg Details'!$E$7:$H$25,4,FALSE))</f>
        <v/>
      </c>
      <c r="H830" s="101"/>
      <c r="I830" s="115"/>
    </row>
    <row r="831" spans="3:9">
      <c r="C831" s="138" t="str">
        <f>IF(B831="","",VLOOKUP(B831,'Intro &amp; Reg Details'!$E$7:$H$25,2,FALSE))</f>
        <v/>
      </c>
      <c r="D831" s="139" t="str">
        <f>IF(B831="","",VLOOKUP(B831,'Intro &amp; Reg Details'!$E$7:$H$25,3,FALSE))</f>
        <v/>
      </c>
      <c r="E831" s="140" t="str">
        <f>IF(B831="","",VLOOKUP(B831,'Intro &amp; Reg Details'!$E$7:$H$25,4,FALSE))</f>
        <v/>
      </c>
      <c r="H831" s="101"/>
      <c r="I831" s="115"/>
    </row>
    <row r="832" spans="3:9">
      <c r="C832" s="138" t="str">
        <f>IF(B832="","",VLOOKUP(B832,'Intro &amp; Reg Details'!$E$7:$H$25,2,FALSE))</f>
        <v/>
      </c>
      <c r="D832" s="139" t="str">
        <f>IF(B832="","",VLOOKUP(B832,'Intro &amp; Reg Details'!$E$7:$H$25,3,FALSE))</f>
        <v/>
      </c>
      <c r="E832" s="140" t="str">
        <f>IF(B832="","",VLOOKUP(B832,'Intro &amp; Reg Details'!$E$7:$H$25,4,FALSE))</f>
        <v/>
      </c>
      <c r="H832" s="101"/>
      <c r="I832" s="115"/>
    </row>
    <row r="833" spans="3:9">
      <c r="C833" s="138" t="str">
        <f>IF(B833="","",VLOOKUP(B833,'Intro &amp; Reg Details'!$E$7:$H$25,2,FALSE))</f>
        <v/>
      </c>
      <c r="D833" s="139" t="str">
        <f>IF(B833="","",VLOOKUP(B833,'Intro &amp; Reg Details'!$E$7:$H$25,3,FALSE))</f>
        <v/>
      </c>
      <c r="E833" s="140" t="str">
        <f>IF(B833="","",VLOOKUP(B833,'Intro &amp; Reg Details'!$E$7:$H$25,4,FALSE))</f>
        <v/>
      </c>
      <c r="H833" s="101"/>
      <c r="I833" s="115"/>
    </row>
    <row r="834" spans="3:9">
      <c r="C834" s="138" t="str">
        <f>IF(B834="","",VLOOKUP(B834,'Intro &amp; Reg Details'!$E$7:$H$25,2,FALSE))</f>
        <v/>
      </c>
      <c r="D834" s="139" t="str">
        <f>IF(B834="","",VLOOKUP(B834,'Intro &amp; Reg Details'!$E$7:$H$25,3,FALSE))</f>
        <v/>
      </c>
      <c r="E834" s="140" t="str">
        <f>IF(B834="","",VLOOKUP(B834,'Intro &amp; Reg Details'!$E$7:$H$25,4,FALSE))</f>
        <v/>
      </c>
      <c r="H834" s="101"/>
      <c r="I834" s="115"/>
    </row>
    <row r="835" spans="3:9">
      <c r="C835" s="138" t="str">
        <f>IF(B835="","",VLOOKUP(B835,'Intro &amp; Reg Details'!$E$7:$H$25,2,FALSE))</f>
        <v/>
      </c>
      <c r="D835" s="139" t="str">
        <f>IF(B835="","",VLOOKUP(B835,'Intro &amp; Reg Details'!$E$7:$H$25,3,FALSE))</f>
        <v/>
      </c>
      <c r="E835" s="140" t="str">
        <f>IF(B835="","",VLOOKUP(B835,'Intro &amp; Reg Details'!$E$7:$H$25,4,FALSE))</f>
        <v/>
      </c>
      <c r="H835" s="101"/>
      <c r="I835" s="115"/>
    </row>
    <row r="836" spans="3:9">
      <c r="C836" s="138" t="str">
        <f>IF(B836="","",VLOOKUP(B836,'Intro &amp; Reg Details'!$E$7:$H$25,2,FALSE))</f>
        <v/>
      </c>
      <c r="D836" s="139" t="str">
        <f>IF(B836="","",VLOOKUP(B836,'Intro &amp; Reg Details'!$E$7:$H$25,3,FALSE))</f>
        <v/>
      </c>
      <c r="E836" s="140" t="str">
        <f>IF(B836="","",VLOOKUP(B836,'Intro &amp; Reg Details'!$E$7:$H$25,4,FALSE))</f>
        <v/>
      </c>
      <c r="H836" s="101"/>
      <c r="I836" s="115"/>
    </row>
    <row r="837" spans="3:9">
      <c r="C837" s="138" t="str">
        <f>IF(B837="","",VLOOKUP(B837,'Intro &amp; Reg Details'!$E$7:$H$25,2,FALSE))</f>
        <v/>
      </c>
      <c r="D837" s="139" t="str">
        <f>IF(B837="","",VLOOKUP(B837,'Intro &amp; Reg Details'!$E$7:$H$25,3,FALSE))</f>
        <v/>
      </c>
      <c r="E837" s="140" t="str">
        <f>IF(B837="","",VLOOKUP(B837,'Intro &amp; Reg Details'!$E$7:$H$25,4,FALSE))</f>
        <v/>
      </c>
      <c r="H837" s="101"/>
      <c r="I837" s="115"/>
    </row>
    <row r="838" spans="3:9">
      <c r="C838" s="138" t="str">
        <f>IF(B838="","",VLOOKUP(B838,'Intro &amp; Reg Details'!$E$7:$H$25,2,FALSE))</f>
        <v/>
      </c>
      <c r="D838" s="139" t="str">
        <f>IF(B838="","",VLOOKUP(B838,'Intro &amp; Reg Details'!$E$7:$H$25,3,FALSE))</f>
        <v/>
      </c>
      <c r="E838" s="140" t="str">
        <f>IF(B838="","",VLOOKUP(B838,'Intro &amp; Reg Details'!$E$7:$H$25,4,FALSE))</f>
        <v/>
      </c>
      <c r="H838" s="101"/>
      <c r="I838" s="115"/>
    </row>
    <row r="839" spans="3:9">
      <c r="C839" s="138" t="str">
        <f>IF(B839="","",VLOOKUP(B839,'Intro &amp; Reg Details'!$E$7:$H$25,2,FALSE))</f>
        <v/>
      </c>
      <c r="D839" s="139" t="str">
        <f>IF(B839="","",VLOOKUP(B839,'Intro &amp; Reg Details'!$E$7:$H$25,3,FALSE))</f>
        <v/>
      </c>
      <c r="E839" s="140" t="str">
        <f>IF(B839="","",VLOOKUP(B839,'Intro &amp; Reg Details'!$E$7:$H$25,4,FALSE))</f>
        <v/>
      </c>
      <c r="H839" s="101"/>
      <c r="I839" s="115"/>
    </row>
    <row r="840" spans="3:9">
      <c r="C840" s="138" t="str">
        <f>IF(B840="","",VLOOKUP(B840,'Intro &amp; Reg Details'!$E$7:$H$25,2,FALSE))</f>
        <v/>
      </c>
      <c r="D840" s="139" t="str">
        <f>IF(B840="","",VLOOKUP(B840,'Intro &amp; Reg Details'!$E$7:$H$25,3,FALSE))</f>
        <v/>
      </c>
      <c r="E840" s="140" t="str">
        <f>IF(B840="","",VLOOKUP(B840,'Intro &amp; Reg Details'!$E$7:$H$25,4,FALSE))</f>
        <v/>
      </c>
      <c r="H840" s="101"/>
      <c r="I840" s="115"/>
    </row>
    <row r="841" spans="3:9">
      <c r="C841" s="138" t="str">
        <f>IF(B841="","",VLOOKUP(B841,'Intro &amp; Reg Details'!$E$7:$H$25,2,FALSE))</f>
        <v/>
      </c>
      <c r="D841" s="139" t="str">
        <f>IF(B841="","",VLOOKUP(B841,'Intro &amp; Reg Details'!$E$7:$H$25,3,FALSE))</f>
        <v/>
      </c>
      <c r="E841" s="140" t="str">
        <f>IF(B841="","",VLOOKUP(B841,'Intro &amp; Reg Details'!$E$7:$H$25,4,FALSE))</f>
        <v/>
      </c>
      <c r="H841" s="101"/>
      <c r="I841" s="115"/>
    </row>
    <row r="842" spans="3:9">
      <c r="C842" s="138" t="str">
        <f>IF(B842="","",VLOOKUP(B842,'Intro &amp; Reg Details'!$E$7:$H$25,2,FALSE))</f>
        <v/>
      </c>
      <c r="D842" s="139" t="str">
        <f>IF(B842="","",VLOOKUP(B842,'Intro &amp; Reg Details'!$E$7:$H$25,3,FALSE))</f>
        <v/>
      </c>
      <c r="E842" s="140" t="str">
        <f>IF(B842="","",VLOOKUP(B842,'Intro &amp; Reg Details'!$E$7:$H$25,4,FALSE))</f>
        <v/>
      </c>
      <c r="H842" s="101"/>
      <c r="I842" s="115"/>
    </row>
    <row r="843" spans="3:9">
      <c r="C843" s="138" t="str">
        <f>IF(B843="","",VLOOKUP(B843,'Intro &amp; Reg Details'!$E$7:$H$25,2,FALSE))</f>
        <v/>
      </c>
      <c r="D843" s="139" t="str">
        <f>IF(B843="","",VLOOKUP(B843,'Intro &amp; Reg Details'!$E$7:$H$25,3,FALSE))</f>
        <v/>
      </c>
      <c r="E843" s="140" t="str">
        <f>IF(B843="","",VLOOKUP(B843,'Intro &amp; Reg Details'!$E$7:$H$25,4,FALSE))</f>
        <v/>
      </c>
      <c r="H843" s="101"/>
      <c r="I843" s="115"/>
    </row>
    <row r="844" spans="3:9">
      <c r="C844" s="138" t="str">
        <f>IF(B844="","",VLOOKUP(B844,'Intro &amp; Reg Details'!$E$7:$H$25,2,FALSE))</f>
        <v/>
      </c>
      <c r="D844" s="139" t="str">
        <f>IF(B844="","",VLOOKUP(B844,'Intro &amp; Reg Details'!$E$7:$H$25,3,FALSE))</f>
        <v/>
      </c>
      <c r="E844" s="140" t="str">
        <f>IF(B844="","",VLOOKUP(B844,'Intro &amp; Reg Details'!$E$7:$H$25,4,FALSE))</f>
        <v/>
      </c>
      <c r="H844" s="101"/>
      <c r="I844" s="115"/>
    </row>
    <row r="845" spans="3:9">
      <c r="C845" s="138" t="str">
        <f>IF(B845="","",VLOOKUP(B845,'Intro &amp; Reg Details'!$E$7:$H$25,2,FALSE))</f>
        <v/>
      </c>
      <c r="D845" s="139" t="str">
        <f>IF(B845="","",VLOOKUP(B845,'Intro &amp; Reg Details'!$E$7:$H$25,3,FALSE))</f>
        <v/>
      </c>
      <c r="E845" s="140" t="str">
        <f>IF(B845="","",VLOOKUP(B845,'Intro &amp; Reg Details'!$E$7:$H$25,4,FALSE))</f>
        <v/>
      </c>
      <c r="H845" s="101"/>
      <c r="I845" s="115"/>
    </row>
    <row r="846" spans="3:9">
      <c r="C846" s="138" t="str">
        <f>IF(B846="","",VLOOKUP(B846,'Intro &amp; Reg Details'!$E$7:$H$25,2,FALSE))</f>
        <v/>
      </c>
      <c r="D846" s="139" t="str">
        <f>IF(B846="","",VLOOKUP(B846,'Intro &amp; Reg Details'!$E$7:$H$25,3,FALSE))</f>
        <v/>
      </c>
      <c r="E846" s="140" t="str">
        <f>IF(B846="","",VLOOKUP(B846,'Intro &amp; Reg Details'!$E$7:$H$25,4,FALSE))</f>
        <v/>
      </c>
      <c r="H846" s="101"/>
      <c r="I846" s="115"/>
    </row>
    <row r="847" spans="3:9">
      <c r="C847" s="138" t="str">
        <f>IF(B847="","",VLOOKUP(B847,'Intro &amp; Reg Details'!$E$7:$H$25,2,FALSE))</f>
        <v/>
      </c>
      <c r="D847" s="139" t="str">
        <f>IF(B847="","",VLOOKUP(B847,'Intro &amp; Reg Details'!$E$7:$H$25,3,FALSE))</f>
        <v/>
      </c>
      <c r="E847" s="140" t="str">
        <f>IF(B847="","",VLOOKUP(B847,'Intro &amp; Reg Details'!$E$7:$H$25,4,FALSE))</f>
        <v/>
      </c>
      <c r="H847" s="101"/>
      <c r="I847" s="115"/>
    </row>
    <row r="848" spans="3:9">
      <c r="C848" s="138" t="str">
        <f>IF(B848="","",VLOOKUP(B848,'Intro &amp; Reg Details'!$E$7:$H$25,2,FALSE))</f>
        <v/>
      </c>
      <c r="D848" s="139" t="str">
        <f>IF(B848="","",VLOOKUP(B848,'Intro &amp; Reg Details'!$E$7:$H$25,3,FALSE))</f>
        <v/>
      </c>
      <c r="E848" s="140" t="str">
        <f>IF(B848="","",VLOOKUP(B848,'Intro &amp; Reg Details'!$E$7:$H$25,4,FALSE))</f>
        <v/>
      </c>
      <c r="H848" s="101"/>
      <c r="I848" s="115"/>
    </row>
    <row r="849" spans="3:9">
      <c r="C849" s="138" t="str">
        <f>IF(B849="","",VLOOKUP(B849,'Intro &amp; Reg Details'!$E$7:$H$25,2,FALSE))</f>
        <v/>
      </c>
      <c r="D849" s="139" t="str">
        <f>IF(B849="","",VLOOKUP(B849,'Intro &amp; Reg Details'!$E$7:$H$25,3,FALSE))</f>
        <v/>
      </c>
      <c r="E849" s="140" t="str">
        <f>IF(B849="","",VLOOKUP(B849,'Intro &amp; Reg Details'!$E$7:$H$25,4,FALSE))</f>
        <v/>
      </c>
      <c r="H849" s="101"/>
      <c r="I849" s="115"/>
    </row>
    <row r="850" spans="3:9">
      <c r="C850" s="138" t="str">
        <f>IF(B850="","",VLOOKUP(B850,'Intro &amp; Reg Details'!$E$7:$H$25,2,FALSE))</f>
        <v/>
      </c>
      <c r="D850" s="139" t="str">
        <f>IF(B850="","",VLOOKUP(B850,'Intro &amp; Reg Details'!$E$7:$H$25,3,FALSE))</f>
        <v/>
      </c>
      <c r="E850" s="140" t="str">
        <f>IF(B850="","",VLOOKUP(B850,'Intro &amp; Reg Details'!$E$7:$H$25,4,FALSE))</f>
        <v/>
      </c>
      <c r="H850" s="101"/>
      <c r="I850" s="115"/>
    </row>
    <row r="851" spans="3:9">
      <c r="C851" s="138" t="str">
        <f>IF(B851="","",VLOOKUP(B851,'Intro &amp; Reg Details'!$E$7:$H$25,2,FALSE))</f>
        <v/>
      </c>
      <c r="D851" s="139" t="str">
        <f>IF(B851="","",VLOOKUP(B851,'Intro &amp; Reg Details'!$E$7:$H$25,3,FALSE))</f>
        <v/>
      </c>
      <c r="E851" s="140" t="str">
        <f>IF(B851="","",VLOOKUP(B851,'Intro &amp; Reg Details'!$E$7:$H$25,4,FALSE))</f>
        <v/>
      </c>
      <c r="H851" s="101"/>
      <c r="I851" s="115"/>
    </row>
    <row r="852" spans="3:9">
      <c r="C852" s="138" t="str">
        <f>IF(B852="","",VLOOKUP(B852,'Intro &amp; Reg Details'!$E$7:$H$25,2,FALSE))</f>
        <v/>
      </c>
      <c r="D852" s="139" t="str">
        <f>IF(B852="","",VLOOKUP(B852,'Intro &amp; Reg Details'!$E$7:$H$25,3,FALSE))</f>
        <v/>
      </c>
      <c r="E852" s="140" t="str">
        <f>IF(B852="","",VLOOKUP(B852,'Intro &amp; Reg Details'!$E$7:$H$25,4,FALSE))</f>
        <v/>
      </c>
      <c r="H852" s="101"/>
      <c r="I852" s="115"/>
    </row>
    <row r="853" spans="3:9">
      <c r="C853" s="138" t="str">
        <f>IF(B853="","",VLOOKUP(B853,'Intro &amp; Reg Details'!$E$7:$H$25,2,FALSE))</f>
        <v/>
      </c>
      <c r="D853" s="139" t="str">
        <f>IF(B853="","",VLOOKUP(B853,'Intro &amp; Reg Details'!$E$7:$H$25,3,FALSE))</f>
        <v/>
      </c>
      <c r="E853" s="140" t="str">
        <f>IF(B853="","",VLOOKUP(B853,'Intro &amp; Reg Details'!$E$7:$H$25,4,FALSE))</f>
        <v/>
      </c>
      <c r="H853" s="101"/>
      <c r="I853" s="115"/>
    </row>
    <row r="854" spans="3:9">
      <c r="C854" s="138" t="str">
        <f>IF(B854="","",VLOOKUP(B854,'Intro &amp; Reg Details'!$E$7:$H$25,2,FALSE))</f>
        <v/>
      </c>
      <c r="D854" s="139" t="str">
        <f>IF(B854="","",VLOOKUP(B854,'Intro &amp; Reg Details'!$E$7:$H$25,3,FALSE))</f>
        <v/>
      </c>
      <c r="E854" s="140" t="str">
        <f>IF(B854="","",VLOOKUP(B854,'Intro &amp; Reg Details'!$E$7:$H$25,4,FALSE))</f>
        <v/>
      </c>
      <c r="H854" s="101"/>
      <c r="I854" s="115"/>
    </row>
    <row r="855" spans="3:9">
      <c r="C855" s="138" t="str">
        <f>IF(B855="","",VLOOKUP(B855,'Intro &amp; Reg Details'!$E$7:$H$25,2,FALSE))</f>
        <v/>
      </c>
      <c r="D855" s="139" t="str">
        <f>IF(B855="","",VLOOKUP(B855,'Intro &amp; Reg Details'!$E$7:$H$25,3,FALSE))</f>
        <v/>
      </c>
      <c r="E855" s="140" t="str">
        <f>IF(B855="","",VLOOKUP(B855,'Intro &amp; Reg Details'!$E$7:$H$25,4,FALSE))</f>
        <v/>
      </c>
      <c r="H855" s="101"/>
      <c r="I855" s="115"/>
    </row>
    <row r="856" spans="3:9">
      <c r="C856" s="138" t="str">
        <f>IF(B856="","",VLOOKUP(B856,'Intro &amp; Reg Details'!$E$7:$H$25,2,FALSE))</f>
        <v/>
      </c>
      <c r="D856" s="139" t="str">
        <f>IF(B856="","",VLOOKUP(B856,'Intro &amp; Reg Details'!$E$7:$H$25,3,FALSE))</f>
        <v/>
      </c>
      <c r="E856" s="140" t="str">
        <f>IF(B856="","",VLOOKUP(B856,'Intro &amp; Reg Details'!$E$7:$H$25,4,FALSE))</f>
        <v/>
      </c>
      <c r="H856" s="101"/>
      <c r="I856" s="115"/>
    </row>
    <row r="857" spans="3:9">
      <c r="C857" s="138" t="str">
        <f>IF(B857="","",VLOOKUP(B857,'Intro &amp; Reg Details'!$E$7:$H$25,2,FALSE))</f>
        <v/>
      </c>
      <c r="D857" s="139" t="str">
        <f>IF(B857="","",VLOOKUP(B857,'Intro &amp; Reg Details'!$E$7:$H$25,3,FALSE))</f>
        <v/>
      </c>
      <c r="E857" s="140" t="str">
        <f>IF(B857="","",VLOOKUP(B857,'Intro &amp; Reg Details'!$E$7:$H$25,4,FALSE))</f>
        <v/>
      </c>
      <c r="H857" s="101"/>
      <c r="I857" s="115"/>
    </row>
    <row r="858" spans="3:9">
      <c r="C858" s="138" t="str">
        <f>IF(B858="","",VLOOKUP(B858,'Intro &amp; Reg Details'!$E$7:$H$25,2,FALSE))</f>
        <v/>
      </c>
      <c r="D858" s="139" t="str">
        <f>IF(B858="","",VLOOKUP(B858,'Intro &amp; Reg Details'!$E$7:$H$25,3,FALSE))</f>
        <v/>
      </c>
      <c r="E858" s="140" t="str">
        <f>IF(B858="","",VLOOKUP(B858,'Intro &amp; Reg Details'!$E$7:$H$25,4,FALSE))</f>
        <v/>
      </c>
      <c r="H858" s="101"/>
      <c r="I858" s="115"/>
    </row>
    <row r="859" spans="3:9">
      <c r="C859" s="138" t="str">
        <f>IF(B859="","",VLOOKUP(B859,'Intro &amp; Reg Details'!$E$7:$H$25,2,FALSE))</f>
        <v/>
      </c>
      <c r="D859" s="139" t="str">
        <f>IF(B859="","",VLOOKUP(B859,'Intro &amp; Reg Details'!$E$7:$H$25,3,FALSE))</f>
        <v/>
      </c>
      <c r="E859" s="140" t="str">
        <f>IF(B859="","",VLOOKUP(B859,'Intro &amp; Reg Details'!$E$7:$H$25,4,FALSE))</f>
        <v/>
      </c>
      <c r="H859" s="101"/>
      <c r="I859" s="115"/>
    </row>
    <row r="860" spans="3:9">
      <c r="C860" s="138" t="str">
        <f>IF(B860="","",VLOOKUP(B860,'Intro &amp; Reg Details'!$E$7:$H$25,2,FALSE))</f>
        <v/>
      </c>
      <c r="D860" s="139" t="str">
        <f>IF(B860="","",VLOOKUP(B860,'Intro &amp; Reg Details'!$E$7:$H$25,3,FALSE))</f>
        <v/>
      </c>
      <c r="E860" s="140" t="str">
        <f>IF(B860="","",VLOOKUP(B860,'Intro &amp; Reg Details'!$E$7:$H$25,4,FALSE))</f>
        <v/>
      </c>
      <c r="H860" s="101"/>
      <c r="I860" s="115"/>
    </row>
    <row r="861" spans="3:9">
      <c r="C861" s="138" t="str">
        <f>IF(B861="","",VLOOKUP(B861,'Intro &amp; Reg Details'!$E$7:$H$25,2,FALSE))</f>
        <v/>
      </c>
      <c r="D861" s="139" t="str">
        <f>IF(B861="","",VLOOKUP(B861,'Intro &amp; Reg Details'!$E$7:$H$25,3,FALSE))</f>
        <v/>
      </c>
      <c r="E861" s="140" t="str">
        <f>IF(B861="","",VLOOKUP(B861,'Intro &amp; Reg Details'!$E$7:$H$25,4,FALSE))</f>
        <v/>
      </c>
      <c r="H861" s="101"/>
      <c r="I861" s="115"/>
    </row>
    <row r="862" spans="3:9">
      <c r="C862" s="138" t="str">
        <f>IF(B862="","",VLOOKUP(B862,'Intro &amp; Reg Details'!$E$7:$H$25,2,FALSE))</f>
        <v/>
      </c>
      <c r="D862" s="139" t="str">
        <f>IF(B862="","",VLOOKUP(B862,'Intro &amp; Reg Details'!$E$7:$H$25,3,FALSE))</f>
        <v/>
      </c>
      <c r="E862" s="140" t="str">
        <f>IF(B862="","",VLOOKUP(B862,'Intro &amp; Reg Details'!$E$7:$H$25,4,FALSE))</f>
        <v/>
      </c>
      <c r="H862" s="101"/>
      <c r="I862" s="115"/>
    </row>
    <row r="863" spans="3:9">
      <c r="C863" s="138" t="str">
        <f>IF(B863="","",VLOOKUP(B863,'Intro &amp; Reg Details'!$E$7:$H$25,2,FALSE))</f>
        <v/>
      </c>
      <c r="D863" s="139" t="str">
        <f>IF(B863="","",VLOOKUP(B863,'Intro &amp; Reg Details'!$E$7:$H$25,3,FALSE))</f>
        <v/>
      </c>
      <c r="E863" s="140" t="str">
        <f>IF(B863="","",VLOOKUP(B863,'Intro &amp; Reg Details'!$E$7:$H$25,4,FALSE))</f>
        <v/>
      </c>
      <c r="H863" s="101"/>
      <c r="I863" s="115"/>
    </row>
    <row r="864" spans="3:9">
      <c r="C864" s="138" t="str">
        <f>IF(B864="","",VLOOKUP(B864,'Intro &amp; Reg Details'!$E$7:$H$25,2,FALSE))</f>
        <v/>
      </c>
      <c r="D864" s="139" t="str">
        <f>IF(B864="","",VLOOKUP(B864,'Intro &amp; Reg Details'!$E$7:$H$25,3,FALSE))</f>
        <v/>
      </c>
      <c r="E864" s="140" t="str">
        <f>IF(B864="","",VLOOKUP(B864,'Intro &amp; Reg Details'!$E$7:$H$25,4,FALSE))</f>
        <v/>
      </c>
      <c r="H864" s="101"/>
      <c r="I864" s="115"/>
    </row>
    <row r="865" spans="3:9">
      <c r="C865" s="138" t="str">
        <f>IF(B865="","",VLOOKUP(B865,'Intro &amp; Reg Details'!$E$7:$H$25,2,FALSE))</f>
        <v/>
      </c>
      <c r="D865" s="139" t="str">
        <f>IF(B865="","",VLOOKUP(B865,'Intro &amp; Reg Details'!$E$7:$H$25,3,FALSE))</f>
        <v/>
      </c>
      <c r="E865" s="140" t="str">
        <f>IF(B865="","",VLOOKUP(B865,'Intro &amp; Reg Details'!$E$7:$H$25,4,FALSE))</f>
        <v/>
      </c>
      <c r="H865" s="101"/>
      <c r="I865" s="115"/>
    </row>
    <row r="866" spans="3:9">
      <c r="C866" s="138" t="str">
        <f>IF(B866="","",VLOOKUP(B866,'Intro &amp; Reg Details'!$E$7:$H$25,2,FALSE))</f>
        <v/>
      </c>
      <c r="D866" s="139" t="str">
        <f>IF(B866="","",VLOOKUP(B866,'Intro &amp; Reg Details'!$E$7:$H$25,3,FALSE))</f>
        <v/>
      </c>
      <c r="E866" s="140" t="str">
        <f>IF(B866="","",VLOOKUP(B866,'Intro &amp; Reg Details'!$E$7:$H$25,4,FALSE))</f>
        <v/>
      </c>
      <c r="H866" s="101"/>
      <c r="I866" s="115"/>
    </row>
    <row r="867" spans="3:9">
      <c r="C867" s="138" t="str">
        <f>IF(B867="","",VLOOKUP(B867,'Intro &amp; Reg Details'!$E$7:$H$25,2,FALSE))</f>
        <v/>
      </c>
      <c r="D867" s="139" t="str">
        <f>IF(B867="","",VLOOKUP(B867,'Intro &amp; Reg Details'!$E$7:$H$25,3,FALSE))</f>
        <v/>
      </c>
      <c r="E867" s="140" t="str">
        <f>IF(B867="","",VLOOKUP(B867,'Intro &amp; Reg Details'!$E$7:$H$25,4,FALSE))</f>
        <v/>
      </c>
      <c r="H867" s="101"/>
      <c r="I867" s="115"/>
    </row>
    <row r="868" spans="3:9">
      <c r="C868" s="138" t="str">
        <f>IF(B868="","",VLOOKUP(B868,'Intro &amp; Reg Details'!$E$7:$H$25,2,FALSE))</f>
        <v/>
      </c>
      <c r="D868" s="139" t="str">
        <f>IF(B868="","",VLOOKUP(B868,'Intro &amp; Reg Details'!$E$7:$H$25,3,FALSE))</f>
        <v/>
      </c>
      <c r="E868" s="140" t="str">
        <f>IF(B868="","",VLOOKUP(B868,'Intro &amp; Reg Details'!$E$7:$H$25,4,FALSE))</f>
        <v/>
      </c>
      <c r="H868" s="101"/>
      <c r="I868" s="115"/>
    </row>
    <row r="869" spans="3:9">
      <c r="C869" s="138" t="str">
        <f>IF(B869="","",VLOOKUP(B869,'Intro &amp; Reg Details'!$E$7:$H$25,2,FALSE))</f>
        <v/>
      </c>
      <c r="D869" s="139" t="str">
        <f>IF(B869="","",VLOOKUP(B869,'Intro &amp; Reg Details'!$E$7:$H$25,3,FALSE))</f>
        <v/>
      </c>
      <c r="E869" s="140" t="str">
        <f>IF(B869="","",VLOOKUP(B869,'Intro &amp; Reg Details'!$E$7:$H$25,4,FALSE))</f>
        <v/>
      </c>
      <c r="H869" s="101"/>
      <c r="I869" s="115"/>
    </row>
    <row r="870" spans="3:9">
      <c r="C870" s="138" t="str">
        <f>IF(B870="","",VLOOKUP(B870,'Intro &amp; Reg Details'!$E$7:$H$25,2,FALSE))</f>
        <v/>
      </c>
      <c r="D870" s="139" t="str">
        <f>IF(B870="","",VLOOKUP(B870,'Intro &amp; Reg Details'!$E$7:$H$25,3,FALSE))</f>
        <v/>
      </c>
      <c r="E870" s="140" t="str">
        <f>IF(B870="","",VLOOKUP(B870,'Intro &amp; Reg Details'!$E$7:$H$25,4,FALSE))</f>
        <v/>
      </c>
      <c r="H870" s="101"/>
      <c r="I870" s="115"/>
    </row>
    <row r="871" spans="3:9">
      <c r="C871" s="138" t="str">
        <f>IF(B871="","",VLOOKUP(B871,'Intro &amp; Reg Details'!$E$7:$H$25,2,FALSE))</f>
        <v/>
      </c>
      <c r="D871" s="139" t="str">
        <f>IF(B871="","",VLOOKUP(B871,'Intro &amp; Reg Details'!$E$7:$H$25,3,FALSE))</f>
        <v/>
      </c>
      <c r="E871" s="140" t="str">
        <f>IF(B871="","",VLOOKUP(B871,'Intro &amp; Reg Details'!$E$7:$H$25,4,FALSE))</f>
        <v/>
      </c>
      <c r="H871" s="101"/>
      <c r="I871" s="115"/>
    </row>
    <row r="872" spans="3:9">
      <c r="C872" s="138" t="str">
        <f>IF(B872="","",VLOOKUP(B872,'Intro &amp; Reg Details'!$E$7:$H$25,2,FALSE))</f>
        <v/>
      </c>
      <c r="D872" s="139" t="str">
        <f>IF(B872="","",VLOOKUP(B872,'Intro &amp; Reg Details'!$E$7:$H$25,3,FALSE))</f>
        <v/>
      </c>
      <c r="E872" s="140" t="str">
        <f>IF(B872="","",VLOOKUP(B872,'Intro &amp; Reg Details'!$E$7:$H$25,4,FALSE))</f>
        <v/>
      </c>
      <c r="H872" s="101"/>
      <c r="I872" s="115"/>
    </row>
    <row r="873" spans="3:9">
      <c r="C873" s="138" t="str">
        <f>IF(B873="","",VLOOKUP(B873,'Intro &amp; Reg Details'!$E$7:$H$25,2,FALSE))</f>
        <v/>
      </c>
      <c r="D873" s="139" t="str">
        <f>IF(B873="","",VLOOKUP(B873,'Intro &amp; Reg Details'!$E$7:$H$25,3,FALSE))</f>
        <v/>
      </c>
      <c r="E873" s="140" t="str">
        <f>IF(B873="","",VLOOKUP(B873,'Intro &amp; Reg Details'!$E$7:$H$25,4,FALSE))</f>
        <v/>
      </c>
      <c r="H873" s="101"/>
      <c r="I873" s="115"/>
    </row>
    <row r="874" spans="3:9">
      <c r="C874" s="138" t="str">
        <f>IF(B874="","",VLOOKUP(B874,'Intro &amp; Reg Details'!$E$7:$H$25,2,FALSE))</f>
        <v/>
      </c>
      <c r="D874" s="139" t="str">
        <f>IF(B874="","",VLOOKUP(B874,'Intro &amp; Reg Details'!$E$7:$H$25,3,FALSE))</f>
        <v/>
      </c>
      <c r="E874" s="140" t="str">
        <f>IF(B874="","",VLOOKUP(B874,'Intro &amp; Reg Details'!$E$7:$H$25,4,FALSE))</f>
        <v/>
      </c>
      <c r="H874" s="101"/>
      <c r="I874" s="115"/>
    </row>
    <row r="875" spans="3:9">
      <c r="C875" s="138" t="str">
        <f>IF(B875="","",VLOOKUP(B875,'Intro &amp; Reg Details'!$E$7:$H$25,2,FALSE))</f>
        <v/>
      </c>
      <c r="D875" s="139" t="str">
        <f>IF(B875="","",VLOOKUP(B875,'Intro &amp; Reg Details'!$E$7:$H$25,3,FALSE))</f>
        <v/>
      </c>
      <c r="E875" s="140" t="str">
        <f>IF(B875="","",VLOOKUP(B875,'Intro &amp; Reg Details'!$E$7:$H$25,4,FALSE))</f>
        <v/>
      </c>
      <c r="H875" s="101"/>
      <c r="I875" s="115"/>
    </row>
    <row r="876" spans="3:9">
      <c r="C876" s="138" t="str">
        <f>IF(B876="","",VLOOKUP(B876,'Intro &amp; Reg Details'!$E$7:$H$25,2,FALSE))</f>
        <v/>
      </c>
      <c r="D876" s="139" t="str">
        <f>IF(B876="","",VLOOKUP(B876,'Intro &amp; Reg Details'!$E$7:$H$25,3,FALSE))</f>
        <v/>
      </c>
      <c r="E876" s="140" t="str">
        <f>IF(B876="","",VLOOKUP(B876,'Intro &amp; Reg Details'!$E$7:$H$25,4,FALSE))</f>
        <v/>
      </c>
      <c r="H876" s="101"/>
      <c r="I876" s="115"/>
    </row>
    <row r="877" spans="3:9">
      <c r="C877" s="138" t="str">
        <f>IF(B877="","",VLOOKUP(B877,'Intro &amp; Reg Details'!$E$7:$H$25,2,FALSE))</f>
        <v/>
      </c>
      <c r="D877" s="139" t="str">
        <f>IF(B877="","",VLOOKUP(B877,'Intro &amp; Reg Details'!$E$7:$H$25,3,FALSE))</f>
        <v/>
      </c>
      <c r="E877" s="140" t="str">
        <f>IF(B877="","",VLOOKUP(B877,'Intro &amp; Reg Details'!$E$7:$H$25,4,FALSE))</f>
        <v/>
      </c>
      <c r="H877" s="101"/>
      <c r="I877" s="115"/>
    </row>
    <row r="878" spans="3:9">
      <c r="C878" s="138" t="str">
        <f>IF(B878="","",VLOOKUP(B878,'Intro &amp; Reg Details'!$E$7:$H$25,2,FALSE))</f>
        <v/>
      </c>
      <c r="D878" s="139" t="str">
        <f>IF(B878="","",VLOOKUP(B878,'Intro &amp; Reg Details'!$E$7:$H$25,3,FALSE))</f>
        <v/>
      </c>
      <c r="E878" s="140" t="str">
        <f>IF(B878="","",VLOOKUP(B878,'Intro &amp; Reg Details'!$E$7:$H$25,4,FALSE))</f>
        <v/>
      </c>
      <c r="H878" s="101"/>
      <c r="I878" s="115"/>
    </row>
    <row r="879" spans="3:9">
      <c r="C879" s="138" t="str">
        <f>IF(B879="","",VLOOKUP(B879,'Intro &amp; Reg Details'!$E$7:$H$25,2,FALSE))</f>
        <v/>
      </c>
      <c r="D879" s="139" t="str">
        <f>IF(B879="","",VLOOKUP(B879,'Intro &amp; Reg Details'!$E$7:$H$25,3,FALSE))</f>
        <v/>
      </c>
      <c r="E879" s="140" t="str">
        <f>IF(B879="","",VLOOKUP(B879,'Intro &amp; Reg Details'!$E$7:$H$25,4,FALSE))</f>
        <v/>
      </c>
      <c r="H879" s="101"/>
      <c r="I879" s="115"/>
    </row>
    <row r="880" spans="3:9">
      <c r="C880" s="138" t="str">
        <f>IF(B880="","",VLOOKUP(B880,'Intro &amp; Reg Details'!$E$7:$H$25,2,FALSE))</f>
        <v/>
      </c>
      <c r="D880" s="139" t="str">
        <f>IF(B880="","",VLOOKUP(B880,'Intro &amp; Reg Details'!$E$7:$H$25,3,FALSE))</f>
        <v/>
      </c>
      <c r="E880" s="140" t="str">
        <f>IF(B880="","",VLOOKUP(B880,'Intro &amp; Reg Details'!$E$7:$H$25,4,FALSE))</f>
        <v/>
      </c>
      <c r="H880" s="101"/>
      <c r="I880" s="115"/>
    </row>
    <row r="881" spans="3:9">
      <c r="C881" s="138" t="str">
        <f>IF(B881="","",VLOOKUP(B881,'Intro &amp; Reg Details'!$E$7:$H$25,2,FALSE))</f>
        <v/>
      </c>
      <c r="D881" s="139" t="str">
        <f>IF(B881="","",VLOOKUP(B881,'Intro &amp; Reg Details'!$E$7:$H$25,3,FALSE))</f>
        <v/>
      </c>
      <c r="E881" s="140" t="str">
        <f>IF(B881="","",VLOOKUP(B881,'Intro &amp; Reg Details'!$E$7:$H$25,4,FALSE))</f>
        <v/>
      </c>
      <c r="H881" s="101"/>
      <c r="I881" s="115"/>
    </row>
    <row r="882" spans="3:9">
      <c r="C882" s="138" t="str">
        <f>IF(B882="","",VLOOKUP(B882,'Intro &amp; Reg Details'!$E$7:$H$25,2,FALSE))</f>
        <v/>
      </c>
      <c r="D882" s="139" t="str">
        <f>IF(B882="","",VLOOKUP(B882,'Intro &amp; Reg Details'!$E$7:$H$25,3,FALSE))</f>
        <v/>
      </c>
      <c r="E882" s="140" t="str">
        <f>IF(B882="","",VLOOKUP(B882,'Intro &amp; Reg Details'!$E$7:$H$25,4,FALSE))</f>
        <v/>
      </c>
      <c r="H882" s="101"/>
      <c r="I882" s="115"/>
    </row>
    <row r="883" spans="3:9">
      <c r="C883" s="138" t="str">
        <f>IF(B883="","",VLOOKUP(B883,'Intro &amp; Reg Details'!$E$7:$H$25,2,FALSE))</f>
        <v/>
      </c>
      <c r="D883" s="139" t="str">
        <f>IF(B883="","",VLOOKUP(B883,'Intro &amp; Reg Details'!$E$7:$H$25,3,FALSE))</f>
        <v/>
      </c>
      <c r="E883" s="140" t="str">
        <f>IF(B883="","",VLOOKUP(B883,'Intro &amp; Reg Details'!$E$7:$H$25,4,FALSE))</f>
        <v/>
      </c>
      <c r="H883" s="101"/>
      <c r="I883" s="115"/>
    </row>
    <row r="884" spans="3:9">
      <c r="C884" s="138" t="str">
        <f>IF(B884="","",VLOOKUP(B884,'Intro &amp; Reg Details'!$E$7:$H$25,2,FALSE))</f>
        <v/>
      </c>
      <c r="D884" s="139" t="str">
        <f>IF(B884="","",VLOOKUP(B884,'Intro &amp; Reg Details'!$E$7:$H$25,3,FALSE))</f>
        <v/>
      </c>
      <c r="E884" s="140" t="str">
        <f>IF(B884="","",VLOOKUP(B884,'Intro &amp; Reg Details'!$E$7:$H$25,4,FALSE))</f>
        <v/>
      </c>
      <c r="H884" s="101"/>
      <c r="I884" s="115"/>
    </row>
    <row r="885" spans="3:9">
      <c r="C885" s="138" t="str">
        <f>IF(B885="","",VLOOKUP(B885,'Intro &amp; Reg Details'!$E$7:$H$25,2,FALSE))</f>
        <v/>
      </c>
      <c r="D885" s="139" t="str">
        <f>IF(B885="","",VLOOKUP(B885,'Intro &amp; Reg Details'!$E$7:$H$25,3,FALSE))</f>
        <v/>
      </c>
      <c r="E885" s="140" t="str">
        <f>IF(B885="","",VLOOKUP(B885,'Intro &amp; Reg Details'!$E$7:$H$25,4,FALSE))</f>
        <v/>
      </c>
      <c r="H885" s="101"/>
      <c r="I885" s="115"/>
    </row>
    <row r="886" spans="3:9">
      <c r="C886" s="138" t="str">
        <f>IF(B886="","",VLOOKUP(B886,'Intro &amp; Reg Details'!$E$7:$H$25,2,FALSE))</f>
        <v/>
      </c>
      <c r="D886" s="139" t="str">
        <f>IF(B886="","",VLOOKUP(B886,'Intro &amp; Reg Details'!$E$7:$H$25,3,FALSE))</f>
        <v/>
      </c>
      <c r="E886" s="140" t="str">
        <f>IF(B886="","",VLOOKUP(B886,'Intro &amp; Reg Details'!$E$7:$H$25,4,FALSE))</f>
        <v/>
      </c>
      <c r="H886" s="101"/>
      <c r="I886" s="115"/>
    </row>
    <row r="887" spans="3:9">
      <c r="C887" s="138" t="str">
        <f>IF(B887="","",VLOOKUP(B887,'Intro &amp; Reg Details'!$E$7:$H$25,2,FALSE))</f>
        <v/>
      </c>
      <c r="D887" s="139" t="str">
        <f>IF(B887="","",VLOOKUP(B887,'Intro &amp; Reg Details'!$E$7:$H$25,3,FALSE))</f>
        <v/>
      </c>
      <c r="E887" s="140" t="str">
        <f>IF(B887="","",VLOOKUP(B887,'Intro &amp; Reg Details'!$E$7:$H$25,4,FALSE))</f>
        <v/>
      </c>
      <c r="H887" s="101"/>
      <c r="I887" s="115"/>
    </row>
    <row r="888" spans="3:9">
      <c r="C888" s="138" t="str">
        <f>IF(B888="","",VLOOKUP(B888,'Intro &amp; Reg Details'!$E$7:$H$25,2,FALSE))</f>
        <v/>
      </c>
      <c r="D888" s="139" t="str">
        <f>IF(B888="","",VLOOKUP(B888,'Intro &amp; Reg Details'!$E$7:$H$25,3,FALSE))</f>
        <v/>
      </c>
      <c r="E888" s="140" t="str">
        <f>IF(B888="","",VLOOKUP(B888,'Intro &amp; Reg Details'!$E$7:$H$25,4,FALSE))</f>
        <v/>
      </c>
      <c r="H888" s="101"/>
      <c r="I888" s="115"/>
    </row>
    <row r="889" spans="3:9">
      <c r="C889" s="138" t="str">
        <f>IF(B889="","",VLOOKUP(B889,'Intro &amp; Reg Details'!$E$7:$H$25,2,FALSE))</f>
        <v/>
      </c>
      <c r="D889" s="139" t="str">
        <f>IF(B889="","",VLOOKUP(B889,'Intro &amp; Reg Details'!$E$7:$H$25,3,FALSE))</f>
        <v/>
      </c>
      <c r="E889" s="140" t="str">
        <f>IF(B889="","",VLOOKUP(B889,'Intro &amp; Reg Details'!$E$7:$H$25,4,FALSE))</f>
        <v/>
      </c>
      <c r="H889" s="101"/>
      <c r="I889" s="115"/>
    </row>
    <row r="890" spans="3:9">
      <c r="C890" s="138" t="str">
        <f>IF(B890="","",VLOOKUP(B890,'Intro &amp; Reg Details'!$E$7:$H$25,2,FALSE))</f>
        <v/>
      </c>
      <c r="D890" s="139" t="str">
        <f>IF(B890="","",VLOOKUP(B890,'Intro &amp; Reg Details'!$E$7:$H$25,3,FALSE))</f>
        <v/>
      </c>
      <c r="E890" s="140" t="str">
        <f>IF(B890="","",VLOOKUP(B890,'Intro &amp; Reg Details'!$E$7:$H$25,4,FALSE))</f>
        <v/>
      </c>
      <c r="H890" s="101"/>
      <c r="I890" s="115"/>
    </row>
    <row r="891" spans="3:9">
      <c r="C891" s="138" t="str">
        <f>IF(B891="","",VLOOKUP(B891,'Intro &amp; Reg Details'!$E$7:$H$25,2,FALSE))</f>
        <v/>
      </c>
      <c r="D891" s="139" t="str">
        <f>IF(B891="","",VLOOKUP(B891,'Intro &amp; Reg Details'!$E$7:$H$25,3,FALSE))</f>
        <v/>
      </c>
      <c r="E891" s="140" t="str">
        <f>IF(B891="","",VLOOKUP(B891,'Intro &amp; Reg Details'!$E$7:$H$25,4,FALSE))</f>
        <v/>
      </c>
      <c r="H891" s="101"/>
      <c r="I891" s="115"/>
    </row>
    <row r="892" spans="3:9">
      <c r="C892" s="138" t="str">
        <f>IF(B892="","",VLOOKUP(B892,'Intro &amp; Reg Details'!$E$7:$H$25,2,FALSE))</f>
        <v/>
      </c>
      <c r="D892" s="139" t="str">
        <f>IF(B892="","",VLOOKUP(B892,'Intro &amp; Reg Details'!$E$7:$H$25,3,FALSE))</f>
        <v/>
      </c>
      <c r="E892" s="140" t="str">
        <f>IF(B892="","",VLOOKUP(B892,'Intro &amp; Reg Details'!$E$7:$H$25,4,FALSE))</f>
        <v/>
      </c>
      <c r="H892" s="101"/>
      <c r="I892" s="115"/>
    </row>
    <row r="893" spans="3:9">
      <c r="C893" s="138" t="str">
        <f>IF(B893="","",VLOOKUP(B893,'Intro &amp; Reg Details'!$E$7:$H$25,2,FALSE))</f>
        <v/>
      </c>
      <c r="D893" s="139" t="str">
        <f>IF(B893="","",VLOOKUP(B893,'Intro &amp; Reg Details'!$E$7:$H$25,3,FALSE))</f>
        <v/>
      </c>
      <c r="E893" s="140" t="str">
        <f>IF(B893="","",VLOOKUP(B893,'Intro &amp; Reg Details'!$E$7:$H$25,4,FALSE))</f>
        <v/>
      </c>
      <c r="H893" s="101"/>
      <c r="I893" s="115"/>
    </row>
    <row r="894" spans="3:9">
      <c r="C894" s="138" t="str">
        <f>IF(B894="","",VLOOKUP(B894,'Intro &amp; Reg Details'!$E$7:$H$25,2,FALSE))</f>
        <v/>
      </c>
      <c r="D894" s="139" t="str">
        <f>IF(B894="","",VLOOKUP(B894,'Intro &amp; Reg Details'!$E$7:$H$25,3,FALSE))</f>
        <v/>
      </c>
      <c r="E894" s="140" t="str">
        <f>IF(B894="","",VLOOKUP(B894,'Intro &amp; Reg Details'!$E$7:$H$25,4,FALSE))</f>
        <v/>
      </c>
      <c r="H894" s="101"/>
      <c r="I894" s="115"/>
    </row>
    <row r="895" spans="3:9">
      <c r="C895" s="138" t="str">
        <f>IF(B895="","",VLOOKUP(B895,'Intro &amp; Reg Details'!$E$7:$H$25,2,FALSE))</f>
        <v/>
      </c>
      <c r="D895" s="139" t="str">
        <f>IF(B895="","",VLOOKUP(B895,'Intro &amp; Reg Details'!$E$7:$H$25,3,FALSE))</f>
        <v/>
      </c>
      <c r="E895" s="140" t="str">
        <f>IF(B895="","",VLOOKUP(B895,'Intro &amp; Reg Details'!$E$7:$H$25,4,FALSE))</f>
        <v/>
      </c>
      <c r="H895" s="101"/>
      <c r="I895" s="115"/>
    </row>
    <row r="896" spans="3:9">
      <c r="C896" s="138" t="str">
        <f>IF(B896="","",VLOOKUP(B896,'Intro &amp; Reg Details'!$E$7:$H$25,2,FALSE))</f>
        <v/>
      </c>
      <c r="D896" s="139" t="str">
        <f>IF(B896="","",VLOOKUP(B896,'Intro &amp; Reg Details'!$E$7:$H$25,3,FALSE))</f>
        <v/>
      </c>
      <c r="E896" s="140" t="str">
        <f>IF(B896="","",VLOOKUP(B896,'Intro &amp; Reg Details'!$E$7:$H$25,4,FALSE))</f>
        <v/>
      </c>
      <c r="H896" s="101"/>
      <c r="I896" s="115"/>
    </row>
    <row r="897" spans="3:9">
      <c r="C897" s="138" t="str">
        <f>IF(B897="","",VLOOKUP(B897,'Intro &amp; Reg Details'!$E$7:$H$25,2,FALSE))</f>
        <v/>
      </c>
      <c r="D897" s="139" t="str">
        <f>IF(B897="","",VLOOKUP(B897,'Intro &amp; Reg Details'!$E$7:$H$25,3,FALSE))</f>
        <v/>
      </c>
      <c r="E897" s="140" t="str">
        <f>IF(B897="","",VLOOKUP(B897,'Intro &amp; Reg Details'!$E$7:$H$25,4,FALSE))</f>
        <v/>
      </c>
      <c r="H897" s="101"/>
      <c r="I897" s="115"/>
    </row>
    <row r="898" spans="3:9">
      <c r="C898" s="138" t="str">
        <f>IF(B898="","",VLOOKUP(B898,'Intro &amp; Reg Details'!$E$7:$H$25,2,FALSE))</f>
        <v/>
      </c>
      <c r="D898" s="139" t="str">
        <f>IF(B898="","",VLOOKUP(B898,'Intro &amp; Reg Details'!$E$7:$H$25,3,FALSE))</f>
        <v/>
      </c>
      <c r="E898" s="140" t="str">
        <f>IF(B898="","",VLOOKUP(B898,'Intro &amp; Reg Details'!$E$7:$H$25,4,FALSE))</f>
        <v/>
      </c>
      <c r="H898" s="101"/>
      <c r="I898" s="115"/>
    </row>
    <row r="899" spans="3:9">
      <c r="C899" s="138" t="str">
        <f>IF(B899="","",VLOOKUP(B899,'Intro &amp; Reg Details'!$E$7:$H$25,2,FALSE))</f>
        <v/>
      </c>
      <c r="D899" s="139" t="str">
        <f>IF(B899="","",VLOOKUP(B899,'Intro &amp; Reg Details'!$E$7:$H$25,3,FALSE))</f>
        <v/>
      </c>
      <c r="E899" s="140" t="str">
        <f>IF(B899="","",VLOOKUP(B899,'Intro &amp; Reg Details'!$E$7:$H$25,4,FALSE))</f>
        <v/>
      </c>
      <c r="H899" s="101"/>
      <c r="I899" s="115"/>
    </row>
    <row r="900" spans="3:9">
      <c r="C900" s="138" t="str">
        <f>IF(B900="","",VLOOKUP(B900,'Intro &amp; Reg Details'!$E$7:$H$25,2,FALSE))</f>
        <v/>
      </c>
      <c r="D900" s="139" t="str">
        <f>IF(B900="","",VLOOKUP(B900,'Intro &amp; Reg Details'!$E$7:$H$25,3,FALSE))</f>
        <v/>
      </c>
      <c r="E900" s="140" t="str">
        <f>IF(B900="","",VLOOKUP(B900,'Intro &amp; Reg Details'!$E$7:$H$25,4,FALSE))</f>
        <v/>
      </c>
      <c r="H900" s="101"/>
      <c r="I900" s="115"/>
    </row>
    <row r="901" spans="3:9">
      <c r="C901" s="138" t="str">
        <f>IF(B901="","",VLOOKUP(B901,'Intro &amp; Reg Details'!$E$7:$H$25,2,FALSE))</f>
        <v/>
      </c>
      <c r="D901" s="139" t="str">
        <f>IF(B901="","",VLOOKUP(B901,'Intro &amp; Reg Details'!$E$7:$H$25,3,FALSE))</f>
        <v/>
      </c>
      <c r="E901" s="140" t="str">
        <f>IF(B901="","",VLOOKUP(B901,'Intro &amp; Reg Details'!$E$7:$H$25,4,FALSE))</f>
        <v/>
      </c>
      <c r="H901" s="101"/>
      <c r="I901" s="115"/>
    </row>
    <row r="902" spans="3:9">
      <c r="C902" s="138" t="str">
        <f>IF(B902="","",VLOOKUP(B902,'Intro &amp; Reg Details'!$E$7:$H$25,2,FALSE))</f>
        <v/>
      </c>
      <c r="D902" s="139" t="str">
        <f>IF(B902="","",VLOOKUP(B902,'Intro &amp; Reg Details'!$E$7:$H$25,3,FALSE))</f>
        <v/>
      </c>
      <c r="E902" s="140" t="str">
        <f>IF(B902="","",VLOOKUP(B902,'Intro &amp; Reg Details'!$E$7:$H$25,4,FALSE))</f>
        <v/>
      </c>
      <c r="H902" s="101"/>
      <c r="I902" s="115"/>
    </row>
    <row r="903" spans="3:9">
      <c r="C903" s="138" t="str">
        <f>IF(B903="","",VLOOKUP(B903,'Intro &amp; Reg Details'!$E$7:$H$25,2,FALSE))</f>
        <v/>
      </c>
      <c r="D903" s="139" t="str">
        <f>IF(B903="","",VLOOKUP(B903,'Intro &amp; Reg Details'!$E$7:$H$25,3,FALSE))</f>
        <v/>
      </c>
      <c r="E903" s="140" t="str">
        <f>IF(B903="","",VLOOKUP(B903,'Intro &amp; Reg Details'!$E$7:$H$25,4,FALSE))</f>
        <v/>
      </c>
      <c r="H903" s="101"/>
      <c r="I903" s="115"/>
    </row>
    <row r="904" spans="3:9">
      <c r="C904" s="138" t="str">
        <f>IF(B904="","",VLOOKUP(B904,'Intro &amp; Reg Details'!$E$7:$H$25,2,FALSE))</f>
        <v/>
      </c>
      <c r="D904" s="139" t="str">
        <f>IF(B904="","",VLOOKUP(B904,'Intro &amp; Reg Details'!$E$7:$H$25,3,FALSE))</f>
        <v/>
      </c>
      <c r="E904" s="140" t="str">
        <f>IF(B904="","",VLOOKUP(B904,'Intro &amp; Reg Details'!$E$7:$H$25,4,FALSE))</f>
        <v/>
      </c>
      <c r="H904" s="101"/>
      <c r="I904" s="115"/>
    </row>
    <row r="905" spans="3:9">
      <c r="C905" s="138" t="str">
        <f>IF(B905="","",VLOOKUP(B905,'Intro &amp; Reg Details'!$E$7:$H$25,2,FALSE))</f>
        <v/>
      </c>
      <c r="D905" s="139" t="str">
        <f>IF(B905="","",VLOOKUP(B905,'Intro &amp; Reg Details'!$E$7:$H$25,3,FALSE))</f>
        <v/>
      </c>
      <c r="E905" s="140" t="str">
        <f>IF(B905="","",VLOOKUP(B905,'Intro &amp; Reg Details'!$E$7:$H$25,4,FALSE))</f>
        <v/>
      </c>
      <c r="H905" s="101"/>
      <c r="I905" s="115"/>
    </row>
    <row r="906" spans="3:9">
      <c r="C906" s="138" t="str">
        <f>IF(B906="","",VLOOKUP(B906,'Intro &amp; Reg Details'!$E$7:$H$25,2,FALSE))</f>
        <v/>
      </c>
      <c r="D906" s="139" t="str">
        <f>IF(B906="","",VLOOKUP(B906,'Intro &amp; Reg Details'!$E$7:$H$25,3,FALSE))</f>
        <v/>
      </c>
      <c r="E906" s="140" t="str">
        <f>IF(B906="","",VLOOKUP(B906,'Intro &amp; Reg Details'!$E$7:$H$25,4,FALSE))</f>
        <v/>
      </c>
      <c r="H906" s="101"/>
      <c r="I906" s="115"/>
    </row>
    <row r="907" spans="3:9">
      <c r="C907" s="138" t="str">
        <f>IF(B907="","",VLOOKUP(B907,'Intro &amp; Reg Details'!$E$7:$H$25,2,FALSE))</f>
        <v/>
      </c>
      <c r="D907" s="139" t="str">
        <f>IF(B907="","",VLOOKUP(B907,'Intro &amp; Reg Details'!$E$7:$H$25,3,FALSE))</f>
        <v/>
      </c>
      <c r="E907" s="140" t="str">
        <f>IF(B907="","",VLOOKUP(B907,'Intro &amp; Reg Details'!$E$7:$H$25,4,FALSE))</f>
        <v/>
      </c>
      <c r="H907" s="101"/>
      <c r="I907" s="115"/>
    </row>
    <row r="908" spans="3:9">
      <c r="C908" s="138" t="str">
        <f>IF(B908="","",VLOOKUP(B908,'Intro &amp; Reg Details'!$E$7:$H$25,2,FALSE))</f>
        <v/>
      </c>
      <c r="D908" s="139" t="str">
        <f>IF(B908="","",VLOOKUP(B908,'Intro &amp; Reg Details'!$E$7:$H$25,3,FALSE))</f>
        <v/>
      </c>
      <c r="E908" s="140" t="str">
        <f>IF(B908="","",VLOOKUP(B908,'Intro &amp; Reg Details'!$E$7:$H$25,4,FALSE))</f>
        <v/>
      </c>
      <c r="H908" s="101"/>
      <c r="I908" s="115"/>
    </row>
    <row r="909" spans="3:9">
      <c r="C909" s="138" t="str">
        <f>IF(B909="","",VLOOKUP(B909,'Intro &amp; Reg Details'!$E$7:$H$25,2,FALSE))</f>
        <v/>
      </c>
      <c r="D909" s="139" t="str">
        <f>IF(B909="","",VLOOKUP(B909,'Intro &amp; Reg Details'!$E$7:$H$25,3,FALSE))</f>
        <v/>
      </c>
      <c r="E909" s="140" t="str">
        <f>IF(B909="","",VLOOKUP(B909,'Intro &amp; Reg Details'!$E$7:$H$25,4,FALSE))</f>
        <v/>
      </c>
      <c r="H909" s="101"/>
      <c r="I909" s="115"/>
    </row>
    <row r="910" spans="3:9">
      <c r="C910" s="138" t="str">
        <f>IF(B910="","",VLOOKUP(B910,'Intro &amp; Reg Details'!$E$7:$H$25,2,FALSE))</f>
        <v/>
      </c>
      <c r="D910" s="139" t="str">
        <f>IF(B910="","",VLOOKUP(B910,'Intro &amp; Reg Details'!$E$7:$H$25,3,FALSE))</f>
        <v/>
      </c>
      <c r="E910" s="140" t="str">
        <f>IF(B910="","",VLOOKUP(B910,'Intro &amp; Reg Details'!$E$7:$H$25,4,FALSE))</f>
        <v/>
      </c>
      <c r="H910" s="101"/>
      <c r="I910" s="115"/>
    </row>
    <row r="911" spans="3:9">
      <c r="C911" s="138" t="str">
        <f>IF(B911="","",VLOOKUP(B911,'Intro &amp; Reg Details'!$E$7:$H$25,2,FALSE))</f>
        <v/>
      </c>
      <c r="D911" s="139" t="str">
        <f>IF(B911="","",VLOOKUP(B911,'Intro &amp; Reg Details'!$E$7:$H$25,3,FALSE))</f>
        <v/>
      </c>
      <c r="E911" s="140" t="str">
        <f>IF(B911="","",VLOOKUP(B911,'Intro &amp; Reg Details'!$E$7:$H$25,4,FALSE))</f>
        <v/>
      </c>
      <c r="H911" s="101"/>
      <c r="I911" s="115"/>
    </row>
    <row r="912" spans="3:9">
      <c r="C912" s="138" t="str">
        <f>IF(B912="","",VLOOKUP(B912,'Intro &amp; Reg Details'!$E$7:$H$25,2,FALSE))</f>
        <v/>
      </c>
      <c r="D912" s="139" t="str">
        <f>IF(B912="","",VLOOKUP(B912,'Intro &amp; Reg Details'!$E$7:$H$25,3,FALSE))</f>
        <v/>
      </c>
      <c r="E912" s="140" t="str">
        <f>IF(B912="","",VLOOKUP(B912,'Intro &amp; Reg Details'!$E$7:$H$25,4,FALSE))</f>
        <v/>
      </c>
      <c r="H912" s="101"/>
      <c r="I912" s="115"/>
    </row>
    <row r="913" spans="3:9">
      <c r="C913" s="138" t="str">
        <f>IF(B913="","",VLOOKUP(B913,'Intro &amp; Reg Details'!$E$7:$H$25,2,FALSE))</f>
        <v/>
      </c>
      <c r="D913" s="139" t="str">
        <f>IF(B913="","",VLOOKUP(B913,'Intro &amp; Reg Details'!$E$7:$H$25,3,FALSE))</f>
        <v/>
      </c>
      <c r="E913" s="140" t="str">
        <f>IF(B913="","",VLOOKUP(B913,'Intro &amp; Reg Details'!$E$7:$H$25,4,FALSE))</f>
        <v/>
      </c>
      <c r="H913" s="101"/>
      <c r="I913" s="115"/>
    </row>
    <row r="914" spans="3:9">
      <c r="C914" s="138" t="str">
        <f>IF(B914="","",VLOOKUP(B914,'Intro &amp; Reg Details'!$E$7:$H$25,2,FALSE))</f>
        <v/>
      </c>
      <c r="D914" s="139" t="str">
        <f>IF(B914="","",VLOOKUP(B914,'Intro &amp; Reg Details'!$E$7:$H$25,3,FALSE))</f>
        <v/>
      </c>
      <c r="E914" s="140" t="str">
        <f>IF(B914="","",VLOOKUP(B914,'Intro &amp; Reg Details'!$E$7:$H$25,4,FALSE))</f>
        <v/>
      </c>
      <c r="H914" s="101"/>
      <c r="I914" s="115"/>
    </row>
    <row r="915" spans="3:9">
      <c r="C915" s="138" t="str">
        <f>IF(B915="","",VLOOKUP(B915,'Intro &amp; Reg Details'!$E$7:$H$25,2,FALSE))</f>
        <v/>
      </c>
      <c r="D915" s="139" t="str">
        <f>IF(B915="","",VLOOKUP(B915,'Intro &amp; Reg Details'!$E$7:$H$25,3,FALSE))</f>
        <v/>
      </c>
      <c r="E915" s="140" t="str">
        <f>IF(B915="","",VLOOKUP(B915,'Intro &amp; Reg Details'!$E$7:$H$25,4,FALSE))</f>
        <v/>
      </c>
      <c r="H915" s="101"/>
      <c r="I915" s="115"/>
    </row>
    <row r="916" spans="3:9">
      <c r="C916" s="138" t="str">
        <f>IF(B916="","",VLOOKUP(B916,'Intro &amp; Reg Details'!$E$7:$H$25,2,FALSE))</f>
        <v/>
      </c>
      <c r="D916" s="139" t="str">
        <f>IF(B916="","",VLOOKUP(B916,'Intro &amp; Reg Details'!$E$7:$H$25,3,FALSE))</f>
        <v/>
      </c>
      <c r="E916" s="140" t="str">
        <f>IF(B916="","",VLOOKUP(B916,'Intro &amp; Reg Details'!$E$7:$H$25,4,FALSE))</f>
        <v/>
      </c>
      <c r="H916" s="101"/>
      <c r="I916" s="115"/>
    </row>
    <row r="917" spans="3:9">
      <c r="C917" s="138" t="str">
        <f>IF(B917="","",VLOOKUP(B917,'Intro &amp; Reg Details'!$E$7:$H$25,2,FALSE))</f>
        <v/>
      </c>
      <c r="D917" s="139" t="str">
        <f>IF(B917="","",VLOOKUP(B917,'Intro &amp; Reg Details'!$E$7:$H$25,3,FALSE))</f>
        <v/>
      </c>
      <c r="E917" s="140" t="str">
        <f>IF(B917="","",VLOOKUP(B917,'Intro &amp; Reg Details'!$E$7:$H$25,4,FALSE))</f>
        <v/>
      </c>
      <c r="H917" s="101"/>
      <c r="I917" s="115"/>
    </row>
    <row r="918" spans="3:9">
      <c r="C918" s="138" t="str">
        <f>IF(B918="","",VLOOKUP(B918,'Intro &amp; Reg Details'!$E$7:$H$25,2,FALSE))</f>
        <v/>
      </c>
      <c r="D918" s="139" t="str">
        <f>IF(B918="","",VLOOKUP(B918,'Intro &amp; Reg Details'!$E$7:$H$25,3,FALSE))</f>
        <v/>
      </c>
      <c r="E918" s="140" t="str">
        <f>IF(B918="","",VLOOKUP(B918,'Intro &amp; Reg Details'!$E$7:$H$25,4,FALSE))</f>
        <v/>
      </c>
      <c r="H918" s="101"/>
      <c r="I918" s="115"/>
    </row>
    <row r="919" spans="3:9">
      <c r="C919" s="138" t="str">
        <f>IF(B919="","",VLOOKUP(B919,'Intro &amp; Reg Details'!$E$7:$H$25,2,FALSE))</f>
        <v/>
      </c>
      <c r="D919" s="139" t="str">
        <f>IF(B919="","",VLOOKUP(B919,'Intro &amp; Reg Details'!$E$7:$H$25,3,FALSE))</f>
        <v/>
      </c>
      <c r="E919" s="140" t="str">
        <f>IF(B919="","",VLOOKUP(B919,'Intro &amp; Reg Details'!$E$7:$H$25,4,FALSE))</f>
        <v/>
      </c>
      <c r="H919" s="101"/>
      <c r="I919" s="115"/>
    </row>
    <row r="920" spans="3:9">
      <c r="C920" s="138" t="str">
        <f>IF(B920="","",VLOOKUP(B920,'Intro &amp; Reg Details'!$E$7:$H$25,2,FALSE))</f>
        <v/>
      </c>
      <c r="D920" s="139" t="str">
        <f>IF(B920="","",VLOOKUP(B920,'Intro &amp; Reg Details'!$E$7:$H$25,3,FALSE))</f>
        <v/>
      </c>
      <c r="E920" s="140" t="str">
        <f>IF(B920="","",VLOOKUP(B920,'Intro &amp; Reg Details'!$E$7:$H$25,4,FALSE))</f>
        <v/>
      </c>
      <c r="H920" s="101"/>
      <c r="I920" s="115"/>
    </row>
    <row r="921" spans="3:9">
      <c r="C921" s="138" t="str">
        <f>IF(B921="","",VLOOKUP(B921,'Intro &amp; Reg Details'!$E$7:$H$25,2,FALSE))</f>
        <v/>
      </c>
      <c r="D921" s="139" t="str">
        <f>IF(B921="","",VLOOKUP(B921,'Intro &amp; Reg Details'!$E$7:$H$25,3,FALSE))</f>
        <v/>
      </c>
      <c r="E921" s="140" t="str">
        <f>IF(B921="","",VLOOKUP(B921,'Intro &amp; Reg Details'!$E$7:$H$25,4,FALSE))</f>
        <v/>
      </c>
      <c r="H921" s="101"/>
      <c r="I921" s="115"/>
    </row>
    <row r="922" spans="3:9">
      <c r="C922" s="138" t="str">
        <f>IF(B922="","",VLOOKUP(B922,'Intro &amp; Reg Details'!$E$7:$H$25,2,FALSE))</f>
        <v/>
      </c>
      <c r="D922" s="139" t="str">
        <f>IF(B922="","",VLOOKUP(B922,'Intro &amp; Reg Details'!$E$7:$H$25,3,FALSE))</f>
        <v/>
      </c>
      <c r="E922" s="140" t="str">
        <f>IF(B922="","",VLOOKUP(B922,'Intro &amp; Reg Details'!$E$7:$H$25,4,FALSE))</f>
        <v/>
      </c>
      <c r="H922" s="101"/>
      <c r="I922" s="115"/>
    </row>
    <row r="923" spans="3:9">
      <c r="C923" s="138" t="str">
        <f>IF(B923="","",VLOOKUP(B923,'Intro &amp; Reg Details'!$E$7:$H$25,2,FALSE))</f>
        <v/>
      </c>
      <c r="D923" s="139" t="str">
        <f>IF(B923="","",VLOOKUP(B923,'Intro &amp; Reg Details'!$E$7:$H$25,3,FALSE))</f>
        <v/>
      </c>
      <c r="E923" s="140" t="str">
        <f>IF(B923="","",VLOOKUP(B923,'Intro &amp; Reg Details'!$E$7:$H$25,4,FALSE))</f>
        <v/>
      </c>
      <c r="H923" s="101"/>
      <c r="I923" s="115"/>
    </row>
    <row r="924" spans="3:9">
      <c r="C924" s="138" t="str">
        <f>IF(B924="","",VLOOKUP(B924,'Intro &amp; Reg Details'!$E$7:$H$25,2,FALSE))</f>
        <v/>
      </c>
      <c r="D924" s="139" t="str">
        <f>IF(B924="","",VLOOKUP(B924,'Intro &amp; Reg Details'!$E$7:$H$25,3,FALSE))</f>
        <v/>
      </c>
      <c r="E924" s="140" t="str">
        <f>IF(B924="","",VLOOKUP(B924,'Intro &amp; Reg Details'!$E$7:$H$25,4,FALSE))</f>
        <v/>
      </c>
      <c r="H924" s="101"/>
      <c r="I924" s="115"/>
    </row>
    <row r="925" spans="3:9">
      <c r="C925" s="138" t="str">
        <f>IF(B925="","",VLOOKUP(B925,'Intro &amp; Reg Details'!$E$7:$H$25,2,FALSE))</f>
        <v/>
      </c>
      <c r="D925" s="139" t="str">
        <f>IF(B925="","",VLOOKUP(B925,'Intro &amp; Reg Details'!$E$7:$H$25,3,FALSE))</f>
        <v/>
      </c>
      <c r="E925" s="140" t="str">
        <f>IF(B925="","",VLOOKUP(B925,'Intro &amp; Reg Details'!$E$7:$H$25,4,FALSE))</f>
        <v/>
      </c>
      <c r="H925" s="101"/>
      <c r="I925" s="115"/>
    </row>
    <row r="926" spans="3:9">
      <c r="C926" s="138" t="str">
        <f>IF(B926="","",VLOOKUP(B926,'Intro &amp; Reg Details'!$E$7:$H$25,2,FALSE))</f>
        <v/>
      </c>
      <c r="D926" s="139" t="str">
        <f>IF(B926="","",VLOOKUP(B926,'Intro &amp; Reg Details'!$E$7:$H$25,3,FALSE))</f>
        <v/>
      </c>
      <c r="E926" s="140" t="str">
        <f>IF(B926="","",VLOOKUP(B926,'Intro &amp; Reg Details'!$E$7:$H$25,4,FALSE))</f>
        <v/>
      </c>
      <c r="H926" s="101"/>
      <c r="I926" s="115"/>
    </row>
    <row r="927" spans="3:9">
      <c r="C927" s="138" t="str">
        <f>IF(B927="","",VLOOKUP(B927,'Intro &amp; Reg Details'!$E$7:$H$25,2,FALSE))</f>
        <v/>
      </c>
      <c r="D927" s="139" t="str">
        <f>IF(B927="","",VLOOKUP(B927,'Intro &amp; Reg Details'!$E$7:$H$25,3,FALSE))</f>
        <v/>
      </c>
      <c r="E927" s="140" t="str">
        <f>IF(B927="","",VLOOKUP(B927,'Intro &amp; Reg Details'!$E$7:$H$25,4,FALSE))</f>
        <v/>
      </c>
      <c r="H927" s="101"/>
      <c r="I927" s="115"/>
    </row>
    <row r="928" spans="3:9">
      <c r="C928" s="138" t="str">
        <f>IF(B928="","",VLOOKUP(B928,'Intro &amp; Reg Details'!$E$7:$H$25,2,FALSE))</f>
        <v/>
      </c>
      <c r="D928" s="139" t="str">
        <f>IF(B928="","",VLOOKUP(B928,'Intro &amp; Reg Details'!$E$7:$H$25,3,FALSE))</f>
        <v/>
      </c>
      <c r="E928" s="140" t="str">
        <f>IF(B928="","",VLOOKUP(B928,'Intro &amp; Reg Details'!$E$7:$H$25,4,FALSE))</f>
        <v/>
      </c>
      <c r="H928" s="101"/>
      <c r="I928" s="115"/>
    </row>
    <row r="929" spans="3:9">
      <c r="C929" s="138" t="str">
        <f>IF(B929="","",VLOOKUP(B929,'Intro &amp; Reg Details'!$E$7:$H$25,2,FALSE))</f>
        <v/>
      </c>
      <c r="D929" s="139" t="str">
        <f>IF(B929="","",VLOOKUP(B929,'Intro &amp; Reg Details'!$E$7:$H$25,3,FALSE))</f>
        <v/>
      </c>
      <c r="E929" s="140" t="str">
        <f>IF(B929="","",VLOOKUP(B929,'Intro &amp; Reg Details'!$E$7:$H$25,4,FALSE))</f>
        <v/>
      </c>
      <c r="H929" s="101"/>
      <c r="I929" s="115"/>
    </row>
    <row r="930" spans="3:9">
      <c r="C930" s="138" t="str">
        <f>IF(B930="","",VLOOKUP(B930,'Intro &amp; Reg Details'!$E$7:$H$25,2,FALSE))</f>
        <v/>
      </c>
      <c r="D930" s="139" t="str">
        <f>IF(B930="","",VLOOKUP(B930,'Intro &amp; Reg Details'!$E$7:$H$25,3,FALSE))</f>
        <v/>
      </c>
      <c r="E930" s="140" t="str">
        <f>IF(B930="","",VLOOKUP(B930,'Intro &amp; Reg Details'!$E$7:$H$25,4,FALSE))</f>
        <v/>
      </c>
      <c r="H930" s="101"/>
      <c r="I930" s="115"/>
    </row>
    <row r="931" spans="3:9">
      <c r="C931" s="138" t="str">
        <f>IF(B931="","",VLOOKUP(B931,'Intro &amp; Reg Details'!$E$7:$H$25,2,FALSE))</f>
        <v/>
      </c>
      <c r="D931" s="139" t="str">
        <f>IF(B931="","",VLOOKUP(B931,'Intro &amp; Reg Details'!$E$7:$H$25,3,FALSE))</f>
        <v/>
      </c>
      <c r="E931" s="140" t="str">
        <f>IF(B931="","",VLOOKUP(B931,'Intro &amp; Reg Details'!$E$7:$H$25,4,FALSE))</f>
        <v/>
      </c>
      <c r="H931" s="101"/>
      <c r="I931" s="115"/>
    </row>
    <row r="932" spans="3:9">
      <c r="C932" s="138" t="str">
        <f>IF(B932="","",VLOOKUP(B932,'Intro &amp; Reg Details'!$E$7:$H$25,2,FALSE))</f>
        <v/>
      </c>
      <c r="D932" s="139" t="str">
        <f>IF(B932="","",VLOOKUP(B932,'Intro &amp; Reg Details'!$E$7:$H$25,3,FALSE))</f>
        <v/>
      </c>
      <c r="E932" s="140" t="str">
        <f>IF(B932="","",VLOOKUP(B932,'Intro &amp; Reg Details'!$E$7:$H$25,4,FALSE))</f>
        <v/>
      </c>
      <c r="H932" s="101"/>
      <c r="I932" s="115"/>
    </row>
    <row r="933" spans="3:9">
      <c r="C933" s="138" t="str">
        <f>IF(B933="","",VLOOKUP(B933,'Intro &amp; Reg Details'!$E$7:$H$25,2,FALSE))</f>
        <v/>
      </c>
      <c r="D933" s="139" t="str">
        <f>IF(B933="","",VLOOKUP(B933,'Intro &amp; Reg Details'!$E$7:$H$25,3,FALSE))</f>
        <v/>
      </c>
      <c r="E933" s="140" t="str">
        <f>IF(B933="","",VLOOKUP(B933,'Intro &amp; Reg Details'!$E$7:$H$25,4,FALSE))</f>
        <v/>
      </c>
      <c r="H933" s="101"/>
      <c r="I933" s="115"/>
    </row>
    <row r="934" spans="3:9">
      <c r="C934" s="138" t="str">
        <f>IF(B934="","",VLOOKUP(B934,'Intro &amp; Reg Details'!$E$7:$H$25,2,FALSE))</f>
        <v/>
      </c>
      <c r="D934" s="139" t="str">
        <f>IF(B934="","",VLOOKUP(B934,'Intro &amp; Reg Details'!$E$7:$H$25,3,FALSE))</f>
        <v/>
      </c>
      <c r="E934" s="140" t="str">
        <f>IF(B934="","",VLOOKUP(B934,'Intro &amp; Reg Details'!$E$7:$H$25,4,FALSE))</f>
        <v/>
      </c>
      <c r="H934" s="101"/>
      <c r="I934" s="115"/>
    </row>
    <row r="935" spans="3:9">
      <c r="C935" s="138" t="str">
        <f>IF(B935="","",VLOOKUP(B935,'Intro &amp; Reg Details'!$E$7:$H$25,2,FALSE))</f>
        <v/>
      </c>
      <c r="D935" s="139" t="str">
        <f>IF(B935="","",VLOOKUP(B935,'Intro &amp; Reg Details'!$E$7:$H$25,3,FALSE))</f>
        <v/>
      </c>
      <c r="E935" s="140" t="str">
        <f>IF(B935="","",VLOOKUP(B935,'Intro &amp; Reg Details'!$E$7:$H$25,4,FALSE))</f>
        <v/>
      </c>
      <c r="H935" s="101"/>
      <c r="I935" s="115"/>
    </row>
    <row r="936" spans="3:9">
      <c r="C936" s="138" t="str">
        <f>IF(B936="","",VLOOKUP(B936,'Intro &amp; Reg Details'!$E$7:$H$25,2,FALSE))</f>
        <v/>
      </c>
      <c r="D936" s="139" t="str">
        <f>IF(B936="","",VLOOKUP(B936,'Intro &amp; Reg Details'!$E$7:$H$25,3,FALSE))</f>
        <v/>
      </c>
      <c r="E936" s="140" t="str">
        <f>IF(B936="","",VLOOKUP(B936,'Intro &amp; Reg Details'!$E$7:$H$25,4,FALSE))</f>
        <v/>
      </c>
      <c r="H936" s="101"/>
      <c r="I936" s="115"/>
    </row>
    <row r="937" spans="3:9">
      <c r="C937" s="138" t="str">
        <f>IF(B937="","",VLOOKUP(B937,'Intro &amp; Reg Details'!$E$7:$H$25,2,FALSE))</f>
        <v/>
      </c>
      <c r="D937" s="139" t="str">
        <f>IF(B937="","",VLOOKUP(B937,'Intro &amp; Reg Details'!$E$7:$H$25,3,FALSE))</f>
        <v/>
      </c>
      <c r="E937" s="140" t="str">
        <f>IF(B937="","",VLOOKUP(B937,'Intro &amp; Reg Details'!$E$7:$H$25,4,FALSE))</f>
        <v/>
      </c>
      <c r="H937" s="101"/>
      <c r="I937" s="115"/>
    </row>
    <row r="938" spans="3:9">
      <c r="C938" s="138" t="str">
        <f>IF(B938="","",VLOOKUP(B938,'Intro &amp; Reg Details'!$E$7:$H$25,2,FALSE))</f>
        <v/>
      </c>
      <c r="D938" s="139" t="str">
        <f>IF(B938="","",VLOOKUP(B938,'Intro &amp; Reg Details'!$E$7:$H$25,3,FALSE))</f>
        <v/>
      </c>
      <c r="E938" s="140" t="str">
        <f>IF(B938="","",VLOOKUP(B938,'Intro &amp; Reg Details'!$E$7:$H$25,4,FALSE))</f>
        <v/>
      </c>
      <c r="H938" s="101"/>
      <c r="I938" s="115"/>
    </row>
    <row r="939" spans="3:9">
      <c r="C939" s="138" t="str">
        <f>IF(B939="","",VLOOKUP(B939,'Intro &amp; Reg Details'!$E$7:$H$25,2,FALSE))</f>
        <v/>
      </c>
      <c r="D939" s="139" t="str">
        <f>IF(B939="","",VLOOKUP(B939,'Intro &amp; Reg Details'!$E$7:$H$25,3,FALSE))</f>
        <v/>
      </c>
      <c r="E939" s="140" t="str">
        <f>IF(B939="","",VLOOKUP(B939,'Intro &amp; Reg Details'!$E$7:$H$25,4,FALSE))</f>
        <v/>
      </c>
      <c r="H939" s="101"/>
      <c r="I939" s="115"/>
    </row>
    <row r="940" spans="3:9">
      <c r="C940" s="138" t="str">
        <f>IF(B940="","",VLOOKUP(B940,'Intro &amp; Reg Details'!$E$7:$H$25,2,FALSE))</f>
        <v/>
      </c>
      <c r="D940" s="139" t="str">
        <f>IF(B940="","",VLOOKUP(B940,'Intro &amp; Reg Details'!$E$7:$H$25,3,FALSE))</f>
        <v/>
      </c>
      <c r="E940" s="140" t="str">
        <f>IF(B940="","",VLOOKUP(B940,'Intro &amp; Reg Details'!$E$7:$H$25,4,FALSE))</f>
        <v/>
      </c>
      <c r="H940" s="101"/>
      <c r="I940" s="115"/>
    </row>
    <row r="941" spans="3:9">
      <c r="C941" s="138" t="str">
        <f>IF(B941="","",VLOOKUP(B941,'Intro &amp; Reg Details'!$E$7:$H$25,2,FALSE))</f>
        <v/>
      </c>
      <c r="D941" s="139" t="str">
        <f>IF(B941="","",VLOOKUP(B941,'Intro &amp; Reg Details'!$E$7:$H$25,3,FALSE))</f>
        <v/>
      </c>
      <c r="E941" s="140" t="str">
        <f>IF(B941="","",VLOOKUP(B941,'Intro &amp; Reg Details'!$E$7:$H$25,4,FALSE))</f>
        <v/>
      </c>
      <c r="H941" s="101"/>
      <c r="I941" s="115"/>
    </row>
    <row r="942" spans="3:9">
      <c r="C942" s="138" t="str">
        <f>IF(B942="","",VLOOKUP(B942,'Intro &amp; Reg Details'!$E$7:$H$25,2,FALSE))</f>
        <v/>
      </c>
      <c r="D942" s="139" t="str">
        <f>IF(B942="","",VLOOKUP(B942,'Intro &amp; Reg Details'!$E$7:$H$25,3,FALSE))</f>
        <v/>
      </c>
      <c r="E942" s="140" t="str">
        <f>IF(B942="","",VLOOKUP(B942,'Intro &amp; Reg Details'!$E$7:$H$25,4,FALSE))</f>
        <v/>
      </c>
      <c r="H942" s="101"/>
      <c r="I942" s="115"/>
    </row>
    <row r="943" spans="3:9">
      <c r="C943" s="138" t="str">
        <f>IF(B943="","",VLOOKUP(B943,'Intro &amp; Reg Details'!$E$7:$H$25,2,FALSE))</f>
        <v/>
      </c>
      <c r="D943" s="139" t="str">
        <f>IF(B943="","",VLOOKUP(B943,'Intro &amp; Reg Details'!$E$7:$H$25,3,FALSE))</f>
        <v/>
      </c>
      <c r="E943" s="140" t="str">
        <f>IF(B943="","",VLOOKUP(B943,'Intro &amp; Reg Details'!$E$7:$H$25,4,FALSE))</f>
        <v/>
      </c>
      <c r="H943" s="101"/>
      <c r="I943" s="115"/>
    </row>
    <row r="944" spans="3:9">
      <c r="C944" s="138" t="str">
        <f>IF(B944="","",VLOOKUP(B944,'Intro &amp; Reg Details'!$E$7:$H$25,2,FALSE))</f>
        <v/>
      </c>
      <c r="D944" s="139" t="str">
        <f>IF(B944="","",VLOOKUP(B944,'Intro &amp; Reg Details'!$E$7:$H$25,3,FALSE))</f>
        <v/>
      </c>
      <c r="E944" s="140" t="str">
        <f>IF(B944="","",VLOOKUP(B944,'Intro &amp; Reg Details'!$E$7:$H$25,4,FALSE))</f>
        <v/>
      </c>
      <c r="H944" s="101"/>
      <c r="I944" s="115"/>
    </row>
    <row r="945" spans="3:9">
      <c r="C945" s="138" t="str">
        <f>IF(B945="","",VLOOKUP(B945,'Intro &amp; Reg Details'!$E$7:$H$25,2,FALSE))</f>
        <v/>
      </c>
      <c r="D945" s="139" t="str">
        <f>IF(B945="","",VLOOKUP(B945,'Intro &amp; Reg Details'!$E$7:$H$25,3,FALSE))</f>
        <v/>
      </c>
      <c r="E945" s="140" t="str">
        <f>IF(B945="","",VLOOKUP(B945,'Intro &amp; Reg Details'!$E$7:$H$25,4,FALSE))</f>
        <v/>
      </c>
      <c r="H945" s="101"/>
      <c r="I945" s="115"/>
    </row>
    <row r="946" spans="3:9">
      <c r="C946" s="138" t="str">
        <f>IF(B946="","",VLOOKUP(B946,'Intro &amp; Reg Details'!$E$7:$H$25,2,FALSE))</f>
        <v/>
      </c>
      <c r="D946" s="139" t="str">
        <f>IF(B946="","",VLOOKUP(B946,'Intro &amp; Reg Details'!$E$7:$H$25,3,FALSE))</f>
        <v/>
      </c>
      <c r="E946" s="140" t="str">
        <f>IF(B946="","",VLOOKUP(B946,'Intro &amp; Reg Details'!$E$7:$H$25,4,FALSE))</f>
        <v/>
      </c>
      <c r="H946" s="101"/>
      <c r="I946" s="115"/>
    </row>
    <row r="947" spans="3:9">
      <c r="C947" s="138" t="str">
        <f>IF(B947="","",VLOOKUP(B947,'Intro &amp; Reg Details'!$E$7:$H$25,2,FALSE))</f>
        <v/>
      </c>
      <c r="D947" s="139" t="str">
        <f>IF(B947="","",VLOOKUP(B947,'Intro &amp; Reg Details'!$E$7:$H$25,3,FALSE))</f>
        <v/>
      </c>
      <c r="E947" s="140" t="str">
        <f>IF(B947="","",VLOOKUP(B947,'Intro &amp; Reg Details'!$E$7:$H$25,4,FALSE))</f>
        <v/>
      </c>
      <c r="H947" s="101"/>
      <c r="I947" s="115"/>
    </row>
    <row r="948" spans="3:9">
      <c r="C948" s="138" t="str">
        <f>IF(B948="","",VLOOKUP(B948,'Intro &amp; Reg Details'!$E$7:$H$25,2,FALSE))</f>
        <v/>
      </c>
      <c r="D948" s="139" t="str">
        <f>IF(B948="","",VLOOKUP(B948,'Intro &amp; Reg Details'!$E$7:$H$25,3,FALSE))</f>
        <v/>
      </c>
      <c r="E948" s="140" t="str">
        <f>IF(B948="","",VLOOKUP(B948,'Intro &amp; Reg Details'!$E$7:$H$25,4,FALSE))</f>
        <v/>
      </c>
      <c r="H948" s="101"/>
      <c r="I948" s="115"/>
    </row>
    <row r="949" spans="3:9">
      <c r="C949" s="138" t="str">
        <f>IF(B949="","",VLOOKUP(B949,'Intro &amp; Reg Details'!$E$7:$H$25,2,FALSE))</f>
        <v/>
      </c>
      <c r="D949" s="139" t="str">
        <f>IF(B949="","",VLOOKUP(B949,'Intro &amp; Reg Details'!$E$7:$H$25,3,FALSE))</f>
        <v/>
      </c>
      <c r="E949" s="140" t="str">
        <f>IF(B949="","",VLOOKUP(B949,'Intro &amp; Reg Details'!$E$7:$H$25,4,FALSE))</f>
        <v/>
      </c>
      <c r="H949" s="101"/>
      <c r="I949" s="115"/>
    </row>
    <row r="950" spans="3:9">
      <c r="C950" s="138" t="str">
        <f>IF(B950="","",VLOOKUP(B950,'Intro &amp; Reg Details'!$E$7:$H$25,2,FALSE))</f>
        <v/>
      </c>
      <c r="D950" s="139" t="str">
        <f>IF(B950="","",VLOOKUP(B950,'Intro &amp; Reg Details'!$E$7:$H$25,3,FALSE))</f>
        <v/>
      </c>
      <c r="E950" s="140" t="str">
        <f>IF(B950="","",VLOOKUP(B950,'Intro &amp; Reg Details'!$E$7:$H$25,4,FALSE))</f>
        <v/>
      </c>
      <c r="H950" s="101"/>
      <c r="I950" s="115"/>
    </row>
    <row r="951" spans="3:9">
      <c r="C951" s="138" t="str">
        <f>IF(B951="","",VLOOKUP(B951,'Intro &amp; Reg Details'!$E$7:$H$25,2,FALSE))</f>
        <v/>
      </c>
      <c r="D951" s="139" t="str">
        <f>IF(B951="","",VLOOKUP(B951,'Intro &amp; Reg Details'!$E$7:$H$25,3,FALSE))</f>
        <v/>
      </c>
      <c r="E951" s="140" t="str">
        <f>IF(B951="","",VLOOKUP(B951,'Intro &amp; Reg Details'!$E$7:$H$25,4,FALSE))</f>
        <v/>
      </c>
      <c r="H951" s="101"/>
      <c r="I951" s="115"/>
    </row>
    <row r="952" spans="3:9">
      <c r="C952" s="138" t="str">
        <f>IF(B952="","",VLOOKUP(B952,'Intro &amp; Reg Details'!$E$7:$H$25,2,FALSE))</f>
        <v/>
      </c>
      <c r="D952" s="139" t="str">
        <f>IF(B952="","",VLOOKUP(B952,'Intro &amp; Reg Details'!$E$7:$H$25,3,FALSE))</f>
        <v/>
      </c>
      <c r="E952" s="140" t="str">
        <f>IF(B952="","",VLOOKUP(B952,'Intro &amp; Reg Details'!$E$7:$H$25,4,FALSE))</f>
        <v/>
      </c>
      <c r="H952" s="101"/>
      <c r="I952" s="115"/>
    </row>
    <row r="953" spans="3:9">
      <c r="C953" s="138" t="str">
        <f>IF(B953="","",VLOOKUP(B953,'Intro &amp; Reg Details'!$E$7:$H$25,2,FALSE))</f>
        <v/>
      </c>
      <c r="D953" s="139" t="str">
        <f>IF(B953="","",VLOOKUP(B953,'Intro &amp; Reg Details'!$E$7:$H$25,3,FALSE))</f>
        <v/>
      </c>
      <c r="E953" s="140" t="str">
        <f>IF(B953="","",VLOOKUP(B953,'Intro &amp; Reg Details'!$E$7:$H$25,4,FALSE))</f>
        <v/>
      </c>
      <c r="H953" s="101"/>
      <c r="I953" s="115"/>
    </row>
    <row r="954" spans="3:9">
      <c r="C954" s="138" t="str">
        <f>IF(B954="","",VLOOKUP(B954,'Intro &amp; Reg Details'!$E$7:$H$25,2,FALSE))</f>
        <v/>
      </c>
      <c r="D954" s="139" t="str">
        <f>IF(B954="","",VLOOKUP(B954,'Intro &amp; Reg Details'!$E$7:$H$25,3,FALSE))</f>
        <v/>
      </c>
      <c r="E954" s="140" t="str">
        <f>IF(B954="","",VLOOKUP(B954,'Intro &amp; Reg Details'!$E$7:$H$25,4,FALSE))</f>
        <v/>
      </c>
      <c r="H954" s="101"/>
      <c r="I954" s="115"/>
    </row>
    <row r="955" spans="3:9">
      <c r="C955" s="138" t="str">
        <f>IF(B955="","",VLOOKUP(B955,'Intro &amp; Reg Details'!$E$7:$H$25,2,FALSE))</f>
        <v/>
      </c>
      <c r="D955" s="139" t="str">
        <f>IF(B955="","",VLOOKUP(B955,'Intro &amp; Reg Details'!$E$7:$H$25,3,FALSE))</f>
        <v/>
      </c>
      <c r="E955" s="140" t="str">
        <f>IF(B955="","",VLOOKUP(B955,'Intro &amp; Reg Details'!$E$7:$H$25,4,FALSE))</f>
        <v/>
      </c>
      <c r="H955" s="101"/>
      <c r="I955" s="115"/>
    </row>
    <row r="956" spans="3:9">
      <c r="C956" s="138" t="str">
        <f>IF(B956="","",VLOOKUP(B956,'Intro &amp; Reg Details'!$E$7:$H$25,2,FALSE))</f>
        <v/>
      </c>
      <c r="D956" s="139" t="str">
        <f>IF(B956="","",VLOOKUP(B956,'Intro &amp; Reg Details'!$E$7:$H$25,3,FALSE))</f>
        <v/>
      </c>
      <c r="E956" s="140" t="str">
        <f>IF(B956="","",VLOOKUP(B956,'Intro &amp; Reg Details'!$E$7:$H$25,4,FALSE))</f>
        <v/>
      </c>
      <c r="H956" s="101"/>
      <c r="I956" s="115"/>
    </row>
    <row r="957" spans="3:9">
      <c r="C957" s="138" t="str">
        <f>IF(B957="","",VLOOKUP(B957,'Intro &amp; Reg Details'!$E$7:$H$25,2,FALSE))</f>
        <v/>
      </c>
      <c r="D957" s="139" t="str">
        <f>IF(B957="","",VLOOKUP(B957,'Intro &amp; Reg Details'!$E$7:$H$25,3,FALSE))</f>
        <v/>
      </c>
      <c r="E957" s="140" t="str">
        <f>IF(B957="","",VLOOKUP(B957,'Intro &amp; Reg Details'!$E$7:$H$25,4,FALSE))</f>
        <v/>
      </c>
      <c r="H957" s="101"/>
      <c r="I957" s="115"/>
    </row>
    <row r="958" spans="3:9">
      <c r="C958" s="138" t="str">
        <f>IF(B958="","",VLOOKUP(B958,'Intro &amp; Reg Details'!$E$7:$H$25,2,FALSE))</f>
        <v/>
      </c>
      <c r="D958" s="139" t="str">
        <f>IF(B958="","",VLOOKUP(B958,'Intro &amp; Reg Details'!$E$7:$H$25,3,FALSE))</f>
        <v/>
      </c>
      <c r="E958" s="140" t="str">
        <f>IF(B958="","",VLOOKUP(B958,'Intro &amp; Reg Details'!$E$7:$H$25,4,FALSE))</f>
        <v/>
      </c>
      <c r="H958" s="101"/>
      <c r="I958" s="115"/>
    </row>
    <row r="959" spans="3:9">
      <c r="C959" s="138" t="str">
        <f>IF(B959="","",VLOOKUP(B959,'Intro &amp; Reg Details'!$E$7:$H$25,2,FALSE))</f>
        <v/>
      </c>
      <c r="D959" s="139" t="str">
        <f>IF(B959="","",VLOOKUP(B959,'Intro &amp; Reg Details'!$E$7:$H$25,3,FALSE))</f>
        <v/>
      </c>
      <c r="E959" s="140" t="str">
        <f>IF(B959="","",VLOOKUP(B959,'Intro &amp; Reg Details'!$E$7:$H$25,4,FALSE))</f>
        <v/>
      </c>
      <c r="H959" s="101"/>
      <c r="I959" s="115"/>
    </row>
    <row r="960" spans="3:9">
      <c r="C960" s="138" t="str">
        <f>IF(B960="","",VLOOKUP(B960,'Intro &amp; Reg Details'!$E$7:$H$25,2,FALSE))</f>
        <v/>
      </c>
      <c r="D960" s="139" t="str">
        <f>IF(B960="","",VLOOKUP(B960,'Intro &amp; Reg Details'!$E$7:$H$25,3,FALSE))</f>
        <v/>
      </c>
      <c r="E960" s="140" t="str">
        <f>IF(B960="","",VLOOKUP(B960,'Intro &amp; Reg Details'!$E$7:$H$25,4,FALSE))</f>
        <v/>
      </c>
      <c r="H960" s="101"/>
      <c r="I960" s="115"/>
    </row>
    <row r="961" spans="3:9">
      <c r="C961" s="138" t="str">
        <f>IF(B961="","",VLOOKUP(B961,'Intro &amp; Reg Details'!$E$7:$H$25,2,FALSE))</f>
        <v/>
      </c>
      <c r="D961" s="139" t="str">
        <f>IF(B961="","",VLOOKUP(B961,'Intro &amp; Reg Details'!$E$7:$H$25,3,FALSE))</f>
        <v/>
      </c>
      <c r="E961" s="140" t="str">
        <f>IF(B961="","",VLOOKUP(B961,'Intro &amp; Reg Details'!$E$7:$H$25,4,FALSE))</f>
        <v/>
      </c>
      <c r="H961" s="101"/>
      <c r="I961" s="115"/>
    </row>
    <row r="962" spans="3:9">
      <c r="C962" s="138" t="str">
        <f>IF(B962="","",VLOOKUP(B962,'Intro &amp; Reg Details'!$E$7:$H$25,2,FALSE))</f>
        <v/>
      </c>
      <c r="D962" s="139" t="str">
        <f>IF(B962="","",VLOOKUP(B962,'Intro &amp; Reg Details'!$E$7:$H$25,3,FALSE))</f>
        <v/>
      </c>
      <c r="E962" s="140" t="str">
        <f>IF(B962="","",VLOOKUP(B962,'Intro &amp; Reg Details'!$E$7:$H$25,4,FALSE))</f>
        <v/>
      </c>
      <c r="H962" s="101"/>
      <c r="I962" s="115"/>
    </row>
    <row r="963" spans="3:9">
      <c r="C963" s="138" t="str">
        <f>IF(B963="","",VLOOKUP(B963,'Intro &amp; Reg Details'!$E$7:$H$25,2,FALSE))</f>
        <v/>
      </c>
      <c r="D963" s="139" t="str">
        <f>IF(B963="","",VLOOKUP(B963,'Intro &amp; Reg Details'!$E$7:$H$25,3,FALSE))</f>
        <v/>
      </c>
      <c r="E963" s="140" t="str">
        <f>IF(B963="","",VLOOKUP(B963,'Intro &amp; Reg Details'!$E$7:$H$25,4,FALSE))</f>
        <v/>
      </c>
      <c r="H963" s="101"/>
      <c r="I963" s="115"/>
    </row>
    <row r="964" spans="3:9">
      <c r="C964" s="138" t="str">
        <f>IF(B964="","",VLOOKUP(B964,'Intro &amp; Reg Details'!$E$7:$H$25,2,FALSE))</f>
        <v/>
      </c>
      <c r="D964" s="139" t="str">
        <f>IF(B964="","",VLOOKUP(B964,'Intro &amp; Reg Details'!$E$7:$H$25,3,FALSE))</f>
        <v/>
      </c>
      <c r="E964" s="140" t="str">
        <f>IF(B964="","",VLOOKUP(B964,'Intro &amp; Reg Details'!$E$7:$H$25,4,FALSE))</f>
        <v/>
      </c>
      <c r="H964" s="101"/>
      <c r="I964" s="115"/>
    </row>
    <row r="965" spans="3:9">
      <c r="C965" s="138" t="str">
        <f>IF(B965="","",VLOOKUP(B965,'Intro &amp; Reg Details'!$E$7:$H$25,2,FALSE))</f>
        <v/>
      </c>
      <c r="D965" s="139" t="str">
        <f>IF(B965="","",VLOOKUP(B965,'Intro &amp; Reg Details'!$E$7:$H$25,3,FALSE))</f>
        <v/>
      </c>
      <c r="E965" s="140" t="str">
        <f>IF(B965="","",VLOOKUP(B965,'Intro &amp; Reg Details'!$E$7:$H$25,4,FALSE))</f>
        <v/>
      </c>
      <c r="H965" s="101"/>
      <c r="I965" s="115"/>
    </row>
    <row r="966" spans="3:9">
      <c r="C966" s="138" t="str">
        <f>IF(B966="","",VLOOKUP(B966,'Intro &amp; Reg Details'!$E$7:$H$25,2,FALSE))</f>
        <v/>
      </c>
      <c r="D966" s="139" t="str">
        <f>IF(B966="","",VLOOKUP(B966,'Intro &amp; Reg Details'!$E$7:$H$25,3,FALSE))</f>
        <v/>
      </c>
      <c r="E966" s="140" t="str">
        <f>IF(B966="","",VLOOKUP(B966,'Intro &amp; Reg Details'!$E$7:$H$25,4,FALSE))</f>
        <v/>
      </c>
      <c r="H966" s="101"/>
      <c r="I966" s="115"/>
    </row>
    <row r="967" spans="3:9">
      <c r="C967" s="138" t="str">
        <f>IF(B967="","",VLOOKUP(B967,'Intro &amp; Reg Details'!$E$7:$H$25,2,FALSE))</f>
        <v/>
      </c>
      <c r="D967" s="139" t="str">
        <f>IF(B967="","",VLOOKUP(B967,'Intro &amp; Reg Details'!$E$7:$H$25,3,FALSE))</f>
        <v/>
      </c>
      <c r="E967" s="140" t="str">
        <f>IF(B967="","",VLOOKUP(B967,'Intro &amp; Reg Details'!$E$7:$H$25,4,FALSE))</f>
        <v/>
      </c>
      <c r="H967" s="101"/>
      <c r="I967" s="115"/>
    </row>
    <row r="968" spans="3:9">
      <c r="C968" s="138" t="str">
        <f>IF(B968="","",VLOOKUP(B968,'Intro &amp; Reg Details'!$E$7:$H$25,2,FALSE))</f>
        <v/>
      </c>
      <c r="D968" s="139" t="str">
        <f>IF(B968="","",VLOOKUP(B968,'Intro &amp; Reg Details'!$E$7:$H$25,3,FALSE))</f>
        <v/>
      </c>
      <c r="E968" s="140" t="str">
        <f>IF(B968="","",VLOOKUP(B968,'Intro &amp; Reg Details'!$E$7:$H$25,4,FALSE))</f>
        <v/>
      </c>
      <c r="H968" s="101"/>
      <c r="I968" s="115"/>
    </row>
    <row r="969" spans="3:9">
      <c r="C969" s="138" t="str">
        <f>IF(B969="","",VLOOKUP(B969,'Intro &amp; Reg Details'!$E$7:$H$25,2,FALSE))</f>
        <v/>
      </c>
      <c r="D969" s="139" t="str">
        <f>IF(B969="","",VLOOKUP(B969,'Intro &amp; Reg Details'!$E$7:$H$25,3,FALSE))</f>
        <v/>
      </c>
      <c r="E969" s="140" t="str">
        <f>IF(B969="","",VLOOKUP(B969,'Intro &amp; Reg Details'!$E$7:$H$25,4,FALSE))</f>
        <v/>
      </c>
      <c r="H969" s="101"/>
      <c r="I969" s="115"/>
    </row>
    <row r="970" spans="3:9">
      <c r="C970" s="138" t="str">
        <f>IF(B970="","",VLOOKUP(B970,'Intro &amp; Reg Details'!$E$7:$H$25,2,FALSE))</f>
        <v/>
      </c>
      <c r="D970" s="139" t="str">
        <f>IF(B970="","",VLOOKUP(B970,'Intro &amp; Reg Details'!$E$7:$H$25,3,FALSE))</f>
        <v/>
      </c>
      <c r="E970" s="140" t="str">
        <f>IF(B970="","",VLOOKUP(B970,'Intro &amp; Reg Details'!$E$7:$H$25,4,FALSE))</f>
        <v/>
      </c>
      <c r="H970" s="101"/>
      <c r="I970" s="115"/>
    </row>
    <row r="971" spans="3:9">
      <c r="C971" s="138" t="str">
        <f>IF(B971="","",VLOOKUP(B971,'Intro &amp; Reg Details'!$E$7:$H$25,2,FALSE))</f>
        <v/>
      </c>
      <c r="D971" s="139" t="str">
        <f>IF(B971="","",VLOOKUP(B971,'Intro &amp; Reg Details'!$E$7:$H$25,3,FALSE))</f>
        <v/>
      </c>
      <c r="E971" s="140" t="str">
        <f>IF(B971="","",VLOOKUP(B971,'Intro &amp; Reg Details'!$E$7:$H$25,4,FALSE))</f>
        <v/>
      </c>
      <c r="H971" s="101"/>
      <c r="I971" s="115"/>
    </row>
    <row r="972" spans="3:9">
      <c r="C972" s="138" t="str">
        <f>IF(B972="","",VLOOKUP(B972,'Intro &amp; Reg Details'!$E$7:$H$25,2,FALSE))</f>
        <v/>
      </c>
      <c r="D972" s="139" t="str">
        <f>IF(B972="","",VLOOKUP(B972,'Intro &amp; Reg Details'!$E$7:$H$25,3,FALSE))</f>
        <v/>
      </c>
      <c r="E972" s="140" t="str">
        <f>IF(B972="","",VLOOKUP(B972,'Intro &amp; Reg Details'!$E$7:$H$25,4,FALSE))</f>
        <v/>
      </c>
      <c r="H972" s="101"/>
      <c r="I972" s="115"/>
    </row>
    <row r="973" spans="3:9">
      <c r="C973" s="138" t="str">
        <f>IF(B973="","",VLOOKUP(B973,'Intro &amp; Reg Details'!$E$7:$H$25,2,FALSE))</f>
        <v/>
      </c>
      <c r="D973" s="139" t="str">
        <f>IF(B973="","",VLOOKUP(B973,'Intro &amp; Reg Details'!$E$7:$H$25,3,FALSE))</f>
        <v/>
      </c>
      <c r="E973" s="140" t="str">
        <f>IF(B973="","",VLOOKUP(B973,'Intro &amp; Reg Details'!$E$7:$H$25,4,FALSE))</f>
        <v/>
      </c>
      <c r="H973" s="101"/>
      <c r="I973" s="115"/>
    </row>
    <row r="974" spans="3:9">
      <c r="C974" s="138" t="str">
        <f>IF(B974="","",VLOOKUP(B974,'Intro &amp; Reg Details'!$E$7:$H$25,2,FALSE))</f>
        <v/>
      </c>
      <c r="D974" s="139" t="str">
        <f>IF(B974="","",VLOOKUP(B974,'Intro &amp; Reg Details'!$E$7:$H$25,3,FALSE))</f>
        <v/>
      </c>
      <c r="E974" s="140" t="str">
        <f>IF(B974="","",VLOOKUP(B974,'Intro &amp; Reg Details'!$E$7:$H$25,4,FALSE))</f>
        <v/>
      </c>
      <c r="H974" s="101"/>
      <c r="I974" s="115"/>
    </row>
    <row r="975" spans="3:9">
      <c r="C975" s="138" t="str">
        <f>IF(B975="","",VLOOKUP(B975,'Intro &amp; Reg Details'!$E$7:$H$25,2,FALSE))</f>
        <v/>
      </c>
      <c r="D975" s="139" t="str">
        <f>IF(B975="","",VLOOKUP(B975,'Intro &amp; Reg Details'!$E$7:$H$25,3,FALSE))</f>
        <v/>
      </c>
      <c r="E975" s="140" t="str">
        <f>IF(B975="","",VLOOKUP(B975,'Intro &amp; Reg Details'!$E$7:$H$25,4,FALSE))</f>
        <v/>
      </c>
      <c r="H975" s="101"/>
      <c r="I975" s="115"/>
    </row>
    <row r="976" spans="3:9">
      <c r="C976" s="138" t="str">
        <f>IF(B976="","",VLOOKUP(B976,'Intro &amp; Reg Details'!$E$7:$H$25,2,FALSE))</f>
        <v/>
      </c>
      <c r="D976" s="139" t="str">
        <f>IF(B976="","",VLOOKUP(B976,'Intro &amp; Reg Details'!$E$7:$H$25,3,FALSE))</f>
        <v/>
      </c>
      <c r="E976" s="140" t="str">
        <f>IF(B976="","",VLOOKUP(B976,'Intro &amp; Reg Details'!$E$7:$H$25,4,FALSE))</f>
        <v/>
      </c>
      <c r="H976" s="101"/>
      <c r="I976" s="115"/>
    </row>
    <row r="977" spans="3:9">
      <c r="C977" s="138" t="str">
        <f>IF(B977="","",VLOOKUP(B977,'Intro &amp; Reg Details'!$E$7:$H$25,2,FALSE))</f>
        <v/>
      </c>
      <c r="D977" s="139" t="str">
        <f>IF(B977="","",VLOOKUP(B977,'Intro &amp; Reg Details'!$E$7:$H$25,3,FALSE))</f>
        <v/>
      </c>
      <c r="E977" s="140" t="str">
        <f>IF(B977="","",VLOOKUP(B977,'Intro &amp; Reg Details'!$E$7:$H$25,4,FALSE))</f>
        <v/>
      </c>
      <c r="H977" s="101"/>
      <c r="I977" s="115"/>
    </row>
    <row r="978" spans="3:9">
      <c r="C978" s="138" t="str">
        <f>IF(B978="","",VLOOKUP(B978,'Intro &amp; Reg Details'!$E$7:$H$25,2,FALSE))</f>
        <v/>
      </c>
      <c r="D978" s="139" t="str">
        <f>IF(B978="","",VLOOKUP(B978,'Intro &amp; Reg Details'!$E$7:$H$25,3,FALSE))</f>
        <v/>
      </c>
      <c r="E978" s="140" t="str">
        <f>IF(B978="","",VLOOKUP(B978,'Intro &amp; Reg Details'!$E$7:$H$25,4,FALSE))</f>
        <v/>
      </c>
      <c r="H978" s="101"/>
      <c r="I978" s="115"/>
    </row>
    <row r="979" spans="3:9">
      <c r="C979" s="138" t="str">
        <f>IF(B979="","",VLOOKUP(B979,'Intro &amp; Reg Details'!$E$7:$H$25,2,FALSE))</f>
        <v/>
      </c>
      <c r="D979" s="139" t="str">
        <f>IF(B979="","",VLOOKUP(B979,'Intro &amp; Reg Details'!$E$7:$H$25,3,FALSE))</f>
        <v/>
      </c>
      <c r="E979" s="140" t="str">
        <f>IF(B979="","",VLOOKUP(B979,'Intro &amp; Reg Details'!$E$7:$H$25,4,FALSE))</f>
        <v/>
      </c>
      <c r="H979" s="101"/>
      <c r="I979" s="115"/>
    </row>
    <row r="980" spans="3:9">
      <c r="C980" s="138" t="str">
        <f>IF(B980="","",VLOOKUP(B980,'Intro &amp; Reg Details'!$E$7:$H$25,2,FALSE))</f>
        <v/>
      </c>
      <c r="D980" s="139" t="str">
        <f>IF(B980="","",VLOOKUP(B980,'Intro &amp; Reg Details'!$E$7:$H$25,3,FALSE))</f>
        <v/>
      </c>
      <c r="E980" s="140" t="str">
        <f>IF(B980="","",VLOOKUP(B980,'Intro &amp; Reg Details'!$E$7:$H$25,4,FALSE))</f>
        <v/>
      </c>
      <c r="H980" s="101"/>
      <c r="I980" s="115"/>
    </row>
    <row r="981" spans="3:9">
      <c r="C981" s="138" t="str">
        <f>IF(B981="","",VLOOKUP(B981,'Intro &amp; Reg Details'!$E$7:$H$25,2,FALSE))</f>
        <v/>
      </c>
      <c r="D981" s="139" t="str">
        <f>IF(B981="","",VLOOKUP(B981,'Intro &amp; Reg Details'!$E$7:$H$25,3,FALSE))</f>
        <v/>
      </c>
      <c r="E981" s="140" t="str">
        <f>IF(B981="","",VLOOKUP(B981,'Intro &amp; Reg Details'!$E$7:$H$25,4,FALSE))</f>
        <v/>
      </c>
      <c r="H981" s="101"/>
      <c r="I981" s="115"/>
    </row>
    <row r="982" spans="3:9">
      <c r="C982" s="138" t="str">
        <f>IF(B982="","",VLOOKUP(B982,'Intro &amp; Reg Details'!$E$7:$H$25,2,FALSE))</f>
        <v/>
      </c>
      <c r="D982" s="139" t="str">
        <f>IF(B982="","",VLOOKUP(B982,'Intro &amp; Reg Details'!$E$7:$H$25,3,FALSE))</f>
        <v/>
      </c>
      <c r="E982" s="140" t="str">
        <f>IF(B982="","",VLOOKUP(B982,'Intro &amp; Reg Details'!$E$7:$H$25,4,FALSE))</f>
        <v/>
      </c>
      <c r="H982" s="101"/>
      <c r="I982" s="115"/>
    </row>
    <row r="983" spans="3:9">
      <c r="C983" s="138" t="str">
        <f>IF(B983="","",VLOOKUP(B983,'Intro &amp; Reg Details'!$E$7:$H$25,2,FALSE))</f>
        <v/>
      </c>
      <c r="D983" s="139" t="str">
        <f>IF(B983="","",VLOOKUP(B983,'Intro &amp; Reg Details'!$E$7:$H$25,3,FALSE))</f>
        <v/>
      </c>
      <c r="E983" s="140" t="str">
        <f>IF(B983="","",VLOOKUP(B983,'Intro &amp; Reg Details'!$E$7:$H$25,4,FALSE))</f>
        <v/>
      </c>
      <c r="H983" s="101"/>
      <c r="I983" s="115"/>
    </row>
    <row r="984" spans="3:9">
      <c r="C984" s="138" t="str">
        <f>IF(B984="","",VLOOKUP(B984,'Intro &amp; Reg Details'!$E$7:$H$25,2,FALSE))</f>
        <v/>
      </c>
      <c r="D984" s="139" t="str">
        <f>IF(B984="","",VLOOKUP(B984,'Intro &amp; Reg Details'!$E$7:$H$25,3,FALSE))</f>
        <v/>
      </c>
      <c r="E984" s="140" t="str">
        <f>IF(B984="","",VLOOKUP(B984,'Intro &amp; Reg Details'!$E$7:$H$25,4,FALSE))</f>
        <v/>
      </c>
      <c r="H984" s="101"/>
      <c r="I984" s="115"/>
    </row>
    <row r="985" spans="3:9">
      <c r="C985" s="138" t="str">
        <f>IF(B985="","",VLOOKUP(B985,'Intro &amp; Reg Details'!$E$7:$H$25,2,FALSE))</f>
        <v/>
      </c>
      <c r="D985" s="139" t="str">
        <f>IF(B985="","",VLOOKUP(B985,'Intro &amp; Reg Details'!$E$7:$H$25,3,FALSE))</f>
        <v/>
      </c>
      <c r="E985" s="140" t="str">
        <f>IF(B985="","",VLOOKUP(B985,'Intro &amp; Reg Details'!$E$7:$H$25,4,FALSE))</f>
        <v/>
      </c>
      <c r="H985" s="101"/>
      <c r="I985" s="115"/>
    </row>
    <row r="986" spans="3:9">
      <c r="C986" s="138" t="str">
        <f>IF(B986="","",VLOOKUP(B986,'Intro &amp; Reg Details'!$E$7:$H$25,2,FALSE))</f>
        <v/>
      </c>
      <c r="D986" s="139" t="str">
        <f>IF(B986="","",VLOOKUP(B986,'Intro &amp; Reg Details'!$E$7:$H$25,3,FALSE))</f>
        <v/>
      </c>
      <c r="E986" s="140" t="str">
        <f>IF(B986="","",VLOOKUP(B986,'Intro &amp; Reg Details'!$E$7:$H$25,4,FALSE))</f>
        <v/>
      </c>
      <c r="H986" s="101"/>
      <c r="I986" s="115"/>
    </row>
    <row r="987" spans="3:9">
      <c r="C987" s="138" t="str">
        <f>IF(B987="","",VLOOKUP(B987,'Intro &amp; Reg Details'!$E$7:$H$25,2,FALSE))</f>
        <v/>
      </c>
      <c r="D987" s="139" t="str">
        <f>IF(B987="","",VLOOKUP(B987,'Intro &amp; Reg Details'!$E$7:$H$25,3,FALSE))</f>
        <v/>
      </c>
      <c r="E987" s="140" t="str">
        <f>IF(B987="","",VLOOKUP(B987,'Intro &amp; Reg Details'!$E$7:$H$25,4,FALSE))</f>
        <v/>
      </c>
      <c r="H987" s="101"/>
      <c r="I987" s="115"/>
    </row>
    <row r="988" spans="3:9">
      <c r="C988" s="138" t="str">
        <f>IF(B988="","",VLOOKUP(B988,'Intro &amp; Reg Details'!$E$7:$H$25,2,FALSE))</f>
        <v/>
      </c>
      <c r="D988" s="139" t="str">
        <f>IF(B988="","",VLOOKUP(B988,'Intro &amp; Reg Details'!$E$7:$H$25,3,FALSE))</f>
        <v/>
      </c>
      <c r="E988" s="140" t="str">
        <f>IF(B988="","",VLOOKUP(B988,'Intro &amp; Reg Details'!$E$7:$H$25,4,FALSE))</f>
        <v/>
      </c>
      <c r="H988" s="101"/>
      <c r="I988" s="115"/>
    </row>
    <row r="989" spans="3:9">
      <c r="C989" s="138" t="str">
        <f>IF(B989="","",VLOOKUP(B989,'Intro &amp; Reg Details'!$E$7:$H$25,2,FALSE))</f>
        <v/>
      </c>
      <c r="D989" s="139" t="str">
        <f>IF(B989="","",VLOOKUP(B989,'Intro &amp; Reg Details'!$E$7:$H$25,3,FALSE))</f>
        <v/>
      </c>
      <c r="E989" s="140" t="str">
        <f>IF(B989="","",VLOOKUP(B989,'Intro &amp; Reg Details'!$E$7:$H$25,4,FALSE))</f>
        <v/>
      </c>
      <c r="H989" s="101"/>
      <c r="I989" s="115"/>
    </row>
    <row r="990" spans="3:9">
      <c r="C990" s="138" t="str">
        <f>IF(B990="","",VLOOKUP(B990,'Intro &amp; Reg Details'!$E$7:$H$25,2,FALSE))</f>
        <v/>
      </c>
      <c r="D990" s="139" t="str">
        <f>IF(B990="","",VLOOKUP(B990,'Intro &amp; Reg Details'!$E$7:$H$25,3,FALSE))</f>
        <v/>
      </c>
      <c r="E990" s="140" t="str">
        <f>IF(B990="","",VLOOKUP(B990,'Intro &amp; Reg Details'!$E$7:$H$25,4,FALSE))</f>
        <v/>
      </c>
      <c r="H990" s="101"/>
      <c r="I990" s="115"/>
    </row>
    <row r="991" spans="3:9">
      <c r="C991" s="138" t="str">
        <f>IF(B991="","",VLOOKUP(B991,'Intro &amp; Reg Details'!$E$7:$H$25,2,FALSE))</f>
        <v/>
      </c>
      <c r="D991" s="139" t="str">
        <f>IF(B991="","",VLOOKUP(B991,'Intro &amp; Reg Details'!$E$7:$H$25,3,FALSE))</f>
        <v/>
      </c>
      <c r="E991" s="140" t="str">
        <f>IF(B991="","",VLOOKUP(B991,'Intro &amp; Reg Details'!$E$7:$H$25,4,FALSE))</f>
        <v/>
      </c>
      <c r="H991" s="101"/>
      <c r="I991" s="115"/>
    </row>
    <row r="992" spans="3:9">
      <c r="C992" s="138" t="str">
        <f>IF(B992="","",VLOOKUP(B992,'Intro &amp; Reg Details'!$E$7:$H$25,2,FALSE))</f>
        <v/>
      </c>
      <c r="D992" s="139" t="str">
        <f>IF(B992="","",VLOOKUP(B992,'Intro &amp; Reg Details'!$E$7:$H$25,3,FALSE))</f>
        <v/>
      </c>
      <c r="E992" s="140" t="str">
        <f>IF(B992="","",VLOOKUP(B992,'Intro &amp; Reg Details'!$E$7:$H$25,4,FALSE))</f>
        <v/>
      </c>
      <c r="H992" s="101"/>
      <c r="I992" s="115"/>
    </row>
    <row r="993" spans="3:9">
      <c r="C993" s="138" t="str">
        <f>IF(B993="","",VLOOKUP(B993,'Intro &amp; Reg Details'!$E$7:$H$25,2,FALSE))</f>
        <v/>
      </c>
      <c r="D993" s="139" t="str">
        <f>IF(B993="","",VLOOKUP(B993,'Intro &amp; Reg Details'!$E$7:$H$25,3,FALSE))</f>
        <v/>
      </c>
      <c r="E993" s="140" t="str">
        <f>IF(B993="","",VLOOKUP(B993,'Intro &amp; Reg Details'!$E$7:$H$25,4,FALSE))</f>
        <v/>
      </c>
      <c r="H993" s="101"/>
      <c r="I993" s="115"/>
    </row>
    <row r="994" spans="3:9">
      <c r="C994" s="138" t="str">
        <f>IF(B994="","",VLOOKUP(B994,'Intro &amp; Reg Details'!$E$7:$H$25,2,FALSE))</f>
        <v/>
      </c>
      <c r="D994" s="139" t="str">
        <f>IF(B994="","",VLOOKUP(B994,'Intro &amp; Reg Details'!$E$7:$H$25,3,FALSE))</f>
        <v/>
      </c>
      <c r="E994" s="140" t="str">
        <f>IF(B994="","",VLOOKUP(B994,'Intro &amp; Reg Details'!$E$7:$H$25,4,FALSE))</f>
        <v/>
      </c>
      <c r="H994" s="101"/>
      <c r="I994" s="115"/>
    </row>
    <row r="995" spans="3:9">
      <c r="C995" s="138" t="str">
        <f>IF(B995="","",VLOOKUP(B995,'Intro &amp; Reg Details'!$E$7:$H$25,2,FALSE))</f>
        <v/>
      </c>
      <c r="D995" s="139" t="str">
        <f>IF(B995="","",VLOOKUP(B995,'Intro &amp; Reg Details'!$E$7:$H$25,3,FALSE))</f>
        <v/>
      </c>
      <c r="E995" s="140" t="str">
        <f>IF(B995="","",VLOOKUP(B995,'Intro &amp; Reg Details'!$E$7:$H$25,4,FALSE))</f>
        <v/>
      </c>
      <c r="H995" s="101"/>
      <c r="I995" s="115"/>
    </row>
    <row r="996" spans="3:9">
      <c r="C996" s="138" t="str">
        <f>IF(B996="","",VLOOKUP(B996,'Intro &amp; Reg Details'!$E$7:$H$25,2,FALSE))</f>
        <v/>
      </c>
      <c r="D996" s="139" t="str">
        <f>IF(B996="","",VLOOKUP(B996,'Intro &amp; Reg Details'!$E$7:$H$25,3,FALSE))</f>
        <v/>
      </c>
      <c r="E996" s="140" t="str">
        <f>IF(B996="","",VLOOKUP(B996,'Intro &amp; Reg Details'!$E$7:$H$25,4,FALSE))</f>
        <v/>
      </c>
      <c r="H996" s="101"/>
      <c r="I996" s="115"/>
    </row>
    <row r="997" spans="3:9">
      <c r="C997" s="138" t="str">
        <f>IF(B997="","",VLOOKUP(B997,'Intro &amp; Reg Details'!$E$7:$H$25,2,FALSE))</f>
        <v/>
      </c>
      <c r="D997" s="139" t="str">
        <f>IF(B997="","",VLOOKUP(B997,'Intro &amp; Reg Details'!$E$7:$H$25,3,FALSE))</f>
        <v/>
      </c>
      <c r="E997" s="140" t="str">
        <f>IF(B997="","",VLOOKUP(B997,'Intro &amp; Reg Details'!$E$7:$H$25,4,FALSE))</f>
        <v/>
      </c>
      <c r="H997" s="101"/>
      <c r="I997" s="115"/>
    </row>
    <row r="998" spans="3:9">
      <c r="C998" s="138" t="str">
        <f>IF(B998="","",VLOOKUP(B998,'Intro &amp; Reg Details'!$E$7:$H$25,2,FALSE))</f>
        <v/>
      </c>
      <c r="D998" s="139" t="str">
        <f>IF(B998="","",VLOOKUP(B998,'Intro &amp; Reg Details'!$E$7:$H$25,3,FALSE))</f>
        <v/>
      </c>
      <c r="E998" s="140" t="str">
        <f>IF(B998="","",VLOOKUP(B998,'Intro &amp; Reg Details'!$E$7:$H$25,4,FALSE))</f>
        <v/>
      </c>
      <c r="H998" s="101"/>
      <c r="I998" s="115"/>
    </row>
    <row r="999" spans="3:9">
      <c r="C999" s="138" t="str">
        <f>IF(B999="","",VLOOKUP(B999,'Intro &amp; Reg Details'!$E$7:$H$25,2,FALSE))</f>
        <v/>
      </c>
      <c r="D999" s="139" t="str">
        <f>IF(B999="","",VLOOKUP(B999,'Intro &amp; Reg Details'!$E$7:$H$25,3,FALSE))</f>
        <v/>
      </c>
      <c r="E999" s="140" t="str">
        <f>IF(B999="","",VLOOKUP(B999,'Intro &amp; Reg Details'!$E$7:$H$25,4,FALSE))</f>
        <v/>
      </c>
      <c r="H999" s="101"/>
      <c r="I999" s="115"/>
    </row>
    <row r="1000" spans="3:9">
      <c r="C1000" s="138" t="str">
        <f>IF(B1000="","",VLOOKUP(B1000,'Intro &amp; Reg Details'!$E$7:$H$25,2,FALSE))</f>
        <v/>
      </c>
      <c r="D1000" s="139" t="str">
        <f>IF(B1000="","",VLOOKUP(B1000,'Intro &amp; Reg Details'!$E$7:$H$25,3,FALSE))</f>
        <v/>
      </c>
      <c r="E1000" s="140" t="str">
        <f>IF(B1000="","",VLOOKUP(B1000,'Intro &amp; Reg Details'!$E$7:$H$25,4,FALSE))</f>
        <v/>
      </c>
      <c r="H1000" s="101"/>
      <c r="I1000" s="115"/>
    </row>
    <row r="1001" spans="3:9">
      <c r="C1001" s="138" t="str">
        <f>IF(B1001="","",VLOOKUP(B1001,'Intro &amp; Reg Details'!$E$7:$H$25,2,FALSE))</f>
        <v/>
      </c>
      <c r="D1001" s="139" t="str">
        <f>IF(B1001="","",VLOOKUP(B1001,'Intro &amp; Reg Details'!$E$7:$H$25,3,FALSE))</f>
        <v/>
      </c>
      <c r="E1001" s="140" t="str">
        <f>IF(B1001="","",VLOOKUP(B1001,'Intro &amp; Reg Details'!$E$7:$H$25,4,FALSE))</f>
        <v/>
      </c>
      <c r="H1001" s="101"/>
      <c r="I1001" s="115"/>
    </row>
    <row r="1002" spans="3:9">
      <c r="C1002" s="138" t="str">
        <f>IF(B1002="","",VLOOKUP(B1002,'Intro &amp; Reg Details'!$E$7:$H$25,2,FALSE))</f>
        <v/>
      </c>
      <c r="D1002" s="139" t="str">
        <f>IF(B1002="","",VLOOKUP(B1002,'Intro &amp; Reg Details'!$E$7:$H$25,3,FALSE))</f>
        <v/>
      </c>
      <c r="E1002" s="140" t="str">
        <f>IF(B1002="","",VLOOKUP(B1002,'Intro &amp; Reg Details'!$E$7:$H$25,4,FALSE))</f>
        <v/>
      </c>
      <c r="H1002" s="101"/>
      <c r="I1002" s="115"/>
    </row>
    <row r="1003" spans="3:9">
      <c r="C1003" s="138" t="str">
        <f>IF(B1003="","",VLOOKUP(B1003,'Intro &amp; Reg Details'!$E$7:$H$25,2,FALSE))</f>
        <v/>
      </c>
      <c r="D1003" s="139" t="str">
        <f>IF(B1003="","",VLOOKUP(B1003,'Intro &amp; Reg Details'!$E$7:$H$25,3,FALSE))</f>
        <v/>
      </c>
      <c r="E1003" s="140" t="str">
        <f>IF(B1003="","",VLOOKUP(B1003,'Intro &amp; Reg Details'!$E$7:$H$25,4,FALSE))</f>
        <v/>
      </c>
      <c r="H1003" s="101"/>
      <c r="I1003" s="115"/>
    </row>
    <row r="1004" spans="3:9">
      <c r="C1004" s="138" t="str">
        <f>IF(B1004="","",VLOOKUP(B1004,'Intro &amp; Reg Details'!$E$7:$H$25,2,FALSE))</f>
        <v/>
      </c>
      <c r="D1004" s="139" t="str">
        <f>IF(B1004="","",VLOOKUP(B1004,'Intro &amp; Reg Details'!$E$7:$H$25,3,FALSE))</f>
        <v/>
      </c>
      <c r="E1004" s="140" t="str">
        <f>IF(B1004="","",VLOOKUP(B1004,'Intro &amp; Reg Details'!$E$7:$H$25,4,FALSE))</f>
        <v/>
      </c>
      <c r="H1004" s="101"/>
      <c r="I1004" s="115"/>
    </row>
    <row r="1005" spans="3:9">
      <c r="C1005" s="138" t="str">
        <f>IF(B1005="","",VLOOKUP(B1005,'Intro &amp; Reg Details'!$E$7:$H$25,2,FALSE))</f>
        <v/>
      </c>
      <c r="D1005" s="139" t="str">
        <f>IF(B1005="","",VLOOKUP(B1005,'Intro &amp; Reg Details'!$E$7:$H$25,3,FALSE))</f>
        <v/>
      </c>
      <c r="E1005" s="140" t="str">
        <f>IF(B1005="","",VLOOKUP(B1005,'Intro &amp; Reg Details'!$E$7:$H$25,4,FALSE))</f>
        <v/>
      </c>
      <c r="H1005" s="101"/>
      <c r="I1005" s="115"/>
    </row>
    <row r="1006" spans="3:9">
      <c r="C1006" s="138" t="str">
        <f>IF(B1006="","",VLOOKUP(B1006,'Intro &amp; Reg Details'!$E$7:$H$25,2,FALSE))</f>
        <v/>
      </c>
      <c r="D1006" s="139" t="str">
        <f>IF(B1006="","",VLOOKUP(B1006,'Intro &amp; Reg Details'!$E$7:$H$25,3,FALSE))</f>
        <v/>
      </c>
      <c r="E1006" s="140" t="str">
        <f>IF(B1006="","",VLOOKUP(B1006,'Intro &amp; Reg Details'!$E$7:$H$25,4,FALSE))</f>
        <v/>
      </c>
      <c r="H1006" s="101"/>
      <c r="I1006" s="115"/>
    </row>
    <row r="1007" spans="3:9">
      <c r="C1007" s="138" t="str">
        <f>IF(B1007="","",VLOOKUP(B1007,'Intro &amp; Reg Details'!$E$7:$H$25,2,FALSE))</f>
        <v/>
      </c>
      <c r="D1007" s="139" t="str">
        <f>IF(B1007="","",VLOOKUP(B1007,'Intro &amp; Reg Details'!$E$7:$H$25,3,FALSE))</f>
        <v/>
      </c>
      <c r="E1007" s="140" t="str">
        <f>IF(B1007="","",VLOOKUP(B1007,'Intro &amp; Reg Details'!$E$7:$H$25,4,FALSE))</f>
        <v/>
      </c>
      <c r="H1007" s="101"/>
      <c r="I1007" s="115"/>
    </row>
    <row r="1008" spans="3:9">
      <c r="C1008" s="138" t="str">
        <f>IF(B1008="","",VLOOKUP(B1008,'Intro &amp; Reg Details'!$E$7:$H$25,2,FALSE))</f>
        <v/>
      </c>
      <c r="D1008" s="139" t="str">
        <f>IF(B1008="","",VLOOKUP(B1008,'Intro &amp; Reg Details'!$E$7:$H$25,3,FALSE))</f>
        <v/>
      </c>
      <c r="E1008" s="140" t="str">
        <f>IF(B1008="","",VLOOKUP(B1008,'Intro &amp; Reg Details'!$E$7:$H$25,4,FALSE))</f>
        <v/>
      </c>
      <c r="H1008" s="101"/>
      <c r="I1008" s="115"/>
    </row>
    <row r="1009" spans="3:9">
      <c r="C1009" s="138" t="str">
        <f>IF(B1009="","",VLOOKUP(B1009,'Intro &amp; Reg Details'!$E$7:$H$25,2,FALSE))</f>
        <v/>
      </c>
      <c r="D1009" s="139" t="str">
        <f>IF(B1009="","",VLOOKUP(B1009,'Intro &amp; Reg Details'!$E$7:$H$25,3,FALSE))</f>
        <v/>
      </c>
      <c r="E1009" s="140" t="str">
        <f>IF(B1009="","",VLOOKUP(B1009,'Intro &amp; Reg Details'!$E$7:$H$25,4,FALSE))</f>
        <v/>
      </c>
      <c r="H1009" s="101"/>
      <c r="I1009" s="115"/>
    </row>
    <row r="1010" spans="3:9">
      <c r="C1010" s="138" t="str">
        <f>IF(B1010="","",VLOOKUP(B1010,'Intro &amp; Reg Details'!$E$7:$H$25,2,FALSE))</f>
        <v/>
      </c>
      <c r="D1010" s="139" t="str">
        <f>IF(B1010="","",VLOOKUP(B1010,'Intro &amp; Reg Details'!$E$7:$H$25,3,FALSE))</f>
        <v/>
      </c>
      <c r="E1010" s="140" t="str">
        <f>IF(B1010="","",VLOOKUP(B1010,'Intro &amp; Reg Details'!$E$7:$H$25,4,FALSE))</f>
        <v/>
      </c>
      <c r="H1010" s="101"/>
      <c r="I1010" s="115"/>
    </row>
    <row r="1011" spans="3:9">
      <c r="C1011" s="138" t="str">
        <f>IF(B1011="","",VLOOKUP(B1011,'Intro &amp; Reg Details'!$E$7:$H$25,2,FALSE))</f>
        <v/>
      </c>
      <c r="D1011" s="139" t="str">
        <f>IF(B1011="","",VLOOKUP(B1011,'Intro &amp; Reg Details'!$E$7:$H$25,3,FALSE))</f>
        <v/>
      </c>
      <c r="E1011" s="140" t="str">
        <f>IF(B1011="","",VLOOKUP(B1011,'Intro &amp; Reg Details'!$E$7:$H$25,4,FALSE))</f>
        <v/>
      </c>
      <c r="H1011" s="101"/>
      <c r="I1011" s="115"/>
    </row>
    <row r="1012" spans="3:9">
      <c r="C1012" s="138" t="str">
        <f>IF(B1012="","",VLOOKUP(B1012,'Intro &amp; Reg Details'!$E$7:$H$25,2,FALSE))</f>
        <v/>
      </c>
      <c r="D1012" s="139" t="str">
        <f>IF(B1012="","",VLOOKUP(B1012,'Intro &amp; Reg Details'!$E$7:$H$25,3,FALSE))</f>
        <v/>
      </c>
      <c r="E1012" s="140" t="str">
        <f>IF(B1012="","",VLOOKUP(B1012,'Intro &amp; Reg Details'!$E$7:$H$25,4,FALSE))</f>
        <v/>
      </c>
      <c r="H1012" s="101"/>
      <c r="I1012" s="115"/>
    </row>
    <row r="1013" spans="3:9">
      <c r="C1013" s="138" t="str">
        <f>IF(B1013="","",VLOOKUP(B1013,'Intro &amp; Reg Details'!$E$7:$H$25,2,FALSE))</f>
        <v/>
      </c>
      <c r="D1013" s="139" t="str">
        <f>IF(B1013="","",VLOOKUP(B1013,'Intro &amp; Reg Details'!$E$7:$H$25,3,FALSE))</f>
        <v/>
      </c>
      <c r="E1013" s="140" t="str">
        <f>IF(B1013="","",VLOOKUP(B1013,'Intro &amp; Reg Details'!$E$7:$H$25,4,FALSE))</f>
        <v/>
      </c>
      <c r="H1013" s="101"/>
      <c r="I1013" s="115"/>
    </row>
    <row r="1014" spans="3:9">
      <c r="C1014" s="138" t="str">
        <f>IF(B1014="","",VLOOKUP(B1014,'Intro &amp; Reg Details'!$E$7:$H$25,2,FALSE))</f>
        <v/>
      </c>
      <c r="D1014" s="139" t="str">
        <f>IF(B1014="","",VLOOKUP(B1014,'Intro &amp; Reg Details'!$E$7:$H$25,3,FALSE))</f>
        <v/>
      </c>
      <c r="E1014" s="140" t="str">
        <f>IF(B1014="","",VLOOKUP(B1014,'Intro &amp; Reg Details'!$E$7:$H$25,4,FALSE))</f>
        <v/>
      </c>
      <c r="H1014" s="101"/>
      <c r="I1014" s="115"/>
    </row>
    <row r="1015" spans="3:9">
      <c r="C1015" s="138" t="str">
        <f>IF(B1015="","",VLOOKUP(B1015,'Intro &amp; Reg Details'!$E$7:$H$25,2,FALSE))</f>
        <v/>
      </c>
      <c r="D1015" s="139" t="str">
        <f>IF(B1015="","",VLOOKUP(B1015,'Intro &amp; Reg Details'!$E$7:$H$25,3,FALSE))</f>
        <v/>
      </c>
      <c r="E1015" s="140" t="str">
        <f>IF(B1015="","",VLOOKUP(B1015,'Intro &amp; Reg Details'!$E$7:$H$25,4,FALSE))</f>
        <v/>
      </c>
      <c r="H1015" s="101"/>
      <c r="I1015" s="115"/>
    </row>
    <row r="1016" spans="3:9">
      <c r="C1016" s="138" t="str">
        <f>IF(B1016="","",VLOOKUP(B1016,'Intro &amp; Reg Details'!$E$7:$H$25,2,FALSE))</f>
        <v/>
      </c>
      <c r="D1016" s="139" t="str">
        <f>IF(B1016="","",VLOOKUP(B1016,'Intro &amp; Reg Details'!$E$7:$H$25,3,FALSE))</f>
        <v/>
      </c>
      <c r="E1016" s="140" t="str">
        <f>IF(B1016="","",VLOOKUP(B1016,'Intro &amp; Reg Details'!$E$7:$H$25,4,FALSE))</f>
        <v/>
      </c>
      <c r="H1016" s="101"/>
      <c r="I1016" s="115"/>
    </row>
    <row r="1017" spans="3:9">
      <c r="C1017" s="138" t="str">
        <f>IF(B1017="","",VLOOKUP(B1017,'Intro &amp; Reg Details'!$E$7:$H$25,2,FALSE))</f>
        <v/>
      </c>
      <c r="D1017" s="139" t="str">
        <f>IF(B1017="","",VLOOKUP(B1017,'Intro &amp; Reg Details'!$E$7:$H$25,3,FALSE))</f>
        <v/>
      </c>
      <c r="E1017" s="140" t="str">
        <f>IF(B1017="","",VLOOKUP(B1017,'Intro &amp; Reg Details'!$E$7:$H$25,4,FALSE))</f>
        <v/>
      </c>
      <c r="H1017" s="101"/>
      <c r="I1017" s="115"/>
    </row>
    <row r="1018" spans="3:9">
      <c r="C1018" s="138" t="str">
        <f>IF(B1018="","",VLOOKUP(B1018,'Intro &amp; Reg Details'!$E$7:$H$25,2,FALSE))</f>
        <v/>
      </c>
      <c r="D1018" s="139" t="str">
        <f>IF(B1018="","",VLOOKUP(B1018,'Intro &amp; Reg Details'!$E$7:$H$25,3,FALSE))</f>
        <v/>
      </c>
      <c r="E1018" s="140" t="str">
        <f>IF(B1018="","",VLOOKUP(B1018,'Intro &amp; Reg Details'!$E$7:$H$25,4,FALSE))</f>
        <v/>
      </c>
      <c r="H1018" s="101"/>
      <c r="I1018" s="115"/>
    </row>
    <row r="1019" spans="3:9">
      <c r="C1019" s="138" t="str">
        <f>IF(B1019="","",VLOOKUP(B1019,'Intro &amp; Reg Details'!$E$7:$H$25,2,FALSE))</f>
        <v/>
      </c>
      <c r="D1019" s="139" t="str">
        <f>IF(B1019="","",VLOOKUP(B1019,'Intro &amp; Reg Details'!$E$7:$H$25,3,FALSE))</f>
        <v/>
      </c>
      <c r="E1019" s="140" t="str">
        <f>IF(B1019="","",VLOOKUP(B1019,'Intro &amp; Reg Details'!$E$7:$H$25,4,FALSE))</f>
        <v/>
      </c>
      <c r="H1019" s="101"/>
      <c r="I1019" s="115"/>
    </row>
    <row r="1020" spans="3:9">
      <c r="C1020" s="138" t="str">
        <f>IF(B1020="","",VLOOKUP(B1020,'Intro &amp; Reg Details'!$E$7:$H$25,2,FALSE))</f>
        <v/>
      </c>
      <c r="D1020" s="139" t="str">
        <f>IF(B1020="","",VLOOKUP(B1020,'Intro &amp; Reg Details'!$E$7:$H$25,3,FALSE))</f>
        <v/>
      </c>
      <c r="E1020" s="140" t="str">
        <f>IF(B1020="","",VLOOKUP(B1020,'Intro &amp; Reg Details'!$E$7:$H$25,4,FALSE))</f>
        <v/>
      </c>
      <c r="H1020" s="101"/>
      <c r="I1020" s="115"/>
    </row>
    <row r="1021" spans="3:9">
      <c r="C1021" s="138" t="str">
        <f>IF(B1021="","",VLOOKUP(B1021,'Intro &amp; Reg Details'!$E$7:$H$25,2,FALSE))</f>
        <v/>
      </c>
      <c r="D1021" s="139" t="str">
        <f>IF(B1021="","",VLOOKUP(B1021,'Intro &amp; Reg Details'!$E$7:$H$25,3,FALSE))</f>
        <v/>
      </c>
      <c r="E1021" s="140" t="str">
        <f>IF(B1021="","",VLOOKUP(B1021,'Intro &amp; Reg Details'!$E$7:$H$25,4,FALSE))</f>
        <v/>
      </c>
      <c r="H1021" s="101"/>
      <c r="I1021" s="115"/>
    </row>
    <row r="1022" spans="3:9">
      <c r="C1022" s="138" t="str">
        <f>IF(B1022="","",VLOOKUP(B1022,'Intro &amp; Reg Details'!$E$7:$H$25,2,FALSE))</f>
        <v/>
      </c>
      <c r="D1022" s="139" t="str">
        <f>IF(B1022="","",VLOOKUP(B1022,'Intro &amp; Reg Details'!$E$7:$H$25,3,FALSE))</f>
        <v/>
      </c>
      <c r="E1022" s="140" t="str">
        <f>IF(B1022="","",VLOOKUP(B1022,'Intro &amp; Reg Details'!$E$7:$H$25,4,FALSE))</f>
        <v/>
      </c>
      <c r="H1022" s="101"/>
      <c r="I1022" s="115"/>
    </row>
    <row r="1023" spans="3:9">
      <c r="C1023" s="138" t="str">
        <f>IF(B1023="","",VLOOKUP(B1023,'Intro &amp; Reg Details'!$E$7:$H$25,2,FALSE))</f>
        <v/>
      </c>
      <c r="D1023" s="139" t="str">
        <f>IF(B1023="","",VLOOKUP(B1023,'Intro &amp; Reg Details'!$E$7:$H$25,3,FALSE))</f>
        <v/>
      </c>
      <c r="E1023" s="140" t="str">
        <f>IF(B1023="","",VLOOKUP(B1023,'Intro &amp; Reg Details'!$E$7:$H$25,4,FALSE))</f>
        <v/>
      </c>
      <c r="H1023" s="101"/>
      <c r="I1023" s="115"/>
    </row>
    <row r="1024" spans="3:9">
      <c r="C1024" s="138" t="str">
        <f>IF(B1024="","",VLOOKUP(B1024,'Intro &amp; Reg Details'!$E$7:$H$25,2,FALSE))</f>
        <v/>
      </c>
      <c r="D1024" s="139" t="str">
        <f>IF(B1024="","",VLOOKUP(B1024,'Intro &amp; Reg Details'!$E$7:$H$25,3,FALSE))</f>
        <v/>
      </c>
      <c r="E1024" s="140" t="str">
        <f>IF(B1024="","",VLOOKUP(B1024,'Intro &amp; Reg Details'!$E$7:$H$25,4,FALSE))</f>
        <v/>
      </c>
      <c r="H1024" s="101"/>
      <c r="I1024" s="115"/>
    </row>
    <row r="1025" spans="3:9">
      <c r="C1025" s="138" t="str">
        <f>IF(B1025="","",VLOOKUP(B1025,'Intro &amp; Reg Details'!$E$7:$H$25,2,FALSE))</f>
        <v/>
      </c>
      <c r="D1025" s="139" t="str">
        <f>IF(B1025="","",VLOOKUP(B1025,'Intro &amp; Reg Details'!$E$7:$H$25,3,FALSE))</f>
        <v/>
      </c>
      <c r="E1025" s="140" t="str">
        <f>IF(B1025="","",VLOOKUP(B1025,'Intro &amp; Reg Details'!$E$7:$H$25,4,FALSE))</f>
        <v/>
      </c>
      <c r="H1025" s="101"/>
      <c r="I1025" s="115"/>
    </row>
    <row r="1026" spans="3:9">
      <c r="C1026" s="138" t="str">
        <f>IF(B1026="","",VLOOKUP(B1026,'Intro &amp; Reg Details'!$E$7:$H$25,2,FALSE))</f>
        <v/>
      </c>
      <c r="D1026" s="139" t="str">
        <f>IF(B1026="","",VLOOKUP(B1026,'Intro &amp; Reg Details'!$E$7:$H$25,3,FALSE))</f>
        <v/>
      </c>
      <c r="E1026" s="140" t="str">
        <f>IF(B1026="","",VLOOKUP(B1026,'Intro &amp; Reg Details'!$E$7:$H$25,4,FALSE))</f>
        <v/>
      </c>
      <c r="H1026" s="101"/>
      <c r="I1026" s="115"/>
    </row>
    <row r="1027" spans="3:9">
      <c r="C1027" s="138" t="str">
        <f>IF(B1027="","",VLOOKUP(B1027,'Intro &amp; Reg Details'!$E$7:$H$25,2,FALSE))</f>
        <v/>
      </c>
      <c r="D1027" s="139" t="str">
        <f>IF(B1027="","",VLOOKUP(B1027,'Intro &amp; Reg Details'!$E$7:$H$25,3,FALSE))</f>
        <v/>
      </c>
      <c r="E1027" s="140" t="str">
        <f>IF(B1027="","",VLOOKUP(B1027,'Intro &amp; Reg Details'!$E$7:$H$25,4,FALSE))</f>
        <v/>
      </c>
      <c r="H1027" s="101"/>
      <c r="I1027" s="115"/>
    </row>
    <row r="1028" spans="3:9">
      <c r="C1028" s="138" t="str">
        <f>IF(B1028="","",VLOOKUP(B1028,'Intro &amp; Reg Details'!$E$7:$H$25,2,FALSE))</f>
        <v/>
      </c>
      <c r="D1028" s="139" t="str">
        <f>IF(B1028="","",VLOOKUP(B1028,'Intro &amp; Reg Details'!$E$7:$H$25,3,FALSE))</f>
        <v/>
      </c>
      <c r="E1028" s="140" t="str">
        <f>IF(B1028="","",VLOOKUP(B1028,'Intro &amp; Reg Details'!$E$7:$H$25,4,FALSE))</f>
        <v/>
      </c>
      <c r="H1028" s="101"/>
      <c r="I1028" s="115"/>
    </row>
    <row r="1029" spans="3:9">
      <c r="C1029" s="138" t="str">
        <f>IF(B1029="","",VLOOKUP(B1029,'Intro &amp; Reg Details'!$E$7:$H$25,2,FALSE))</f>
        <v/>
      </c>
      <c r="D1029" s="139" t="str">
        <f>IF(B1029="","",VLOOKUP(B1029,'Intro &amp; Reg Details'!$E$7:$H$25,3,FALSE))</f>
        <v/>
      </c>
      <c r="E1029" s="140" t="str">
        <f>IF(B1029="","",VLOOKUP(B1029,'Intro &amp; Reg Details'!$E$7:$H$25,4,FALSE))</f>
        <v/>
      </c>
      <c r="H1029" s="101"/>
      <c r="I1029" s="115"/>
    </row>
    <row r="1030" spans="3:9">
      <c r="C1030" s="138" t="str">
        <f>IF(B1030="","",VLOOKUP(B1030,'Intro &amp; Reg Details'!$E$7:$H$25,2,FALSE))</f>
        <v/>
      </c>
      <c r="D1030" s="139" t="str">
        <f>IF(B1030="","",VLOOKUP(B1030,'Intro &amp; Reg Details'!$E$7:$H$25,3,FALSE))</f>
        <v/>
      </c>
      <c r="E1030" s="140" t="str">
        <f>IF(B1030="","",VLOOKUP(B1030,'Intro &amp; Reg Details'!$E$7:$H$25,4,FALSE))</f>
        <v/>
      </c>
      <c r="H1030" s="101"/>
      <c r="I1030" s="115"/>
    </row>
    <row r="1031" spans="3:9">
      <c r="C1031" s="138" t="str">
        <f>IF(B1031="","",VLOOKUP(B1031,'Intro &amp; Reg Details'!$E$7:$H$25,2,FALSE))</f>
        <v/>
      </c>
      <c r="D1031" s="139" t="str">
        <f>IF(B1031="","",VLOOKUP(B1031,'Intro &amp; Reg Details'!$E$7:$H$25,3,FALSE))</f>
        <v/>
      </c>
      <c r="E1031" s="140" t="str">
        <f>IF(B1031="","",VLOOKUP(B1031,'Intro &amp; Reg Details'!$E$7:$H$25,4,FALSE))</f>
        <v/>
      </c>
      <c r="H1031" s="101"/>
      <c r="I1031" s="115"/>
    </row>
    <row r="1032" spans="3:9">
      <c r="C1032" s="138" t="str">
        <f>IF(B1032="","",VLOOKUP(B1032,'Intro &amp; Reg Details'!$E$7:$H$25,2,FALSE))</f>
        <v/>
      </c>
      <c r="D1032" s="139" t="str">
        <f>IF(B1032="","",VLOOKUP(B1032,'Intro &amp; Reg Details'!$E$7:$H$25,3,FALSE))</f>
        <v/>
      </c>
      <c r="E1032" s="140" t="str">
        <f>IF(B1032="","",VLOOKUP(B1032,'Intro &amp; Reg Details'!$E$7:$H$25,4,FALSE))</f>
        <v/>
      </c>
      <c r="H1032" s="101"/>
      <c r="I1032" s="115"/>
    </row>
    <row r="1033" spans="3:9">
      <c r="C1033" s="138" t="str">
        <f>IF(B1033="","",VLOOKUP(B1033,'Intro &amp; Reg Details'!$E$7:$H$25,2,FALSE))</f>
        <v/>
      </c>
      <c r="D1033" s="139" t="str">
        <f>IF(B1033="","",VLOOKUP(B1033,'Intro &amp; Reg Details'!$E$7:$H$25,3,FALSE))</f>
        <v/>
      </c>
      <c r="E1033" s="140" t="str">
        <f>IF(B1033="","",VLOOKUP(B1033,'Intro &amp; Reg Details'!$E$7:$H$25,4,FALSE))</f>
        <v/>
      </c>
      <c r="H1033" s="101"/>
      <c r="I1033" s="115"/>
    </row>
    <row r="1034" spans="3:9">
      <c r="C1034" s="138" t="str">
        <f>IF(B1034="","",VLOOKUP(B1034,'Intro &amp; Reg Details'!$E$7:$H$25,2,FALSE))</f>
        <v/>
      </c>
      <c r="D1034" s="139" t="str">
        <f>IF(B1034="","",VLOOKUP(B1034,'Intro &amp; Reg Details'!$E$7:$H$25,3,FALSE))</f>
        <v/>
      </c>
      <c r="E1034" s="140" t="str">
        <f>IF(B1034="","",VLOOKUP(B1034,'Intro &amp; Reg Details'!$E$7:$H$25,4,FALSE))</f>
        <v/>
      </c>
      <c r="H1034" s="101"/>
      <c r="I1034" s="115"/>
    </row>
    <row r="1035" spans="3:9">
      <c r="C1035" s="138" t="str">
        <f>IF(B1035="","",VLOOKUP(B1035,'Intro &amp; Reg Details'!$E$7:$H$25,2,FALSE))</f>
        <v/>
      </c>
      <c r="D1035" s="139" t="str">
        <f>IF(B1035="","",VLOOKUP(B1035,'Intro &amp; Reg Details'!$E$7:$H$25,3,FALSE))</f>
        <v/>
      </c>
      <c r="E1035" s="140" t="str">
        <f>IF(B1035="","",VLOOKUP(B1035,'Intro &amp; Reg Details'!$E$7:$H$25,4,FALSE))</f>
        <v/>
      </c>
      <c r="H1035" s="101"/>
      <c r="I1035" s="115"/>
    </row>
    <row r="1036" spans="3:9">
      <c r="C1036" s="138" t="str">
        <f>IF(B1036="","",VLOOKUP(B1036,'Intro &amp; Reg Details'!$E$7:$H$25,2,FALSE))</f>
        <v/>
      </c>
      <c r="D1036" s="139" t="str">
        <f>IF(B1036="","",VLOOKUP(B1036,'Intro &amp; Reg Details'!$E$7:$H$25,3,FALSE))</f>
        <v/>
      </c>
      <c r="E1036" s="140" t="str">
        <f>IF(B1036="","",VLOOKUP(B1036,'Intro &amp; Reg Details'!$E$7:$H$25,4,FALSE))</f>
        <v/>
      </c>
      <c r="H1036" s="101"/>
      <c r="I1036" s="115"/>
    </row>
    <row r="1037" spans="3:9">
      <c r="C1037" s="138" t="str">
        <f>IF(B1037="","",VLOOKUP(B1037,'Intro &amp; Reg Details'!$E$7:$H$25,2,FALSE))</f>
        <v/>
      </c>
      <c r="D1037" s="139" t="str">
        <f>IF(B1037="","",VLOOKUP(B1037,'Intro &amp; Reg Details'!$E$7:$H$25,3,FALSE))</f>
        <v/>
      </c>
      <c r="E1037" s="140" t="str">
        <f>IF(B1037="","",VLOOKUP(B1037,'Intro &amp; Reg Details'!$E$7:$H$25,4,FALSE))</f>
        <v/>
      </c>
      <c r="H1037" s="101"/>
      <c r="I1037" s="115"/>
    </row>
    <row r="1038" spans="3:9">
      <c r="C1038" s="138" t="str">
        <f>IF(B1038="","",VLOOKUP(B1038,'Intro &amp; Reg Details'!$E$7:$H$25,2,FALSE))</f>
        <v/>
      </c>
      <c r="D1038" s="139" t="str">
        <f>IF(B1038="","",VLOOKUP(B1038,'Intro &amp; Reg Details'!$E$7:$H$25,3,FALSE))</f>
        <v/>
      </c>
      <c r="E1038" s="140" t="str">
        <f>IF(B1038="","",VLOOKUP(B1038,'Intro &amp; Reg Details'!$E$7:$H$25,4,FALSE))</f>
        <v/>
      </c>
      <c r="H1038" s="101"/>
      <c r="I1038" s="115"/>
    </row>
    <row r="1039" spans="3:9">
      <c r="C1039" s="138" t="str">
        <f>IF(B1039="","",VLOOKUP(B1039,'Intro &amp; Reg Details'!$E$7:$H$25,2,FALSE))</f>
        <v/>
      </c>
      <c r="D1039" s="139" t="str">
        <f>IF(B1039="","",VLOOKUP(B1039,'Intro &amp; Reg Details'!$E$7:$H$25,3,FALSE))</f>
        <v/>
      </c>
      <c r="E1039" s="140" t="str">
        <f>IF(B1039="","",VLOOKUP(B1039,'Intro &amp; Reg Details'!$E$7:$H$25,4,FALSE))</f>
        <v/>
      </c>
      <c r="H1039" s="101"/>
      <c r="I1039" s="115"/>
    </row>
    <row r="1040" spans="3:9">
      <c r="C1040" s="138" t="str">
        <f>IF(B1040="","",VLOOKUP(B1040,'Intro &amp; Reg Details'!$E$7:$H$25,2,FALSE))</f>
        <v/>
      </c>
      <c r="D1040" s="139" t="str">
        <f>IF(B1040="","",VLOOKUP(B1040,'Intro &amp; Reg Details'!$E$7:$H$25,3,FALSE))</f>
        <v/>
      </c>
      <c r="E1040" s="140" t="str">
        <f>IF(B1040="","",VLOOKUP(B1040,'Intro &amp; Reg Details'!$E$7:$H$25,4,FALSE))</f>
        <v/>
      </c>
      <c r="H1040" s="101"/>
      <c r="I1040" s="115"/>
    </row>
    <row r="1041" spans="3:9">
      <c r="C1041" s="138" t="str">
        <f>IF(B1041="","",VLOOKUP(B1041,'Intro &amp; Reg Details'!$E$7:$H$25,2,FALSE))</f>
        <v/>
      </c>
      <c r="D1041" s="139" t="str">
        <f>IF(B1041="","",VLOOKUP(B1041,'Intro &amp; Reg Details'!$E$7:$H$25,3,FALSE))</f>
        <v/>
      </c>
      <c r="E1041" s="140" t="str">
        <f>IF(B1041="","",VLOOKUP(B1041,'Intro &amp; Reg Details'!$E$7:$H$25,4,FALSE))</f>
        <v/>
      </c>
      <c r="H1041" s="101"/>
      <c r="I1041" s="115"/>
    </row>
    <row r="1042" spans="3:9">
      <c r="C1042" s="138" t="str">
        <f>IF(B1042="","",VLOOKUP(B1042,'Intro &amp; Reg Details'!$E$7:$H$25,2,FALSE))</f>
        <v/>
      </c>
      <c r="D1042" s="139" t="str">
        <f>IF(B1042="","",VLOOKUP(B1042,'Intro &amp; Reg Details'!$E$7:$H$25,3,FALSE))</f>
        <v/>
      </c>
      <c r="E1042" s="140" t="str">
        <f>IF(B1042="","",VLOOKUP(B1042,'Intro &amp; Reg Details'!$E$7:$H$25,4,FALSE))</f>
        <v/>
      </c>
      <c r="H1042" s="101"/>
      <c r="I1042" s="115"/>
    </row>
    <row r="1043" spans="3:9">
      <c r="C1043" s="138" t="str">
        <f>IF(B1043="","",VLOOKUP(B1043,'Intro &amp; Reg Details'!$E$7:$H$25,2,FALSE))</f>
        <v/>
      </c>
      <c r="D1043" s="139" t="str">
        <f>IF(B1043="","",VLOOKUP(B1043,'Intro &amp; Reg Details'!$E$7:$H$25,3,FALSE))</f>
        <v/>
      </c>
      <c r="E1043" s="140" t="str">
        <f>IF(B1043="","",VLOOKUP(B1043,'Intro &amp; Reg Details'!$E$7:$H$25,4,FALSE))</f>
        <v/>
      </c>
      <c r="H1043" s="101"/>
      <c r="I1043" s="115"/>
    </row>
    <row r="1044" spans="3:9">
      <c r="C1044" s="138" t="str">
        <f>IF(B1044="","",VLOOKUP(B1044,'Intro &amp; Reg Details'!$E$7:$H$25,2,FALSE))</f>
        <v/>
      </c>
      <c r="D1044" s="139" t="str">
        <f>IF(B1044="","",VLOOKUP(B1044,'Intro &amp; Reg Details'!$E$7:$H$25,3,FALSE))</f>
        <v/>
      </c>
      <c r="E1044" s="140" t="str">
        <f>IF(B1044="","",VLOOKUP(B1044,'Intro &amp; Reg Details'!$E$7:$H$25,4,FALSE))</f>
        <v/>
      </c>
      <c r="H1044" s="101"/>
      <c r="I1044" s="115"/>
    </row>
    <row r="1045" spans="3:9">
      <c r="C1045" s="138" t="str">
        <f>IF(B1045="","",VLOOKUP(B1045,'Intro &amp; Reg Details'!$E$7:$H$25,2,FALSE))</f>
        <v/>
      </c>
      <c r="D1045" s="139" t="str">
        <f>IF(B1045="","",VLOOKUP(B1045,'Intro &amp; Reg Details'!$E$7:$H$25,3,FALSE))</f>
        <v/>
      </c>
      <c r="E1045" s="140" t="str">
        <f>IF(B1045="","",VLOOKUP(B1045,'Intro &amp; Reg Details'!$E$7:$H$25,4,FALSE))</f>
        <v/>
      </c>
      <c r="H1045" s="101"/>
      <c r="I1045" s="115"/>
    </row>
    <row r="1046" spans="3:9">
      <c r="C1046" s="138" t="str">
        <f>IF(B1046="","",VLOOKUP(B1046,'Intro &amp; Reg Details'!$E$7:$H$25,2,FALSE))</f>
        <v/>
      </c>
      <c r="D1046" s="139" t="str">
        <f>IF(B1046="","",VLOOKUP(B1046,'Intro &amp; Reg Details'!$E$7:$H$25,3,FALSE))</f>
        <v/>
      </c>
      <c r="E1046" s="140" t="str">
        <f>IF(B1046="","",VLOOKUP(B1046,'Intro &amp; Reg Details'!$E$7:$H$25,4,FALSE))</f>
        <v/>
      </c>
      <c r="H1046" s="101"/>
      <c r="I1046" s="115"/>
    </row>
    <row r="1047" spans="3:9">
      <c r="C1047" s="138" t="str">
        <f>IF(B1047="","",VLOOKUP(B1047,'Intro &amp; Reg Details'!$E$7:$H$25,2,FALSE))</f>
        <v/>
      </c>
      <c r="D1047" s="139" t="str">
        <f>IF(B1047="","",VLOOKUP(B1047,'Intro &amp; Reg Details'!$E$7:$H$25,3,FALSE))</f>
        <v/>
      </c>
      <c r="E1047" s="140" t="str">
        <f>IF(B1047="","",VLOOKUP(B1047,'Intro &amp; Reg Details'!$E$7:$H$25,4,FALSE))</f>
        <v/>
      </c>
      <c r="H1047" s="101"/>
      <c r="I1047" s="115"/>
    </row>
    <row r="1048" spans="3:9">
      <c r="C1048" s="138" t="str">
        <f>IF(B1048="","",VLOOKUP(B1048,'Intro &amp; Reg Details'!$E$7:$H$25,2,FALSE))</f>
        <v/>
      </c>
      <c r="D1048" s="139" t="str">
        <f>IF(B1048="","",VLOOKUP(B1048,'Intro &amp; Reg Details'!$E$7:$H$25,3,FALSE))</f>
        <v/>
      </c>
      <c r="E1048" s="140" t="str">
        <f>IF(B1048="","",VLOOKUP(B1048,'Intro &amp; Reg Details'!$E$7:$H$25,4,FALSE))</f>
        <v/>
      </c>
      <c r="H1048" s="101"/>
      <c r="I1048" s="115"/>
    </row>
    <row r="1049" spans="3:9">
      <c r="C1049" s="138" t="str">
        <f>IF(B1049="","",VLOOKUP(B1049,'Intro &amp; Reg Details'!$E$7:$H$25,2,FALSE))</f>
        <v/>
      </c>
      <c r="D1049" s="139" t="str">
        <f>IF(B1049="","",VLOOKUP(B1049,'Intro &amp; Reg Details'!$E$7:$H$25,3,FALSE))</f>
        <v/>
      </c>
      <c r="E1049" s="140" t="str">
        <f>IF(B1049="","",VLOOKUP(B1049,'Intro &amp; Reg Details'!$E$7:$H$25,4,FALSE))</f>
        <v/>
      </c>
      <c r="H1049" s="101"/>
      <c r="I1049" s="115"/>
    </row>
    <row r="1050" spans="3:9">
      <c r="C1050" s="138" t="str">
        <f>IF(B1050="","",VLOOKUP(B1050,'Intro &amp; Reg Details'!$E$7:$H$25,2,FALSE))</f>
        <v/>
      </c>
      <c r="D1050" s="139" t="str">
        <f>IF(B1050="","",VLOOKUP(B1050,'Intro &amp; Reg Details'!$E$7:$H$25,3,FALSE))</f>
        <v/>
      </c>
      <c r="E1050" s="140" t="str">
        <f>IF(B1050="","",VLOOKUP(B1050,'Intro &amp; Reg Details'!$E$7:$H$25,4,FALSE))</f>
        <v/>
      </c>
      <c r="H1050" s="101"/>
      <c r="I1050" s="115"/>
    </row>
    <row r="1051" spans="3:9">
      <c r="C1051" s="138" t="str">
        <f>IF(B1051="","",VLOOKUP(B1051,'Intro &amp; Reg Details'!$E$7:$H$25,2,FALSE))</f>
        <v/>
      </c>
      <c r="D1051" s="139" t="str">
        <f>IF(B1051="","",VLOOKUP(B1051,'Intro &amp; Reg Details'!$E$7:$H$25,3,FALSE))</f>
        <v/>
      </c>
      <c r="E1051" s="140" t="str">
        <f>IF(B1051="","",VLOOKUP(B1051,'Intro &amp; Reg Details'!$E$7:$H$25,4,FALSE))</f>
        <v/>
      </c>
      <c r="H1051" s="101"/>
      <c r="I1051" s="115"/>
    </row>
    <row r="1052" spans="3:9">
      <c r="C1052" s="138" t="str">
        <f>IF(B1052="","",VLOOKUP(B1052,'Intro &amp; Reg Details'!$E$7:$H$25,2,FALSE))</f>
        <v/>
      </c>
      <c r="D1052" s="139" t="str">
        <f>IF(B1052="","",VLOOKUP(B1052,'Intro &amp; Reg Details'!$E$7:$H$25,3,FALSE))</f>
        <v/>
      </c>
      <c r="E1052" s="140" t="str">
        <f>IF(B1052="","",VLOOKUP(B1052,'Intro &amp; Reg Details'!$E$7:$H$25,4,FALSE))</f>
        <v/>
      </c>
      <c r="H1052" s="101"/>
      <c r="I1052" s="115"/>
    </row>
    <row r="1053" spans="3:9">
      <c r="C1053" s="138" t="str">
        <f>IF(B1053="","",VLOOKUP(B1053,'Intro &amp; Reg Details'!$E$7:$H$25,2,FALSE))</f>
        <v/>
      </c>
      <c r="D1053" s="139" t="str">
        <f>IF(B1053="","",VLOOKUP(B1053,'Intro &amp; Reg Details'!$E$7:$H$25,3,FALSE))</f>
        <v/>
      </c>
      <c r="E1053" s="140" t="str">
        <f>IF(B1053="","",VLOOKUP(B1053,'Intro &amp; Reg Details'!$E$7:$H$25,4,FALSE))</f>
        <v/>
      </c>
      <c r="H1053" s="101"/>
      <c r="I1053" s="115"/>
    </row>
    <row r="1054" spans="3:9">
      <c r="C1054" s="138" t="str">
        <f>IF(B1054="","",VLOOKUP(B1054,'Intro &amp; Reg Details'!$E$7:$H$25,2,FALSE))</f>
        <v/>
      </c>
      <c r="D1054" s="139" t="str">
        <f>IF(B1054="","",VLOOKUP(B1054,'Intro &amp; Reg Details'!$E$7:$H$25,3,FALSE))</f>
        <v/>
      </c>
      <c r="E1054" s="140" t="str">
        <f>IF(B1054="","",VLOOKUP(B1054,'Intro &amp; Reg Details'!$E$7:$H$25,4,FALSE))</f>
        <v/>
      </c>
      <c r="H1054" s="101"/>
      <c r="I1054" s="115"/>
    </row>
    <row r="1055" spans="3:9">
      <c r="C1055" s="138" t="str">
        <f>IF(B1055="","",VLOOKUP(B1055,'Intro &amp; Reg Details'!$E$7:$H$25,2,FALSE))</f>
        <v/>
      </c>
      <c r="D1055" s="139" t="str">
        <f>IF(B1055="","",VLOOKUP(B1055,'Intro &amp; Reg Details'!$E$7:$H$25,3,FALSE))</f>
        <v/>
      </c>
      <c r="E1055" s="140" t="str">
        <f>IF(B1055="","",VLOOKUP(B1055,'Intro &amp; Reg Details'!$E$7:$H$25,4,FALSE))</f>
        <v/>
      </c>
      <c r="H1055" s="101"/>
      <c r="I1055" s="115"/>
    </row>
    <row r="1056" spans="3:9">
      <c r="C1056" s="138" t="str">
        <f>IF(B1056="","",VLOOKUP(B1056,'Intro &amp; Reg Details'!$E$7:$H$25,2,FALSE))</f>
        <v/>
      </c>
      <c r="D1056" s="139" t="str">
        <f>IF(B1056="","",VLOOKUP(B1056,'Intro &amp; Reg Details'!$E$7:$H$25,3,FALSE))</f>
        <v/>
      </c>
      <c r="E1056" s="140" t="str">
        <f>IF(B1056="","",VLOOKUP(B1056,'Intro &amp; Reg Details'!$E$7:$H$25,4,FALSE))</f>
        <v/>
      </c>
      <c r="H1056" s="101"/>
      <c r="I1056" s="115"/>
    </row>
    <row r="1057" spans="3:9">
      <c r="C1057" s="138" t="str">
        <f>IF(B1057="","",VLOOKUP(B1057,'Intro &amp; Reg Details'!$E$7:$H$25,2,FALSE))</f>
        <v/>
      </c>
      <c r="D1057" s="139" t="str">
        <f>IF(B1057="","",VLOOKUP(B1057,'Intro &amp; Reg Details'!$E$7:$H$25,3,FALSE))</f>
        <v/>
      </c>
      <c r="E1057" s="140" t="str">
        <f>IF(B1057="","",VLOOKUP(B1057,'Intro &amp; Reg Details'!$E$7:$H$25,4,FALSE))</f>
        <v/>
      </c>
      <c r="H1057" s="101"/>
      <c r="I1057" s="115"/>
    </row>
    <row r="1058" spans="3:9">
      <c r="C1058" s="138" t="str">
        <f>IF(B1058="","",VLOOKUP(B1058,'Intro &amp; Reg Details'!$E$7:$H$25,2,FALSE))</f>
        <v/>
      </c>
      <c r="D1058" s="139" t="str">
        <f>IF(B1058="","",VLOOKUP(B1058,'Intro &amp; Reg Details'!$E$7:$H$25,3,FALSE))</f>
        <v/>
      </c>
      <c r="E1058" s="140" t="str">
        <f>IF(B1058="","",VLOOKUP(B1058,'Intro &amp; Reg Details'!$E$7:$H$25,4,FALSE))</f>
        <v/>
      </c>
      <c r="H1058" s="101"/>
      <c r="I1058" s="115"/>
    </row>
    <row r="1059" spans="3:9">
      <c r="C1059" s="138" t="str">
        <f>IF(B1059="","",VLOOKUP(B1059,'Intro &amp; Reg Details'!$E$7:$H$25,2,FALSE))</f>
        <v/>
      </c>
      <c r="D1059" s="139" t="str">
        <f>IF(B1059="","",VLOOKUP(B1059,'Intro &amp; Reg Details'!$E$7:$H$25,3,FALSE))</f>
        <v/>
      </c>
      <c r="E1059" s="140" t="str">
        <f>IF(B1059="","",VLOOKUP(B1059,'Intro &amp; Reg Details'!$E$7:$H$25,4,FALSE))</f>
        <v/>
      </c>
      <c r="H1059" s="101"/>
      <c r="I1059" s="115"/>
    </row>
    <row r="1060" spans="3:9">
      <c r="C1060" s="138" t="str">
        <f>IF(B1060="","",VLOOKUP(B1060,'Intro &amp; Reg Details'!$E$7:$H$25,2,FALSE))</f>
        <v/>
      </c>
      <c r="D1060" s="139" t="str">
        <f>IF(B1060="","",VLOOKUP(B1060,'Intro &amp; Reg Details'!$E$7:$H$25,3,FALSE))</f>
        <v/>
      </c>
      <c r="E1060" s="140" t="str">
        <f>IF(B1060="","",VLOOKUP(B1060,'Intro &amp; Reg Details'!$E$7:$H$25,4,FALSE))</f>
        <v/>
      </c>
      <c r="H1060" s="101"/>
      <c r="I1060" s="115"/>
    </row>
    <row r="1061" spans="3:9">
      <c r="C1061" s="138" t="str">
        <f>IF(B1061="","",VLOOKUP(B1061,'Intro &amp; Reg Details'!$E$7:$H$25,2,FALSE))</f>
        <v/>
      </c>
      <c r="D1061" s="139" t="str">
        <f>IF(B1061="","",VLOOKUP(B1061,'Intro &amp; Reg Details'!$E$7:$H$25,3,FALSE))</f>
        <v/>
      </c>
      <c r="E1061" s="140" t="str">
        <f>IF(B1061="","",VLOOKUP(B1061,'Intro &amp; Reg Details'!$E$7:$H$25,4,FALSE))</f>
        <v/>
      </c>
      <c r="H1061" s="101"/>
      <c r="I1061" s="115"/>
    </row>
    <row r="1062" spans="3:9">
      <c r="C1062" s="138" t="str">
        <f>IF(B1062="","",VLOOKUP(B1062,'Intro &amp; Reg Details'!$E$7:$H$25,2,FALSE))</f>
        <v/>
      </c>
      <c r="D1062" s="139" t="str">
        <f>IF(B1062="","",VLOOKUP(B1062,'Intro &amp; Reg Details'!$E$7:$H$25,3,FALSE))</f>
        <v/>
      </c>
      <c r="E1062" s="140" t="str">
        <f>IF(B1062="","",VLOOKUP(B1062,'Intro &amp; Reg Details'!$E$7:$H$25,4,FALSE))</f>
        <v/>
      </c>
      <c r="H1062" s="101"/>
      <c r="I1062" s="115"/>
    </row>
    <row r="1063" spans="3:9">
      <c r="C1063" s="138" t="str">
        <f>IF(B1063="","",VLOOKUP(B1063,'Intro &amp; Reg Details'!$E$7:$H$25,2,FALSE))</f>
        <v/>
      </c>
      <c r="D1063" s="139" t="str">
        <f>IF(B1063="","",VLOOKUP(B1063,'Intro &amp; Reg Details'!$E$7:$H$25,3,FALSE))</f>
        <v/>
      </c>
      <c r="E1063" s="140" t="str">
        <f>IF(B1063="","",VLOOKUP(B1063,'Intro &amp; Reg Details'!$E$7:$H$25,4,FALSE))</f>
        <v/>
      </c>
      <c r="H1063" s="101"/>
      <c r="I1063" s="115"/>
    </row>
    <row r="1064" spans="3:9">
      <c r="C1064" s="138" t="str">
        <f>IF(B1064="","",VLOOKUP(B1064,'Intro &amp; Reg Details'!$E$7:$H$25,2,FALSE))</f>
        <v/>
      </c>
      <c r="D1064" s="139" t="str">
        <f>IF(B1064="","",VLOOKUP(B1064,'Intro &amp; Reg Details'!$E$7:$H$25,3,FALSE))</f>
        <v/>
      </c>
      <c r="E1064" s="140" t="str">
        <f>IF(B1064="","",VLOOKUP(B1064,'Intro &amp; Reg Details'!$E$7:$H$25,4,FALSE))</f>
        <v/>
      </c>
      <c r="H1064" s="101"/>
      <c r="I1064" s="115"/>
    </row>
    <row r="1065" spans="3:9">
      <c r="C1065" s="138" t="str">
        <f>IF(B1065="","",VLOOKUP(B1065,'Intro &amp; Reg Details'!$E$7:$H$25,2,FALSE))</f>
        <v/>
      </c>
      <c r="D1065" s="139" t="str">
        <f>IF(B1065="","",VLOOKUP(B1065,'Intro &amp; Reg Details'!$E$7:$H$25,3,FALSE))</f>
        <v/>
      </c>
      <c r="E1065" s="140" t="str">
        <f>IF(B1065="","",VLOOKUP(B1065,'Intro &amp; Reg Details'!$E$7:$H$25,4,FALSE))</f>
        <v/>
      </c>
      <c r="H1065" s="101"/>
      <c r="I1065" s="115"/>
    </row>
    <row r="1066" spans="3:9">
      <c r="C1066" s="138" t="str">
        <f>IF(B1066="","",VLOOKUP(B1066,'Intro &amp; Reg Details'!$E$7:$H$25,2,FALSE))</f>
        <v/>
      </c>
      <c r="D1066" s="139" t="str">
        <f>IF(B1066="","",VLOOKUP(B1066,'Intro &amp; Reg Details'!$E$7:$H$25,3,FALSE))</f>
        <v/>
      </c>
      <c r="E1066" s="140" t="str">
        <f>IF(B1066="","",VLOOKUP(B1066,'Intro &amp; Reg Details'!$E$7:$H$25,4,FALSE))</f>
        <v/>
      </c>
      <c r="H1066" s="101"/>
      <c r="I1066" s="115"/>
    </row>
    <row r="1067" spans="3:9">
      <c r="C1067" s="138" t="str">
        <f>IF(B1067="","",VLOOKUP(B1067,'Intro &amp; Reg Details'!$E$7:$H$25,2,FALSE))</f>
        <v/>
      </c>
      <c r="D1067" s="139" t="str">
        <f>IF(B1067="","",VLOOKUP(B1067,'Intro &amp; Reg Details'!$E$7:$H$25,3,FALSE))</f>
        <v/>
      </c>
      <c r="E1067" s="140" t="str">
        <f>IF(B1067="","",VLOOKUP(B1067,'Intro &amp; Reg Details'!$E$7:$H$25,4,FALSE))</f>
        <v/>
      </c>
      <c r="H1067" s="101"/>
      <c r="I1067" s="115"/>
    </row>
    <row r="1068" spans="3:9">
      <c r="C1068" s="138" t="str">
        <f>IF(B1068="","",VLOOKUP(B1068,'Intro &amp; Reg Details'!$E$7:$H$25,2,FALSE))</f>
        <v/>
      </c>
      <c r="D1068" s="139" t="str">
        <f>IF(B1068="","",VLOOKUP(B1068,'Intro &amp; Reg Details'!$E$7:$H$25,3,FALSE))</f>
        <v/>
      </c>
      <c r="E1068" s="140" t="str">
        <f>IF(B1068="","",VLOOKUP(B1068,'Intro &amp; Reg Details'!$E$7:$H$25,4,FALSE))</f>
        <v/>
      </c>
      <c r="H1068" s="101"/>
      <c r="I1068" s="115"/>
    </row>
    <row r="1069" spans="3:9">
      <c r="C1069" s="138" t="str">
        <f>IF(B1069="","",VLOOKUP(B1069,'Intro &amp; Reg Details'!$E$7:$H$25,2,FALSE))</f>
        <v/>
      </c>
      <c r="D1069" s="139" t="str">
        <f>IF(B1069="","",VLOOKUP(B1069,'Intro &amp; Reg Details'!$E$7:$H$25,3,FALSE))</f>
        <v/>
      </c>
      <c r="E1069" s="140" t="str">
        <f>IF(B1069="","",VLOOKUP(B1069,'Intro &amp; Reg Details'!$E$7:$H$25,4,FALSE))</f>
        <v/>
      </c>
      <c r="H1069" s="101"/>
      <c r="I1069" s="115"/>
    </row>
    <row r="1070" spans="3:9">
      <c r="C1070" s="138" t="str">
        <f>IF(B1070="","",VLOOKUP(B1070,'Intro &amp; Reg Details'!$E$7:$H$25,2,FALSE))</f>
        <v/>
      </c>
      <c r="D1070" s="139" t="str">
        <f>IF(B1070="","",VLOOKUP(B1070,'Intro &amp; Reg Details'!$E$7:$H$25,3,FALSE))</f>
        <v/>
      </c>
      <c r="E1070" s="140" t="str">
        <f>IF(B1070="","",VLOOKUP(B1070,'Intro &amp; Reg Details'!$E$7:$H$25,4,FALSE))</f>
        <v/>
      </c>
      <c r="H1070" s="101"/>
      <c r="I1070" s="115"/>
    </row>
    <row r="1071" spans="3:9">
      <c r="C1071" s="138" t="str">
        <f>IF(B1071="","",VLOOKUP(B1071,'Intro &amp; Reg Details'!$E$7:$H$25,2,FALSE))</f>
        <v/>
      </c>
      <c r="D1071" s="139" t="str">
        <f>IF(B1071="","",VLOOKUP(B1071,'Intro &amp; Reg Details'!$E$7:$H$25,3,FALSE))</f>
        <v/>
      </c>
      <c r="E1071" s="140" t="str">
        <f>IF(B1071="","",VLOOKUP(B1071,'Intro &amp; Reg Details'!$E$7:$H$25,4,FALSE))</f>
        <v/>
      </c>
      <c r="H1071" s="101"/>
      <c r="I1071" s="115"/>
    </row>
    <row r="1072" spans="3:9">
      <c r="C1072" s="138" t="str">
        <f>IF(B1072="","",VLOOKUP(B1072,'Intro &amp; Reg Details'!$E$7:$H$25,2,FALSE))</f>
        <v/>
      </c>
      <c r="D1072" s="139" t="str">
        <f>IF(B1072="","",VLOOKUP(B1072,'Intro &amp; Reg Details'!$E$7:$H$25,3,FALSE))</f>
        <v/>
      </c>
      <c r="E1072" s="140" t="str">
        <f>IF(B1072="","",VLOOKUP(B1072,'Intro &amp; Reg Details'!$E$7:$H$25,4,FALSE))</f>
        <v/>
      </c>
      <c r="H1072" s="101"/>
      <c r="I1072" s="115"/>
    </row>
    <row r="1073" spans="3:9">
      <c r="C1073" s="138" t="str">
        <f>IF(B1073="","",VLOOKUP(B1073,'Intro &amp; Reg Details'!$E$7:$H$25,2,FALSE))</f>
        <v/>
      </c>
      <c r="D1073" s="139" t="str">
        <f>IF(B1073="","",VLOOKUP(B1073,'Intro &amp; Reg Details'!$E$7:$H$25,3,FALSE))</f>
        <v/>
      </c>
      <c r="E1073" s="140" t="str">
        <f>IF(B1073="","",VLOOKUP(B1073,'Intro &amp; Reg Details'!$E$7:$H$25,4,FALSE))</f>
        <v/>
      </c>
      <c r="H1073" s="101"/>
      <c r="I1073" s="115"/>
    </row>
    <row r="1074" spans="3:9">
      <c r="C1074" s="138" t="str">
        <f>IF(B1074="","",VLOOKUP(B1074,'Intro &amp; Reg Details'!$E$7:$H$25,2,FALSE))</f>
        <v/>
      </c>
      <c r="D1074" s="139" t="str">
        <f>IF(B1074="","",VLOOKUP(B1074,'Intro &amp; Reg Details'!$E$7:$H$25,3,FALSE))</f>
        <v/>
      </c>
      <c r="E1074" s="140" t="str">
        <f>IF(B1074="","",VLOOKUP(B1074,'Intro &amp; Reg Details'!$E$7:$H$25,4,FALSE))</f>
        <v/>
      </c>
      <c r="H1074" s="101"/>
      <c r="I1074" s="115"/>
    </row>
    <row r="1075" spans="3:9">
      <c r="C1075" s="138" t="str">
        <f>IF(B1075="","",VLOOKUP(B1075,'Intro &amp; Reg Details'!$E$7:$H$25,2,FALSE))</f>
        <v/>
      </c>
      <c r="D1075" s="139" t="str">
        <f>IF(B1075="","",VLOOKUP(B1075,'Intro &amp; Reg Details'!$E$7:$H$25,3,FALSE))</f>
        <v/>
      </c>
      <c r="E1075" s="140" t="str">
        <f>IF(B1075="","",VLOOKUP(B1075,'Intro &amp; Reg Details'!$E$7:$H$25,4,FALSE))</f>
        <v/>
      </c>
      <c r="H1075" s="101"/>
      <c r="I1075" s="115"/>
    </row>
    <row r="1076" spans="3:9">
      <c r="C1076" s="138" t="str">
        <f>IF(B1076="","",VLOOKUP(B1076,'Intro &amp; Reg Details'!$E$7:$H$25,2,FALSE))</f>
        <v/>
      </c>
      <c r="D1076" s="139" t="str">
        <f>IF(B1076="","",VLOOKUP(B1076,'Intro &amp; Reg Details'!$E$7:$H$25,3,FALSE))</f>
        <v/>
      </c>
      <c r="E1076" s="140" t="str">
        <f>IF(B1076="","",VLOOKUP(B1076,'Intro &amp; Reg Details'!$E$7:$H$25,4,FALSE))</f>
        <v/>
      </c>
      <c r="H1076" s="101"/>
      <c r="I1076" s="115"/>
    </row>
    <row r="1077" spans="3:9">
      <c r="C1077" s="138" t="str">
        <f>IF(B1077="","",VLOOKUP(B1077,'Intro &amp; Reg Details'!$E$7:$H$25,2,FALSE))</f>
        <v/>
      </c>
      <c r="D1077" s="139" t="str">
        <f>IF(B1077="","",VLOOKUP(B1077,'Intro &amp; Reg Details'!$E$7:$H$25,3,FALSE))</f>
        <v/>
      </c>
      <c r="E1077" s="140" t="str">
        <f>IF(B1077="","",VLOOKUP(B1077,'Intro &amp; Reg Details'!$E$7:$H$25,4,FALSE))</f>
        <v/>
      </c>
      <c r="H1077" s="101"/>
      <c r="I1077" s="115"/>
    </row>
    <row r="1078" spans="3:9">
      <c r="C1078" s="138" t="str">
        <f>IF(B1078="","",VLOOKUP(B1078,'Intro &amp; Reg Details'!$E$7:$H$25,2,FALSE))</f>
        <v/>
      </c>
      <c r="D1078" s="139" t="str">
        <f>IF(B1078="","",VLOOKUP(B1078,'Intro &amp; Reg Details'!$E$7:$H$25,3,FALSE))</f>
        <v/>
      </c>
      <c r="E1078" s="140" t="str">
        <f>IF(B1078="","",VLOOKUP(B1078,'Intro &amp; Reg Details'!$E$7:$H$25,4,FALSE))</f>
        <v/>
      </c>
      <c r="H1078" s="101"/>
      <c r="I1078" s="115"/>
    </row>
    <row r="1079" spans="3:9">
      <c r="C1079" s="138" t="str">
        <f>IF(B1079="","",VLOOKUP(B1079,'Intro &amp; Reg Details'!$E$7:$H$25,2,FALSE))</f>
        <v/>
      </c>
      <c r="D1079" s="139" t="str">
        <f>IF(B1079="","",VLOOKUP(B1079,'Intro &amp; Reg Details'!$E$7:$H$25,3,FALSE))</f>
        <v/>
      </c>
      <c r="E1079" s="140" t="str">
        <f>IF(B1079="","",VLOOKUP(B1079,'Intro &amp; Reg Details'!$E$7:$H$25,4,FALSE))</f>
        <v/>
      </c>
      <c r="H1079" s="101"/>
      <c r="I1079" s="115"/>
    </row>
    <row r="1080" spans="3:9">
      <c r="C1080" s="138" t="str">
        <f>IF(B1080="","",VLOOKUP(B1080,'Intro &amp; Reg Details'!$E$7:$H$25,2,FALSE))</f>
        <v/>
      </c>
      <c r="D1080" s="139" t="str">
        <f>IF(B1080="","",VLOOKUP(B1080,'Intro &amp; Reg Details'!$E$7:$H$25,3,FALSE))</f>
        <v/>
      </c>
      <c r="E1080" s="140" t="str">
        <f>IF(B1080="","",VLOOKUP(B1080,'Intro &amp; Reg Details'!$E$7:$H$25,4,FALSE))</f>
        <v/>
      </c>
      <c r="H1080" s="101"/>
      <c r="I1080" s="115"/>
    </row>
    <row r="1081" spans="3:9">
      <c r="C1081" s="138" t="str">
        <f>IF(B1081="","",VLOOKUP(B1081,'Intro &amp; Reg Details'!$E$7:$H$25,2,FALSE))</f>
        <v/>
      </c>
      <c r="D1081" s="139" t="str">
        <f>IF(B1081="","",VLOOKUP(B1081,'Intro &amp; Reg Details'!$E$7:$H$25,3,FALSE))</f>
        <v/>
      </c>
      <c r="E1081" s="140" t="str">
        <f>IF(B1081="","",VLOOKUP(B1081,'Intro &amp; Reg Details'!$E$7:$H$25,4,FALSE))</f>
        <v/>
      </c>
      <c r="H1081" s="101"/>
      <c r="I1081" s="115"/>
    </row>
    <row r="1082" spans="3:9">
      <c r="C1082" s="138" t="str">
        <f>IF(B1082="","",VLOOKUP(B1082,'Intro &amp; Reg Details'!$E$7:$H$25,2,FALSE))</f>
        <v/>
      </c>
      <c r="D1082" s="139" t="str">
        <f>IF(B1082="","",VLOOKUP(B1082,'Intro &amp; Reg Details'!$E$7:$H$25,3,FALSE))</f>
        <v/>
      </c>
      <c r="E1082" s="140" t="str">
        <f>IF(B1082="","",VLOOKUP(B1082,'Intro &amp; Reg Details'!$E$7:$H$25,4,FALSE))</f>
        <v/>
      </c>
      <c r="H1082" s="101"/>
      <c r="I1082" s="115"/>
    </row>
    <row r="1083" spans="3:9">
      <c r="C1083" s="138" t="str">
        <f>IF(B1083="","",VLOOKUP(B1083,'Intro &amp; Reg Details'!$E$7:$H$25,2,FALSE))</f>
        <v/>
      </c>
      <c r="D1083" s="139" t="str">
        <f>IF(B1083="","",VLOOKUP(B1083,'Intro &amp; Reg Details'!$E$7:$H$25,3,FALSE))</f>
        <v/>
      </c>
      <c r="E1083" s="140" t="str">
        <f>IF(B1083="","",VLOOKUP(B1083,'Intro &amp; Reg Details'!$E$7:$H$25,4,FALSE))</f>
        <v/>
      </c>
      <c r="H1083" s="101"/>
      <c r="I1083" s="115"/>
    </row>
    <row r="1084" spans="3:9">
      <c r="C1084" s="138" t="str">
        <f>IF(B1084="","",VLOOKUP(B1084,'Intro &amp; Reg Details'!$E$7:$H$25,2,FALSE))</f>
        <v/>
      </c>
      <c r="D1084" s="139" t="str">
        <f>IF(B1084="","",VLOOKUP(B1084,'Intro &amp; Reg Details'!$E$7:$H$25,3,FALSE))</f>
        <v/>
      </c>
      <c r="E1084" s="140" t="str">
        <f>IF(B1084="","",VLOOKUP(B1084,'Intro &amp; Reg Details'!$E$7:$H$25,4,FALSE))</f>
        <v/>
      </c>
      <c r="H1084" s="101"/>
      <c r="I1084" s="115"/>
    </row>
    <row r="1085" spans="3:9">
      <c r="C1085" s="138" t="str">
        <f>IF(B1085="","",VLOOKUP(B1085,'Intro &amp; Reg Details'!$E$7:$H$25,2,FALSE))</f>
        <v/>
      </c>
      <c r="D1085" s="139" t="str">
        <f>IF(B1085="","",VLOOKUP(B1085,'Intro &amp; Reg Details'!$E$7:$H$25,3,FALSE))</f>
        <v/>
      </c>
      <c r="E1085" s="140" t="str">
        <f>IF(B1085="","",VLOOKUP(B1085,'Intro &amp; Reg Details'!$E$7:$H$25,4,FALSE))</f>
        <v/>
      </c>
      <c r="H1085" s="101"/>
      <c r="I1085" s="115"/>
    </row>
    <row r="1086" spans="3:9">
      <c r="C1086" s="138" t="str">
        <f>IF(B1086="","",VLOOKUP(B1086,'Intro &amp; Reg Details'!$E$7:$H$25,2,FALSE))</f>
        <v/>
      </c>
      <c r="D1086" s="139" t="str">
        <f>IF(B1086="","",VLOOKUP(B1086,'Intro &amp; Reg Details'!$E$7:$H$25,3,FALSE))</f>
        <v/>
      </c>
      <c r="E1086" s="140" t="str">
        <f>IF(B1086="","",VLOOKUP(B1086,'Intro &amp; Reg Details'!$E$7:$H$25,4,FALSE))</f>
        <v/>
      </c>
      <c r="H1086" s="101"/>
      <c r="I1086" s="115"/>
    </row>
    <row r="1087" spans="3:9">
      <c r="C1087" s="138" t="str">
        <f>IF(B1087="","",VLOOKUP(B1087,'Intro &amp; Reg Details'!$E$7:$H$25,2,FALSE))</f>
        <v/>
      </c>
      <c r="D1087" s="139" t="str">
        <f>IF(B1087="","",VLOOKUP(B1087,'Intro &amp; Reg Details'!$E$7:$H$25,3,FALSE))</f>
        <v/>
      </c>
      <c r="E1087" s="140" t="str">
        <f>IF(B1087="","",VLOOKUP(B1087,'Intro &amp; Reg Details'!$E$7:$H$25,4,FALSE))</f>
        <v/>
      </c>
      <c r="H1087" s="101"/>
      <c r="I1087" s="115"/>
    </row>
    <row r="1088" spans="3:9">
      <c r="C1088" s="138" t="str">
        <f>IF(B1088="","",VLOOKUP(B1088,'Intro &amp; Reg Details'!$E$7:$H$25,2,FALSE))</f>
        <v/>
      </c>
      <c r="D1088" s="139" t="str">
        <f>IF(B1088="","",VLOOKUP(B1088,'Intro &amp; Reg Details'!$E$7:$H$25,3,FALSE))</f>
        <v/>
      </c>
      <c r="E1088" s="140" t="str">
        <f>IF(B1088="","",VLOOKUP(B1088,'Intro &amp; Reg Details'!$E$7:$H$25,4,FALSE))</f>
        <v/>
      </c>
      <c r="H1088" s="101"/>
      <c r="I1088" s="115"/>
    </row>
    <row r="1089" spans="3:9">
      <c r="C1089" s="138" t="str">
        <f>IF(B1089="","",VLOOKUP(B1089,'Intro &amp; Reg Details'!$E$7:$H$25,2,FALSE))</f>
        <v/>
      </c>
      <c r="D1089" s="139" t="str">
        <f>IF(B1089="","",VLOOKUP(B1089,'Intro &amp; Reg Details'!$E$7:$H$25,3,FALSE))</f>
        <v/>
      </c>
      <c r="E1089" s="140" t="str">
        <f>IF(B1089="","",VLOOKUP(B1089,'Intro &amp; Reg Details'!$E$7:$H$25,4,FALSE))</f>
        <v/>
      </c>
      <c r="H1089" s="101"/>
      <c r="I1089" s="115"/>
    </row>
    <row r="1090" spans="3:9">
      <c r="C1090" s="138" t="str">
        <f>IF(B1090="","",VLOOKUP(B1090,'Intro &amp; Reg Details'!$E$7:$H$25,2,FALSE))</f>
        <v/>
      </c>
      <c r="D1090" s="139" t="str">
        <f>IF(B1090="","",VLOOKUP(B1090,'Intro &amp; Reg Details'!$E$7:$H$25,3,FALSE))</f>
        <v/>
      </c>
      <c r="E1090" s="140" t="str">
        <f>IF(B1090="","",VLOOKUP(B1090,'Intro &amp; Reg Details'!$E$7:$H$25,4,FALSE))</f>
        <v/>
      </c>
      <c r="H1090" s="101"/>
      <c r="I1090" s="115"/>
    </row>
    <row r="1091" spans="3:9">
      <c r="C1091" s="138" t="str">
        <f>IF(B1091="","",VLOOKUP(B1091,'Intro &amp; Reg Details'!$E$7:$H$25,2,FALSE))</f>
        <v/>
      </c>
      <c r="D1091" s="139" t="str">
        <f>IF(B1091="","",VLOOKUP(B1091,'Intro &amp; Reg Details'!$E$7:$H$25,3,FALSE))</f>
        <v/>
      </c>
      <c r="E1091" s="140" t="str">
        <f>IF(B1091="","",VLOOKUP(B1091,'Intro &amp; Reg Details'!$E$7:$H$25,4,FALSE))</f>
        <v/>
      </c>
      <c r="H1091" s="101"/>
      <c r="I1091" s="115"/>
    </row>
    <row r="1092" spans="3:9">
      <c r="C1092" s="138" t="str">
        <f>IF(B1092="","",VLOOKUP(B1092,'Intro &amp; Reg Details'!$E$7:$H$25,2,FALSE))</f>
        <v/>
      </c>
      <c r="D1092" s="139" t="str">
        <f>IF(B1092="","",VLOOKUP(B1092,'Intro &amp; Reg Details'!$E$7:$H$25,3,FALSE))</f>
        <v/>
      </c>
      <c r="E1092" s="140" t="str">
        <f>IF(B1092="","",VLOOKUP(B1092,'Intro &amp; Reg Details'!$E$7:$H$25,4,FALSE))</f>
        <v/>
      </c>
      <c r="H1092" s="101"/>
      <c r="I1092" s="115"/>
    </row>
    <row r="1093" spans="3:9">
      <c r="C1093" s="138" t="str">
        <f>IF(B1093="","",VLOOKUP(B1093,'Intro &amp; Reg Details'!$E$7:$H$25,2,FALSE))</f>
        <v/>
      </c>
      <c r="D1093" s="139" t="str">
        <f>IF(B1093="","",VLOOKUP(B1093,'Intro &amp; Reg Details'!$E$7:$H$25,3,FALSE))</f>
        <v/>
      </c>
      <c r="E1093" s="140" t="str">
        <f>IF(B1093="","",VLOOKUP(B1093,'Intro &amp; Reg Details'!$E$7:$H$25,4,FALSE))</f>
        <v/>
      </c>
      <c r="H1093" s="101"/>
      <c r="I1093" s="115"/>
    </row>
    <row r="1094" spans="3:9">
      <c r="C1094" s="138" t="str">
        <f>IF(B1094="","",VLOOKUP(B1094,'Intro &amp; Reg Details'!$E$7:$H$25,2,FALSE))</f>
        <v/>
      </c>
      <c r="D1094" s="139" t="str">
        <f>IF(B1094="","",VLOOKUP(B1094,'Intro &amp; Reg Details'!$E$7:$H$25,3,FALSE))</f>
        <v/>
      </c>
      <c r="E1094" s="140" t="str">
        <f>IF(B1094="","",VLOOKUP(B1094,'Intro &amp; Reg Details'!$E$7:$H$25,4,FALSE))</f>
        <v/>
      </c>
      <c r="H1094" s="101"/>
      <c r="I1094" s="115"/>
    </row>
    <row r="1095" spans="3:9">
      <c r="C1095" s="138" t="str">
        <f>IF(B1095="","",VLOOKUP(B1095,'Intro &amp; Reg Details'!$E$7:$H$25,2,FALSE))</f>
        <v/>
      </c>
      <c r="D1095" s="139" t="str">
        <f>IF(B1095="","",VLOOKUP(B1095,'Intro &amp; Reg Details'!$E$7:$H$25,3,FALSE))</f>
        <v/>
      </c>
      <c r="E1095" s="140" t="str">
        <f>IF(B1095="","",VLOOKUP(B1095,'Intro &amp; Reg Details'!$E$7:$H$25,4,FALSE))</f>
        <v/>
      </c>
      <c r="H1095" s="101"/>
      <c r="I1095" s="115"/>
    </row>
    <row r="1096" spans="3:9">
      <c r="C1096" s="138" t="str">
        <f>IF(B1096="","",VLOOKUP(B1096,'Intro &amp; Reg Details'!$E$7:$H$25,2,FALSE))</f>
        <v/>
      </c>
      <c r="D1096" s="139" t="str">
        <f>IF(B1096="","",VLOOKUP(B1096,'Intro &amp; Reg Details'!$E$7:$H$25,3,FALSE))</f>
        <v/>
      </c>
      <c r="E1096" s="140" t="str">
        <f>IF(B1096="","",VLOOKUP(B1096,'Intro &amp; Reg Details'!$E$7:$H$25,4,FALSE))</f>
        <v/>
      </c>
      <c r="H1096" s="101"/>
      <c r="I1096" s="115"/>
    </row>
    <row r="1097" spans="3:9">
      <c r="C1097" s="138" t="str">
        <f>IF(B1097="","",VLOOKUP(B1097,'Intro &amp; Reg Details'!$E$7:$H$25,2,FALSE))</f>
        <v/>
      </c>
      <c r="D1097" s="139" t="str">
        <f>IF(B1097="","",VLOOKUP(B1097,'Intro &amp; Reg Details'!$E$7:$H$25,3,FALSE))</f>
        <v/>
      </c>
      <c r="E1097" s="140" t="str">
        <f>IF(B1097="","",VLOOKUP(B1097,'Intro &amp; Reg Details'!$E$7:$H$25,4,FALSE))</f>
        <v/>
      </c>
      <c r="H1097" s="101"/>
      <c r="I1097" s="115"/>
    </row>
    <row r="1098" spans="3:9">
      <c r="C1098" s="138" t="str">
        <f>IF(B1098="","",VLOOKUP(B1098,'Intro &amp; Reg Details'!$E$7:$H$25,2,FALSE))</f>
        <v/>
      </c>
      <c r="D1098" s="139" t="str">
        <f>IF(B1098="","",VLOOKUP(B1098,'Intro &amp; Reg Details'!$E$7:$H$25,3,FALSE))</f>
        <v/>
      </c>
      <c r="E1098" s="140" t="str">
        <f>IF(B1098="","",VLOOKUP(B1098,'Intro &amp; Reg Details'!$E$7:$H$25,4,FALSE))</f>
        <v/>
      </c>
      <c r="H1098" s="101"/>
      <c r="I1098" s="115"/>
    </row>
    <row r="1099" spans="3:9">
      <c r="C1099" s="138" t="str">
        <f>IF(B1099="","",VLOOKUP(B1099,'Intro &amp; Reg Details'!$E$7:$H$25,2,FALSE))</f>
        <v/>
      </c>
      <c r="D1099" s="139" t="str">
        <f>IF(B1099="","",VLOOKUP(B1099,'Intro &amp; Reg Details'!$E$7:$H$25,3,FALSE))</f>
        <v/>
      </c>
      <c r="E1099" s="140" t="str">
        <f>IF(B1099="","",VLOOKUP(B1099,'Intro &amp; Reg Details'!$E$7:$H$25,4,FALSE))</f>
        <v/>
      </c>
      <c r="H1099" s="101"/>
      <c r="I1099" s="115"/>
    </row>
    <row r="1100" spans="3:9">
      <c r="C1100" s="138" t="str">
        <f>IF(B1100="","",VLOOKUP(B1100,'Intro &amp; Reg Details'!$E$7:$H$25,2,FALSE))</f>
        <v/>
      </c>
      <c r="D1100" s="139" t="str">
        <f>IF(B1100="","",VLOOKUP(B1100,'Intro &amp; Reg Details'!$E$7:$H$25,3,FALSE))</f>
        <v/>
      </c>
      <c r="E1100" s="140" t="str">
        <f>IF(B1100="","",VLOOKUP(B1100,'Intro &amp; Reg Details'!$E$7:$H$25,4,FALSE))</f>
        <v/>
      </c>
      <c r="H1100" s="101"/>
      <c r="I1100" s="115"/>
    </row>
    <row r="1101" spans="3:9">
      <c r="C1101" s="138" t="str">
        <f>IF(B1101="","",VLOOKUP(B1101,'Intro &amp; Reg Details'!$E$7:$H$25,2,FALSE))</f>
        <v/>
      </c>
      <c r="D1101" s="139" t="str">
        <f>IF(B1101="","",VLOOKUP(B1101,'Intro &amp; Reg Details'!$E$7:$H$25,3,FALSE))</f>
        <v/>
      </c>
      <c r="E1101" s="140" t="str">
        <f>IF(B1101="","",VLOOKUP(B1101,'Intro &amp; Reg Details'!$E$7:$H$25,4,FALSE))</f>
        <v/>
      </c>
      <c r="H1101" s="101"/>
      <c r="I1101" s="115"/>
    </row>
    <row r="1102" spans="3:9">
      <c r="C1102" s="138" t="str">
        <f>IF(B1102="","",VLOOKUP(B1102,'Intro &amp; Reg Details'!$E$7:$H$25,2,FALSE))</f>
        <v/>
      </c>
      <c r="D1102" s="139" t="str">
        <f>IF(B1102="","",VLOOKUP(B1102,'Intro &amp; Reg Details'!$E$7:$H$25,3,FALSE))</f>
        <v/>
      </c>
      <c r="E1102" s="140" t="str">
        <f>IF(B1102="","",VLOOKUP(B1102,'Intro &amp; Reg Details'!$E$7:$H$25,4,FALSE))</f>
        <v/>
      </c>
      <c r="H1102" s="101"/>
      <c r="I1102" s="115"/>
    </row>
    <row r="1103" spans="3:9">
      <c r="C1103" s="138" t="str">
        <f>IF(B1103="","",VLOOKUP(B1103,'Intro &amp; Reg Details'!$E$7:$H$25,2,FALSE))</f>
        <v/>
      </c>
      <c r="D1103" s="139" t="str">
        <f>IF(B1103="","",VLOOKUP(B1103,'Intro &amp; Reg Details'!$E$7:$H$25,3,FALSE))</f>
        <v/>
      </c>
      <c r="E1103" s="140" t="str">
        <f>IF(B1103="","",VLOOKUP(B1103,'Intro &amp; Reg Details'!$E$7:$H$25,4,FALSE))</f>
        <v/>
      </c>
      <c r="H1103" s="101"/>
      <c r="I1103" s="115"/>
    </row>
    <row r="1104" spans="3:9">
      <c r="C1104" s="138" t="str">
        <f>IF(B1104="","",VLOOKUP(B1104,'Intro &amp; Reg Details'!$E$7:$H$25,2,FALSE))</f>
        <v/>
      </c>
      <c r="D1104" s="139" t="str">
        <f>IF(B1104="","",VLOOKUP(B1104,'Intro &amp; Reg Details'!$E$7:$H$25,3,FALSE))</f>
        <v/>
      </c>
      <c r="E1104" s="140" t="str">
        <f>IF(B1104="","",VLOOKUP(B1104,'Intro &amp; Reg Details'!$E$7:$H$25,4,FALSE))</f>
        <v/>
      </c>
      <c r="H1104" s="101"/>
      <c r="I1104" s="115"/>
    </row>
    <row r="1105" spans="3:9">
      <c r="C1105" s="138" t="str">
        <f>IF(B1105="","",VLOOKUP(B1105,'Intro &amp; Reg Details'!$E$7:$H$25,2,FALSE))</f>
        <v/>
      </c>
      <c r="D1105" s="139" t="str">
        <f>IF(B1105="","",VLOOKUP(B1105,'Intro &amp; Reg Details'!$E$7:$H$25,3,FALSE))</f>
        <v/>
      </c>
      <c r="E1105" s="140" t="str">
        <f>IF(B1105="","",VLOOKUP(B1105,'Intro &amp; Reg Details'!$E$7:$H$25,4,FALSE))</f>
        <v/>
      </c>
      <c r="H1105" s="101"/>
      <c r="I1105" s="115"/>
    </row>
    <row r="1106" spans="3:9">
      <c r="C1106" s="138" t="str">
        <f>IF(B1106="","",VLOOKUP(B1106,'Intro &amp; Reg Details'!$E$7:$H$25,2,FALSE))</f>
        <v/>
      </c>
      <c r="D1106" s="139" t="str">
        <f>IF(B1106="","",VLOOKUP(B1106,'Intro &amp; Reg Details'!$E$7:$H$25,3,FALSE))</f>
        <v/>
      </c>
      <c r="E1106" s="140" t="str">
        <f>IF(B1106="","",VLOOKUP(B1106,'Intro &amp; Reg Details'!$E$7:$H$25,4,FALSE))</f>
        <v/>
      </c>
      <c r="H1106" s="101"/>
      <c r="I1106" s="115"/>
    </row>
    <row r="1107" spans="3:9">
      <c r="C1107" s="138" t="str">
        <f>IF(B1107="","",VLOOKUP(B1107,'Intro &amp; Reg Details'!$E$7:$H$25,2,FALSE))</f>
        <v/>
      </c>
      <c r="D1107" s="139" t="str">
        <f>IF(B1107="","",VLOOKUP(B1107,'Intro &amp; Reg Details'!$E$7:$H$25,3,FALSE))</f>
        <v/>
      </c>
      <c r="E1107" s="140" t="str">
        <f>IF(B1107="","",VLOOKUP(B1107,'Intro &amp; Reg Details'!$E$7:$H$25,4,FALSE))</f>
        <v/>
      </c>
      <c r="H1107" s="101"/>
      <c r="I1107" s="115"/>
    </row>
    <row r="1108" spans="3:9">
      <c r="C1108" s="138" t="str">
        <f>IF(B1108="","",VLOOKUP(B1108,'Intro &amp; Reg Details'!$E$7:$H$25,2,FALSE))</f>
        <v/>
      </c>
      <c r="D1108" s="139" t="str">
        <f>IF(B1108="","",VLOOKUP(B1108,'Intro &amp; Reg Details'!$E$7:$H$25,3,FALSE))</f>
        <v/>
      </c>
      <c r="E1108" s="140" t="str">
        <f>IF(B1108="","",VLOOKUP(B1108,'Intro &amp; Reg Details'!$E$7:$H$25,4,FALSE))</f>
        <v/>
      </c>
      <c r="H1108" s="101"/>
      <c r="I1108" s="115"/>
    </row>
    <row r="1109" spans="3:9">
      <c r="C1109" s="138" t="str">
        <f>IF(B1109="","",VLOOKUP(B1109,'Intro &amp; Reg Details'!$E$7:$H$25,2,FALSE))</f>
        <v/>
      </c>
      <c r="D1109" s="139" t="str">
        <f>IF(B1109="","",VLOOKUP(B1109,'Intro &amp; Reg Details'!$E$7:$H$25,3,FALSE))</f>
        <v/>
      </c>
      <c r="E1109" s="140" t="str">
        <f>IF(B1109="","",VLOOKUP(B1109,'Intro &amp; Reg Details'!$E$7:$H$25,4,FALSE))</f>
        <v/>
      </c>
      <c r="H1109" s="101"/>
      <c r="I1109" s="115"/>
    </row>
    <row r="1110" spans="3:9">
      <c r="C1110" s="138" t="str">
        <f>IF(B1110="","",VLOOKUP(B1110,'Intro &amp; Reg Details'!$E$7:$H$25,2,FALSE))</f>
        <v/>
      </c>
      <c r="D1110" s="139" t="str">
        <f>IF(B1110="","",VLOOKUP(B1110,'Intro &amp; Reg Details'!$E$7:$H$25,3,FALSE))</f>
        <v/>
      </c>
      <c r="E1110" s="140" t="str">
        <f>IF(B1110="","",VLOOKUP(B1110,'Intro &amp; Reg Details'!$E$7:$H$25,4,FALSE))</f>
        <v/>
      </c>
      <c r="H1110" s="101"/>
      <c r="I1110" s="115"/>
    </row>
    <row r="1111" spans="3:9">
      <c r="C1111" s="138" t="str">
        <f>IF(B1111="","",VLOOKUP(B1111,'Intro &amp; Reg Details'!$E$7:$H$25,2,FALSE))</f>
        <v/>
      </c>
      <c r="D1111" s="139" t="str">
        <f>IF(B1111="","",VLOOKUP(B1111,'Intro &amp; Reg Details'!$E$7:$H$25,3,FALSE))</f>
        <v/>
      </c>
      <c r="E1111" s="140" t="str">
        <f>IF(B1111="","",VLOOKUP(B1111,'Intro &amp; Reg Details'!$E$7:$H$25,4,FALSE))</f>
        <v/>
      </c>
      <c r="H1111" s="101"/>
      <c r="I1111" s="115"/>
    </row>
    <row r="1112" spans="3:9">
      <c r="C1112" s="138" t="str">
        <f>IF(B1112="","",VLOOKUP(B1112,'Intro &amp; Reg Details'!$E$7:$H$25,2,FALSE))</f>
        <v/>
      </c>
      <c r="D1112" s="139" t="str">
        <f>IF(B1112="","",VLOOKUP(B1112,'Intro &amp; Reg Details'!$E$7:$H$25,3,FALSE))</f>
        <v/>
      </c>
      <c r="E1112" s="140" t="str">
        <f>IF(B1112="","",VLOOKUP(B1112,'Intro &amp; Reg Details'!$E$7:$H$25,4,FALSE))</f>
        <v/>
      </c>
      <c r="H1112" s="101"/>
      <c r="I1112" s="115"/>
    </row>
    <row r="1113" spans="3:9">
      <c r="C1113" s="138" t="str">
        <f>IF(B1113="","",VLOOKUP(B1113,'Intro &amp; Reg Details'!$E$7:$H$25,2,FALSE))</f>
        <v/>
      </c>
      <c r="D1113" s="139" t="str">
        <f>IF(B1113="","",VLOOKUP(B1113,'Intro &amp; Reg Details'!$E$7:$H$25,3,FALSE))</f>
        <v/>
      </c>
      <c r="E1113" s="140" t="str">
        <f>IF(B1113="","",VLOOKUP(B1113,'Intro &amp; Reg Details'!$E$7:$H$25,4,FALSE))</f>
        <v/>
      </c>
      <c r="H1113" s="101"/>
      <c r="I1113" s="115"/>
    </row>
    <row r="1114" spans="3:9">
      <c r="C1114" s="138" t="str">
        <f>IF(B1114="","",VLOOKUP(B1114,'Intro &amp; Reg Details'!$E$7:$H$25,2,FALSE))</f>
        <v/>
      </c>
      <c r="D1114" s="139" t="str">
        <f>IF(B1114="","",VLOOKUP(B1114,'Intro &amp; Reg Details'!$E$7:$H$25,3,FALSE))</f>
        <v/>
      </c>
      <c r="E1114" s="140" t="str">
        <f>IF(B1114="","",VLOOKUP(B1114,'Intro &amp; Reg Details'!$E$7:$H$25,4,FALSE))</f>
        <v/>
      </c>
      <c r="H1114" s="101"/>
      <c r="I1114" s="115"/>
    </row>
    <row r="1115" spans="3:9">
      <c r="C1115" s="138" t="str">
        <f>IF(B1115="","",VLOOKUP(B1115,'Intro &amp; Reg Details'!$E$7:$H$25,2,FALSE))</f>
        <v/>
      </c>
      <c r="D1115" s="139" t="str">
        <f>IF(B1115="","",VLOOKUP(B1115,'Intro &amp; Reg Details'!$E$7:$H$25,3,FALSE))</f>
        <v/>
      </c>
      <c r="E1115" s="140" t="str">
        <f>IF(B1115="","",VLOOKUP(B1115,'Intro &amp; Reg Details'!$E$7:$H$25,4,FALSE))</f>
        <v/>
      </c>
      <c r="H1115" s="101"/>
      <c r="I1115" s="115"/>
    </row>
    <row r="1116" spans="3:9">
      <c r="C1116" s="138" t="str">
        <f>IF(B1116="","",VLOOKUP(B1116,'Intro &amp; Reg Details'!$E$7:$H$25,2,FALSE))</f>
        <v/>
      </c>
      <c r="D1116" s="139" t="str">
        <f>IF(B1116="","",VLOOKUP(B1116,'Intro &amp; Reg Details'!$E$7:$H$25,3,FALSE))</f>
        <v/>
      </c>
      <c r="E1116" s="140" t="str">
        <f>IF(B1116="","",VLOOKUP(B1116,'Intro &amp; Reg Details'!$E$7:$H$25,4,FALSE))</f>
        <v/>
      </c>
      <c r="H1116" s="101"/>
      <c r="I1116" s="115"/>
    </row>
    <row r="1117" spans="3:9">
      <c r="C1117" s="138" t="str">
        <f>IF(B1117="","",VLOOKUP(B1117,'Intro &amp; Reg Details'!$E$7:$H$25,2,FALSE))</f>
        <v/>
      </c>
      <c r="D1117" s="139" t="str">
        <f>IF(B1117="","",VLOOKUP(B1117,'Intro &amp; Reg Details'!$E$7:$H$25,3,FALSE))</f>
        <v/>
      </c>
      <c r="E1117" s="140" t="str">
        <f>IF(B1117="","",VLOOKUP(B1117,'Intro &amp; Reg Details'!$E$7:$H$25,4,FALSE))</f>
        <v/>
      </c>
      <c r="H1117" s="101"/>
      <c r="I1117" s="115"/>
    </row>
    <row r="1118" spans="3:9">
      <c r="C1118" s="138" t="str">
        <f>IF(B1118="","",VLOOKUP(B1118,'Intro &amp; Reg Details'!$E$7:$H$25,2,FALSE))</f>
        <v/>
      </c>
      <c r="D1118" s="139" t="str">
        <f>IF(B1118="","",VLOOKUP(B1118,'Intro &amp; Reg Details'!$E$7:$H$25,3,FALSE))</f>
        <v/>
      </c>
      <c r="E1118" s="140" t="str">
        <f>IF(B1118="","",VLOOKUP(B1118,'Intro &amp; Reg Details'!$E$7:$H$25,4,FALSE))</f>
        <v/>
      </c>
      <c r="H1118" s="101"/>
      <c r="I1118" s="115"/>
    </row>
    <row r="1119" spans="3:9">
      <c r="C1119" s="138" t="str">
        <f>IF(B1119="","",VLOOKUP(B1119,'Intro &amp; Reg Details'!$E$7:$H$25,2,FALSE))</f>
        <v/>
      </c>
      <c r="D1119" s="139" t="str">
        <f>IF(B1119="","",VLOOKUP(B1119,'Intro &amp; Reg Details'!$E$7:$H$25,3,FALSE))</f>
        <v/>
      </c>
      <c r="E1119" s="140" t="str">
        <f>IF(B1119="","",VLOOKUP(B1119,'Intro &amp; Reg Details'!$E$7:$H$25,4,FALSE))</f>
        <v/>
      </c>
      <c r="H1119" s="101"/>
      <c r="I1119" s="115"/>
    </row>
    <row r="1120" spans="3:9">
      <c r="C1120" s="138" t="str">
        <f>IF(B1120="","",VLOOKUP(B1120,'Intro &amp; Reg Details'!$E$7:$H$25,2,FALSE))</f>
        <v/>
      </c>
      <c r="D1120" s="139" t="str">
        <f>IF(B1120="","",VLOOKUP(B1120,'Intro &amp; Reg Details'!$E$7:$H$25,3,FALSE))</f>
        <v/>
      </c>
      <c r="E1120" s="140" t="str">
        <f>IF(B1120="","",VLOOKUP(B1120,'Intro &amp; Reg Details'!$E$7:$H$25,4,FALSE))</f>
        <v/>
      </c>
      <c r="H1120" s="101"/>
      <c r="I1120" s="115"/>
    </row>
    <row r="1121" spans="3:9">
      <c r="C1121" s="138" t="str">
        <f>IF(B1121="","",VLOOKUP(B1121,'Intro &amp; Reg Details'!$E$7:$H$25,2,FALSE))</f>
        <v/>
      </c>
      <c r="D1121" s="139" t="str">
        <f>IF(B1121="","",VLOOKUP(B1121,'Intro &amp; Reg Details'!$E$7:$H$25,3,FALSE))</f>
        <v/>
      </c>
      <c r="E1121" s="140" t="str">
        <f>IF(B1121="","",VLOOKUP(B1121,'Intro &amp; Reg Details'!$E$7:$H$25,4,FALSE))</f>
        <v/>
      </c>
      <c r="H1121" s="101"/>
      <c r="I1121" s="115"/>
    </row>
    <row r="1122" spans="3:9">
      <c r="C1122" s="138" t="str">
        <f>IF(B1122="","",VLOOKUP(B1122,'Intro &amp; Reg Details'!$E$7:$H$25,2,FALSE))</f>
        <v/>
      </c>
      <c r="D1122" s="139" t="str">
        <f>IF(B1122="","",VLOOKUP(B1122,'Intro &amp; Reg Details'!$E$7:$H$25,3,FALSE))</f>
        <v/>
      </c>
      <c r="E1122" s="140" t="str">
        <f>IF(B1122="","",VLOOKUP(B1122,'Intro &amp; Reg Details'!$E$7:$H$25,4,FALSE))</f>
        <v/>
      </c>
      <c r="H1122" s="101"/>
      <c r="I1122" s="115"/>
    </row>
    <row r="1123" spans="3:9">
      <c r="C1123" s="138" t="str">
        <f>IF(B1123="","",VLOOKUP(B1123,'Intro &amp; Reg Details'!$E$7:$H$25,2,FALSE))</f>
        <v/>
      </c>
      <c r="D1123" s="139" t="str">
        <f>IF(B1123="","",VLOOKUP(B1123,'Intro &amp; Reg Details'!$E$7:$H$25,3,FALSE))</f>
        <v/>
      </c>
      <c r="E1123" s="140" t="str">
        <f>IF(B1123="","",VLOOKUP(B1123,'Intro &amp; Reg Details'!$E$7:$H$25,4,FALSE))</f>
        <v/>
      </c>
      <c r="H1123" s="101"/>
      <c r="I1123" s="115"/>
    </row>
    <row r="1124" spans="3:9">
      <c r="C1124" s="138" t="str">
        <f>IF(B1124="","",VLOOKUP(B1124,'Intro &amp; Reg Details'!$E$7:$H$25,2,FALSE))</f>
        <v/>
      </c>
      <c r="D1124" s="139" t="str">
        <f>IF(B1124="","",VLOOKUP(B1124,'Intro &amp; Reg Details'!$E$7:$H$25,3,FALSE))</f>
        <v/>
      </c>
      <c r="E1124" s="140" t="str">
        <f>IF(B1124="","",VLOOKUP(B1124,'Intro &amp; Reg Details'!$E$7:$H$25,4,FALSE))</f>
        <v/>
      </c>
      <c r="H1124" s="101"/>
      <c r="I1124" s="115"/>
    </row>
    <row r="1125" spans="3:9">
      <c r="C1125" s="138" t="str">
        <f>IF(B1125="","",VLOOKUP(B1125,'Intro &amp; Reg Details'!$E$7:$H$25,2,FALSE))</f>
        <v/>
      </c>
      <c r="D1125" s="139" t="str">
        <f>IF(B1125="","",VLOOKUP(B1125,'Intro &amp; Reg Details'!$E$7:$H$25,3,FALSE))</f>
        <v/>
      </c>
      <c r="E1125" s="140" t="str">
        <f>IF(B1125="","",VLOOKUP(B1125,'Intro &amp; Reg Details'!$E$7:$H$25,4,FALSE))</f>
        <v/>
      </c>
      <c r="H1125" s="101"/>
      <c r="I1125" s="115"/>
    </row>
    <row r="1126" spans="3:9">
      <c r="C1126" s="138" t="str">
        <f>IF(B1126="","",VLOOKUP(B1126,'Intro &amp; Reg Details'!$E$7:$H$25,2,FALSE))</f>
        <v/>
      </c>
      <c r="D1126" s="139" t="str">
        <f>IF(B1126="","",VLOOKUP(B1126,'Intro &amp; Reg Details'!$E$7:$H$25,3,FALSE))</f>
        <v/>
      </c>
      <c r="E1126" s="140" t="str">
        <f>IF(B1126="","",VLOOKUP(B1126,'Intro &amp; Reg Details'!$E$7:$H$25,4,FALSE))</f>
        <v/>
      </c>
      <c r="H1126" s="101"/>
      <c r="I1126" s="115"/>
    </row>
    <row r="1127" spans="3:9">
      <c r="C1127" s="138" t="str">
        <f>IF(B1127="","",VLOOKUP(B1127,'Intro &amp; Reg Details'!$E$7:$H$25,2,FALSE))</f>
        <v/>
      </c>
      <c r="D1127" s="139" t="str">
        <f>IF(B1127="","",VLOOKUP(B1127,'Intro &amp; Reg Details'!$E$7:$H$25,3,FALSE))</f>
        <v/>
      </c>
      <c r="E1127" s="140" t="str">
        <f>IF(B1127="","",VLOOKUP(B1127,'Intro &amp; Reg Details'!$E$7:$H$25,4,FALSE))</f>
        <v/>
      </c>
      <c r="H1127" s="101"/>
      <c r="I1127" s="115"/>
    </row>
    <row r="1128" spans="3:9">
      <c r="C1128" s="138" t="str">
        <f>IF(B1128="","",VLOOKUP(B1128,'Intro &amp; Reg Details'!$E$7:$H$25,2,FALSE))</f>
        <v/>
      </c>
      <c r="D1128" s="139" t="str">
        <f>IF(B1128="","",VLOOKUP(B1128,'Intro &amp; Reg Details'!$E$7:$H$25,3,FALSE))</f>
        <v/>
      </c>
      <c r="E1128" s="140" t="str">
        <f>IF(B1128="","",VLOOKUP(B1128,'Intro &amp; Reg Details'!$E$7:$H$25,4,FALSE))</f>
        <v/>
      </c>
      <c r="H1128" s="101"/>
      <c r="I1128" s="115"/>
    </row>
    <row r="1129" spans="3:9">
      <c r="C1129" s="138" t="str">
        <f>IF(B1129="","",VLOOKUP(B1129,'Intro &amp; Reg Details'!$E$7:$H$25,2,FALSE))</f>
        <v/>
      </c>
      <c r="D1129" s="139" t="str">
        <f>IF(B1129="","",VLOOKUP(B1129,'Intro &amp; Reg Details'!$E$7:$H$25,3,FALSE))</f>
        <v/>
      </c>
      <c r="E1129" s="140" t="str">
        <f>IF(B1129="","",VLOOKUP(B1129,'Intro &amp; Reg Details'!$E$7:$H$25,4,FALSE))</f>
        <v/>
      </c>
      <c r="H1129" s="101"/>
      <c r="I1129" s="115"/>
    </row>
    <row r="1130" spans="3:9">
      <c r="C1130" s="138" t="str">
        <f>IF(B1130="","",VLOOKUP(B1130,'Intro &amp; Reg Details'!$E$7:$H$25,2,FALSE))</f>
        <v/>
      </c>
      <c r="D1130" s="139" t="str">
        <f>IF(B1130="","",VLOOKUP(B1130,'Intro &amp; Reg Details'!$E$7:$H$25,3,FALSE))</f>
        <v/>
      </c>
      <c r="E1130" s="140" t="str">
        <f>IF(B1130="","",VLOOKUP(B1130,'Intro &amp; Reg Details'!$E$7:$H$25,4,FALSE))</f>
        <v/>
      </c>
      <c r="H1130" s="101"/>
      <c r="I1130" s="115"/>
    </row>
    <row r="1131" spans="3:9">
      <c r="C1131" s="138" t="str">
        <f>IF(B1131="","",VLOOKUP(B1131,'Intro &amp; Reg Details'!$E$7:$H$25,2,FALSE))</f>
        <v/>
      </c>
      <c r="D1131" s="139" t="str">
        <f>IF(B1131="","",VLOOKUP(B1131,'Intro &amp; Reg Details'!$E$7:$H$25,3,FALSE))</f>
        <v/>
      </c>
      <c r="E1131" s="140" t="str">
        <f>IF(B1131="","",VLOOKUP(B1131,'Intro &amp; Reg Details'!$E$7:$H$25,4,FALSE))</f>
        <v/>
      </c>
      <c r="H1131" s="101"/>
      <c r="I1131" s="115"/>
    </row>
    <row r="1132" spans="3:9">
      <c r="C1132" s="138" t="str">
        <f>IF(B1132="","",VLOOKUP(B1132,'Intro &amp; Reg Details'!$E$7:$H$25,2,FALSE))</f>
        <v/>
      </c>
      <c r="D1132" s="139" t="str">
        <f>IF(B1132="","",VLOOKUP(B1132,'Intro &amp; Reg Details'!$E$7:$H$25,3,FALSE))</f>
        <v/>
      </c>
      <c r="E1132" s="140" t="str">
        <f>IF(B1132="","",VLOOKUP(B1132,'Intro &amp; Reg Details'!$E$7:$H$25,4,FALSE))</f>
        <v/>
      </c>
      <c r="H1132" s="101"/>
      <c r="I1132" s="115"/>
    </row>
    <row r="1133" spans="3:9">
      <c r="C1133" s="138" t="str">
        <f>IF(B1133="","",VLOOKUP(B1133,'Intro &amp; Reg Details'!$E$7:$H$25,2,FALSE))</f>
        <v/>
      </c>
      <c r="D1133" s="139" t="str">
        <f>IF(B1133="","",VLOOKUP(B1133,'Intro &amp; Reg Details'!$E$7:$H$25,3,FALSE))</f>
        <v/>
      </c>
      <c r="E1133" s="140" t="str">
        <f>IF(B1133="","",VLOOKUP(B1133,'Intro &amp; Reg Details'!$E$7:$H$25,4,FALSE))</f>
        <v/>
      </c>
      <c r="H1133" s="101"/>
      <c r="I1133" s="115"/>
    </row>
    <row r="1134" spans="3:9">
      <c r="C1134" s="138" t="str">
        <f>IF(B1134="","",VLOOKUP(B1134,'Intro &amp; Reg Details'!$E$7:$H$25,2,FALSE))</f>
        <v/>
      </c>
      <c r="D1134" s="139" t="str">
        <f>IF(B1134="","",VLOOKUP(B1134,'Intro &amp; Reg Details'!$E$7:$H$25,3,FALSE))</f>
        <v/>
      </c>
      <c r="E1134" s="140" t="str">
        <f>IF(B1134="","",VLOOKUP(B1134,'Intro &amp; Reg Details'!$E$7:$H$25,4,FALSE))</f>
        <v/>
      </c>
      <c r="H1134" s="101"/>
      <c r="I1134" s="115"/>
    </row>
    <row r="1135" spans="3:9">
      <c r="C1135" s="138" t="str">
        <f>IF(B1135="","",VLOOKUP(B1135,'Intro &amp; Reg Details'!$E$7:$H$25,2,FALSE))</f>
        <v/>
      </c>
      <c r="D1135" s="139" t="str">
        <f>IF(B1135="","",VLOOKUP(B1135,'Intro &amp; Reg Details'!$E$7:$H$25,3,FALSE))</f>
        <v/>
      </c>
      <c r="E1135" s="140" t="str">
        <f>IF(B1135="","",VLOOKUP(B1135,'Intro &amp; Reg Details'!$E$7:$H$25,4,FALSE))</f>
        <v/>
      </c>
      <c r="H1135" s="101"/>
      <c r="I1135" s="115"/>
    </row>
    <row r="1136" spans="3:9">
      <c r="C1136" s="138" t="str">
        <f>IF(B1136="","",VLOOKUP(B1136,'Intro &amp; Reg Details'!$E$7:$H$25,2,FALSE))</f>
        <v/>
      </c>
      <c r="D1136" s="139" t="str">
        <f>IF(B1136="","",VLOOKUP(B1136,'Intro &amp; Reg Details'!$E$7:$H$25,3,FALSE))</f>
        <v/>
      </c>
      <c r="E1136" s="140" t="str">
        <f>IF(B1136="","",VLOOKUP(B1136,'Intro &amp; Reg Details'!$E$7:$H$25,4,FALSE))</f>
        <v/>
      </c>
      <c r="H1136" s="101"/>
      <c r="I1136" s="115"/>
    </row>
    <row r="1137" spans="3:9">
      <c r="C1137" s="138" t="str">
        <f>IF(B1137="","",VLOOKUP(B1137,'Intro &amp; Reg Details'!$E$7:$H$25,2,FALSE))</f>
        <v/>
      </c>
      <c r="D1137" s="139" t="str">
        <f>IF(B1137="","",VLOOKUP(B1137,'Intro &amp; Reg Details'!$E$7:$H$25,3,FALSE))</f>
        <v/>
      </c>
      <c r="E1137" s="140" t="str">
        <f>IF(B1137="","",VLOOKUP(B1137,'Intro &amp; Reg Details'!$E$7:$H$25,4,FALSE))</f>
        <v/>
      </c>
      <c r="H1137" s="101"/>
      <c r="I1137" s="115"/>
    </row>
    <row r="1138" spans="3:9">
      <c r="C1138" s="138" t="str">
        <f>IF(B1138="","",VLOOKUP(B1138,'Intro &amp; Reg Details'!$E$7:$H$25,2,FALSE))</f>
        <v/>
      </c>
      <c r="D1138" s="139" t="str">
        <f>IF(B1138="","",VLOOKUP(B1138,'Intro &amp; Reg Details'!$E$7:$H$25,3,FALSE))</f>
        <v/>
      </c>
      <c r="E1138" s="140" t="str">
        <f>IF(B1138="","",VLOOKUP(B1138,'Intro &amp; Reg Details'!$E$7:$H$25,4,FALSE))</f>
        <v/>
      </c>
      <c r="H1138" s="101"/>
      <c r="I1138" s="115"/>
    </row>
    <row r="1139" spans="3:9">
      <c r="C1139" s="138" t="str">
        <f>IF(B1139="","",VLOOKUP(B1139,'Intro &amp; Reg Details'!$E$7:$H$25,2,FALSE))</f>
        <v/>
      </c>
      <c r="D1139" s="139" t="str">
        <f>IF(B1139="","",VLOOKUP(B1139,'Intro &amp; Reg Details'!$E$7:$H$25,3,FALSE))</f>
        <v/>
      </c>
      <c r="E1139" s="140" t="str">
        <f>IF(B1139="","",VLOOKUP(B1139,'Intro &amp; Reg Details'!$E$7:$H$25,4,FALSE))</f>
        <v/>
      </c>
      <c r="H1139" s="101"/>
      <c r="I1139" s="115"/>
    </row>
    <row r="1140" spans="3:9">
      <c r="C1140" s="138" t="str">
        <f>IF(B1140="","",VLOOKUP(B1140,'Intro &amp; Reg Details'!$E$7:$H$25,2,FALSE))</f>
        <v/>
      </c>
      <c r="D1140" s="139" t="str">
        <f>IF(B1140="","",VLOOKUP(B1140,'Intro &amp; Reg Details'!$E$7:$H$25,3,FALSE))</f>
        <v/>
      </c>
      <c r="E1140" s="140" t="str">
        <f>IF(B1140="","",VLOOKUP(B1140,'Intro &amp; Reg Details'!$E$7:$H$25,4,FALSE))</f>
        <v/>
      </c>
      <c r="H1140" s="101"/>
      <c r="I1140" s="115"/>
    </row>
    <row r="1141" spans="3:9">
      <c r="C1141" s="138" t="str">
        <f>IF(B1141="","",VLOOKUP(B1141,'Intro &amp; Reg Details'!$E$7:$H$25,2,FALSE))</f>
        <v/>
      </c>
      <c r="D1141" s="139" t="str">
        <f>IF(B1141="","",VLOOKUP(B1141,'Intro &amp; Reg Details'!$E$7:$H$25,3,FALSE))</f>
        <v/>
      </c>
      <c r="E1141" s="140" t="str">
        <f>IF(B1141="","",VLOOKUP(B1141,'Intro &amp; Reg Details'!$E$7:$H$25,4,FALSE))</f>
        <v/>
      </c>
      <c r="H1141" s="101"/>
      <c r="I1141" s="115"/>
    </row>
    <row r="1142" spans="3:9">
      <c r="C1142" s="138" t="str">
        <f>IF(B1142="","",VLOOKUP(B1142,'Intro &amp; Reg Details'!$E$7:$H$25,2,FALSE))</f>
        <v/>
      </c>
      <c r="D1142" s="139" t="str">
        <f>IF(B1142="","",VLOOKUP(B1142,'Intro &amp; Reg Details'!$E$7:$H$25,3,FALSE))</f>
        <v/>
      </c>
      <c r="E1142" s="140" t="str">
        <f>IF(B1142="","",VLOOKUP(B1142,'Intro &amp; Reg Details'!$E$7:$H$25,4,FALSE))</f>
        <v/>
      </c>
      <c r="H1142" s="101"/>
      <c r="I1142" s="115"/>
    </row>
    <row r="1143" spans="3:9">
      <c r="C1143" s="138" t="str">
        <f>IF(B1143="","",VLOOKUP(B1143,'Intro &amp; Reg Details'!$E$7:$H$25,2,FALSE))</f>
        <v/>
      </c>
      <c r="D1143" s="139" t="str">
        <f>IF(B1143="","",VLOOKUP(B1143,'Intro &amp; Reg Details'!$E$7:$H$25,3,FALSE))</f>
        <v/>
      </c>
      <c r="E1143" s="140" t="str">
        <f>IF(B1143="","",VLOOKUP(B1143,'Intro &amp; Reg Details'!$E$7:$H$25,4,FALSE))</f>
        <v/>
      </c>
      <c r="H1143" s="101"/>
      <c r="I1143" s="115"/>
    </row>
    <row r="1144" spans="3:9">
      <c r="C1144" s="138" t="str">
        <f>IF(B1144="","",VLOOKUP(B1144,'Intro &amp; Reg Details'!$E$7:$H$25,2,FALSE))</f>
        <v/>
      </c>
      <c r="D1144" s="139" t="str">
        <f>IF(B1144="","",VLOOKUP(B1144,'Intro &amp; Reg Details'!$E$7:$H$25,3,FALSE))</f>
        <v/>
      </c>
      <c r="E1144" s="140" t="str">
        <f>IF(B1144="","",VLOOKUP(B1144,'Intro &amp; Reg Details'!$E$7:$H$25,4,FALSE))</f>
        <v/>
      </c>
      <c r="H1144" s="101"/>
      <c r="I1144" s="115"/>
    </row>
    <row r="1145" spans="3:9">
      <c r="C1145" s="138" t="str">
        <f>IF(B1145="","",VLOOKUP(B1145,'Intro &amp; Reg Details'!$E$7:$H$25,2,FALSE))</f>
        <v/>
      </c>
      <c r="D1145" s="139" t="str">
        <f>IF(B1145="","",VLOOKUP(B1145,'Intro &amp; Reg Details'!$E$7:$H$25,3,FALSE))</f>
        <v/>
      </c>
      <c r="E1145" s="140" t="str">
        <f>IF(B1145="","",VLOOKUP(B1145,'Intro &amp; Reg Details'!$E$7:$H$25,4,FALSE))</f>
        <v/>
      </c>
      <c r="H1145" s="101"/>
      <c r="I1145" s="115"/>
    </row>
    <row r="1146" spans="3:9">
      <c r="C1146" s="138" t="str">
        <f>IF(B1146="","",VLOOKUP(B1146,'Intro &amp; Reg Details'!$E$7:$H$25,2,FALSE))</f>
        <v/>
      </c>
      <c r="D1146" s="139" t="str">
        <f>IF(B1146="","",VLOOKUP(B1146,'Intro &amp; Reg Details'!$E$7:$H$25,3,FALSE))</f>
        <v/>
      </c>
      <c r="E1146" s="140" t="str">
        <f>IF(B1146="","",VLOOKUP(B1146,'Intro &amp; Reg Details'!$E$7:$H$25,4,FALSE))</f>
        <v/>
      </c>
      <c r="H1146" s="101"/>
      <c r="I1146" s="115"/>
    </row>
    <row r="1147" spans="3:9">
      <c r="C1147" s="138" t="str">
        <f>IF(B1147="","",VLOOKUP(B1147,'Intro &amp; Reg Details'!$E$7:$H$25,2,FALSE))</f>
        <v/>
      </c>
      <c r="D1147" s="139" t="str">
        <f>IF(B1147="","",VLOOKUP(B1147,'Intro &amp; Reg Details'!$E$7:$H$25,3,FALSE))</f>
        <v/>
      </c>
      <c r="E1147" s="140" t="str">
        <f>IF(B1147="","",VLOOKUP(B1147,'Intro &amp; Reg Details'!$E$7:$H$25,4,FALSE))</f>
        <v/>
      </c>
      <c r="H1147" s="101"/>
      <c r="I1147" s="115"/>
    </row>
    <row r="1148" spans="3:9">
      <c r="C1148" s="138" t="str">
        <f>IF(B1148="","",VLOOKUP(B1148,'Intro &amp; Reg Details'!$E$7:$H$25,2,FALSE))</f>
        <v/>
      </c>
      <c r="D1148" s="139" t="str">
        <f>IF(B1148="","",VLOOKUP(B1148,'Intro &amp; Reg Details'!$E$7:$H$25,3,FALSE))</f>
        <v/>
      </c>
      <c r="E1148" s="140" t="str">
        <f>IF(B1148="","",VLOOKUP(B1148,'Intro &amp; Reg Details'!$E$7:$H$25,4,FALSE))</f>
        <v/>
      </c>
      <c r="H1148" s="101"/>
      <c r="I1148" s="115"/>
    </row>
    <row r="1149" spans="3:9">
      <c r="C1149" s="138" t="str">
        <f>IF(B1149="","",VLOOKUP(B1149,'Intro &amp; Reg Details'!$E$7:$H$25,2,FALSE))</f>
        <v/>
      </c>
      <c r="D1149" s="139" t="str">
        <f>IF(B1149="","",VLOOKUP(B1149,'Intro &amp; Reg Details'!$E$7:$H$25,3,FALSE))</f>
        <v/>
      </c>
      <c r="E1149" s="140" t="str">
        <f>IF(B1149="","",VLOOKUP(B1149,'Intro &amp; Reg Details'!$E$7:$H$25,4,FALSE))</f>
        <v/>
      </c>
      <c r="H1149" s="101"/>
      <c r="I1149" s="115"/>
    </row>
    <row r="1150" spans="3:9">
      <c r="C1150" s="138" t="str">
        <f>IF(B1150="","",VLOOKUP(B1150,'Intro &amp; Reg Details'!$E$7:$H$25,2,FALSE))</f>
        <v/>
      </c>
      <c r="D1150" s="139" t="str">
        <f>IF(B1150="","",VLOOKUP(B1150,'Intro &amp; Reg Details'!$E$7:$H$25,3,FALSE))</f>
        <v/>
      </c>
      <c r="E1150" s="140" t="str">
        <f>IF(B1150="","",VLOOKUP(B1150,'Intro &amp; Reg Details'!$E$7:$H$25,4,FALSE))</f>
        <v/>
      </c>
      <c r="H1150" s="101"/>
      <c r="I1150" s="115"/>
    </row>
    <row r="1151" spans="3:9">
      <c r="C1151" s="138" t="str">
        <f>IF(B1151="","",VLOOKUP(B1151,'Intro &amp; Reg Details'!$E$7:$H$25,2,FALSE))</f>
        <v/>
      </c>
      <c r="D1151" s="139" t="str">
        <f>IF(B1151="","",VLOOKUP(B1151,'Intro &amp; Reg Details'!$E$7:$H$25,3,FALSE))</f>
        <v/>
      </c>
      <c r="E1151" s="140" t="str">
        <f>IF(B1151="","",VLOOKUP(B1151,'Intro &amp; Reg Details'!$E$7:$H$25,4,FALSE))</f>
        <v/>
      </c>
      <c r="H1151" s="101"/>
      <c r="I1151" s="115"/>
    </row>
    <row r="1152" spans="3:9">
      <c r="C1152" s="138" t="str">
        <f>IF(B1152="","",VLOOKUP(B1152,'Intro &amp; Reg Details'!$E$7:$H$25,2,FALSE))</f>
        <v/>
      </c>
      <c r="D1152" s="139" t="str">
        <f>IF(B1152="","",VLOOKUP(B1152,'Intro &amp; Reg Details'!$E$7:$H$25,3,FALSE))</f>
        <v/>
      </c>
      <c r="E1152" s="140" t="str">
        <f>IF(B1152="","",VLOOKUP(B1152,'Intro &amp; Reg Details'!$E$7:$H$25,4,FALSE))</f>
        <v/>
      </c>
      <c r="H1152" s="101"/>
      <c r="I1152" s="115"/>
    </row>
    <row r="1153" spans="3:9">
      <c r="C1153" s="138" t="str">
        <f>IF(B1153="","",VLOOKUP(B1153,'Intro &amp; Reg Details'!$E$7:$H$25,2,FALSE))</f>
        <v/>
      </c>
      <c r="D1153" s="139" t="str">
        <f>IF(B1153="","",VLOOKUP(B1153,'Intro &amp; Reg Details'!$E$7:$H$25,3,FALSE))</f>
        <v/>
      </c>
      <c r="E1153" s="140" t="str">
        <f>IF(B1153="","",VLOOKUP(B1153,'Intro &amp; Reg Details'!$E$7:$H$25,4,FALSE))</f>
        <v/>
      </c>
      <c r="H1153" s="101"/>
      <c r="I1153" s="115"/>
    </row>
    <row r="1154" spans="3:9">
      <c r="C1154" s="138" t="str">
        <f>IF(B1154="","",VLOOKUP(B1154,'Intro &amp; Reg Details'!$E$7:$H$25,2,FALSE))</f>
        <v/>
      </c>
      <c r="D1154" s="139" t="str">
        <f>IF(B1154="","",VLOOKUP(B1154,'Intro &amp; Reg Details'!$E$7:$H$25,3,FALSE))</f>
        <v/>
      </c>
      <c r="E1154" s="140" t="str">
        <f>IF(B1154="","",VLOOKUP(B1154,'Intro &amp; Reg Details'!$E$7:$H$25,4,FALSE))</f>
        <v/>
      </c>
      <c r="H1154" s="101"/>
      <c r="I1154" s="115"/>
    </row>
    <row r="1155" spans="3:9">
      <c r="C1155" s="138" t="str">
        <f>IF(B1155="","",VLOOKUP(B1155,'Intro &amp; Reg Details'!$E$7:$H$25,2,FALSE))</f>
        <v/>
      </c>
      <c r="D1155" s="139" t="str">
        <f>IF(B1155="","",VLOOKUP(B1155,'Intro &amp; Reg Details'!$E$7:$H$25,3,FALSE))</f>
        <v/>
      </c>
      <c r="E1155" s="140" t="str">
        <f>IF(B1155="","",VLOOKUP(B1155,'Intro &amp; Reg Details'!$E$7:$H$25,4,FALSE))</f>
        <v/>
      </c>
      <c r="H1155" s="101"/>
      <c r="I1155" s="115"/>
    </row>
    <row r="1156" spans="3:9">
      <c r="C1156" s="138" t="str">
        <f>IF(B1156="","",VLOOKUP(B1156,'Intro &amp; Reg Details'!$E$7:$H$25,2,FALSE))</f>
        <v/>
      </c>
      <c r="D1156" s="139" t="str">
        <f>IF(B1156="","",VLOOKUP(B1156,'Intro &amp; Reg Details'!$E$7:$H$25,3,FALSE))</f>
        <v/>
      </c>
      <c r="E1156" s="140" t="str">
        <f>IF(B1156="","",VLOOKUP(B1156,'Intro &amp; Reg Details'!$E$7:$H$25,4,FALSE))</f>
        <v/>
      </c>
      <c r="H1156" s="101"/>
      <c r="I1156" s="115"/>
    </row>
    <row r="1157" spans="3:9">
      <c r="C1157" s="138" t="str">
        <f>IF(B1157="","",VLOOKUP(B1157,'Intro &amp; Reg Details'!$E$7:$H$25,2,FALSE))</f>
        <v/>
      </c>
      <c r="D1157" s="139" t="str">
        <f>IF(B1157="","",VLOOKUP(B1157,'Intro &amp; Reg Details'!$E$7:$H$25,3,FALSE))</f>
        <v/>
      </c>
      <c r="E1157" s="140" t="str">
        <f>IF(B1157="","",VLOOKUP(B1157,'Intro &amp; Reg Details'!$E$7:$H$25,4,FALSE))</f>
        <v/>
      </c>
      <c r="H1157" s="101"/>
      <c r="I1157" s="115"/>
    </row>
    <row r="1158" spans="3:9">
      <c r="C1158" s="138" t="str">
        <f>IF(B1158="","",VLOOKUP(B1158,'Intro &amp; Reg Details'!$E$7:$H$25,2,FALSE))</f>
        <v/>
      </c>
      <c r="D1158" s="139" t="str">
        <f>IF(B1158="","",VLOOKUP(B1158,'Intro &amp; Reg Details'!$E$7:$H$25,3,FALSE))</f>
        <v/>
      </c>
      <c r="E1158" s="140" t="str">
        <f>IF(B1158="","",VLOOKUP(B1158,'Intro &amp; Reg Details'!$E$7:$H$25,4,FALSE))</f>
        <v/>
      </c>
      <c r="H1158" s="101"/>
      <c r="I1158" s="115"/>
    </row>
    <row r="1159" spans="3:9">
      <c r="C1159" s="138" t="str">
        <f>IF(B1159="","",VLOOKUP(B1159,'Intro &amp; Reg Details'!$E$7:$H$25,2,FALSE))</f>
        <v/>
      </c>
      <c r="D1159" s="139" t="str">
        <f>IF(B1159="","",VLOOKUP(B1159,'Intro &amp; Reg Details'!$E$7:$H$25,3,FALSE))</f>
        <v/>
      </c>
      <c r="E1159" s="140" t="str">
        <f>IF(B1159="","",VLOOKUP(B1159,'Intro &amp; Reg Details'!$E$7:$H$25,4,FALSE))</f>
        <v/>
      </c>
      <c r="H1159" s="101"/>
      <c r="I1159" s="115"/>
    </row>
    <row r="1160" spans="3:9">
      <c r="C1160" s="138" t="str">
        <f>IF(B1160="","",VLOOKUP(B1160,'Intro &amp; Reg Details'!$E$7:$H$25,2,FALSE))</f>
        <v/>
      </c>
      <c r="D1160" s="139" t="str">
        <f>IF(B1160="","",VLOOKUP(B1160,'Intro &amp; Reg Details'!$E$7:$H$25,3,FALSE))</f>
        <v/>
      </c>
      <c r="E1160" s="140" t="str">
        <f>IF(B1160="","",VLOOKUP(B1160,'Intro &amp; Reg Details'!$E$7:$H$25,4,FALSE))</f>
        <v/>
      </c>
      <c r="H1160" s="101"/>
      <c r="I1160" s="115"/>
    </row>
    <row r="1161" spans="3:9">
      <c r="C1161" s="138" t="str">
        <f>IF(B1161="","",VLOOKUP(B1161,'Intro &amp; Reg Details'!$E$7:$H$25,2,FALSE))</f>
        <v/>
      </c>
      <c r="D1161" s="139" t="str">
        <f>IF(B1161="","",VLOOKUP(B1161,'Intro &amp; Reg Details'!$E$7:$H$25,3,FALSE))</f>
        <v/>
      </c>
      <c r="E1161" s="140" t="str">
        <f>IF(B1161="","",VLOOKUP(B1161,'Intro &amp; Reg Details'!$E$7:$H$25,4,FALSE))</f>
        <v/>
      </c>
      <c r="H1161" s="101"/>
      <c r="I1161" s="115"/>
    </row>
    <row r="1162" spans="3:9">
      <c r="C1162" s="138" t="str">
        <f>IF(B1162="","",VLOOKUP(B1162,'Intro &amp; Reg Details'!$E$7:$H$25,2,FALSE))</f>
        <v/>
      </c>
      <c r="D1162" s="139" t="str">
        <f>IF(B1162="","",VLOOKUP(B1162,'Intro &amp; Reg Details'!$E$7:$H$25,3,FALSE))</f>
        <v/>
      </c>
      <c r="E1162" s="140" t="str">
        <f>IF(B1162="","",VLOOKUP(B1162,'Intro &amp; Reg Details'!$E$7:$H$25,4,FALSE))</f>
        <v/>
      </c>
      <c r="H1162" s="101"/>
      <c r="I1162" s="115"/>
    </row>
    <row r="1163" spans="3:9">
      <c r="C1163" s="138" t="str">
        <f>IF(B1163="","",VLOOKUP(B1163,'Intro &amp; Reg Details'!$E$7:$H$25,2,FALSE))</f>
        <v/>
      </c>
      <c r="D1163" s="139" t="str">
        <f>IF(B1163="","",VLOOKUP(B1163,'Intro &amp; Reg Details'!$E$7:$H$25,3,FALSE))</f>
        <v/>
      </c>
      <c r="E1163" s="140" t="str">
        <f>IF(B1163="","",VLOOKUP(B1163,'Intro &amp; Reg Details'!$E$7:$H$25,4,FALSE))</f>
        <v/>
      </c>
      <c r="H1163" s="101"/>
      <c r="I1163" s="115"/>
    </row>
    <row r="1164" spans="3:9">
      <c r="C1164" s="138" t="str">
        <f>IF(B1164="","",VLOOKUP(B1164,'Intro &amp; Reg Details'!$E$7:$H$25,2,FALSE))</f>
        <v/>
      </c>
      <c r="D1164" s="139" t="str">
        <f>IF(B1164="","",VLOOKUP(B1164,'Intro &amp; Reg Details'!$E$7:$H$25,3,FALSE))</f>
        <v/>
      </c>
      <c r="E1164" s="140" t="str">
        <f>IF(B1164="","",VLOOKUP(B1164,'Intro &amp; Reg Details'!$E$7:$H$25,4,FALSE))</f>
        <v/>
      </c>
      <c r="H1164" s="101"/>
      <c r="I1164" s="115"/>
    </row>
    <row r="1165" spans="3:9">
      <c r="C1165" s="138" t="str">
        <f>IF(B1165="","",VLOOKUP(B1165,'Intro &amp; Reg Details'!$E$7:$H$25,2,FALSE))</f>
        <v/>
      </c>
      <c r="D1165" s="139" t="str">
        <f>IF(B1165="","",VLOOKUP(B1165,'Intro &amp; Reg Details'!$E$7:$H$25,3,FALSE))</f>
        <v/>
      </c>
      <c r="E1165" s="140" t="str">
        <f>IF(B1165="","",VLOOKUP(B1165,'Intro &amp; Reg Details'!$E$7:$H$25,4,FALSE))</f>
        <v/>
      </c>
      <c r="H1165" s="101"/>
      <c r="I1165" s="115"/>
    </row>
    <row r="1166" spans="3:9">
      <c r="C1166" s="138" t="str">
        <f>IF(B1166="","",VLOOKUP(B1166,'Intro &amp; Reg Details'!$E$7:$H$25,2,FALSE))</f>
        <v/>
      </c>
      <c r="D1166" s="139" t="str">
        <f>IF(B1166="","",VLOOKUP(B1166,'Intro &amp; Reg Details'!$E$7:$H$25,3,FALSE))</f>
        <v/>
      </c>
      <c r="E1166" s="140" t="str">
        <f>IF(B1166="","",VLOOKUP(B1166,'Intro &amp; Reg Details'!$E$7:$H$25,4,FALSE))</f>
        <v/>
      </c>
      <c r="H1166" s="101"/>
      <c r="I1166" s="115"/>
    </row>
    <row r="1167" spans="3:9">
      <c r="C1167" s="138" t="str">
        <f>IF(B1167="","",VLOOKUP(B1167,'Intro &amp; Reg Details'!$E$7:$H$25,2,FALSE))</f>
        <v/>
      </c>
      <c r="D1167" s="139" t="str">
        <f>IF(B1167="","",VLOOKUP(B1167,'Intro &amp; Reg Details'!$E$7:$H$25,3,FALSE))</f>
        <v/>
      </c>
      <c r="E1167" s="140" t="str">
        <f>IF(B1167="","",VLOOKUP(B1167,'Intro &amp; Reg Details'!$E$7:$H$25,4,FALSE))</f>
        <v/>
      </c>
      <c r="H1167" s="101"/>
      <c r="I1167" s="115"/>
    </row>
    <row r="1168" spans="3:9">
      <c r="C1168" s="138" t="str">
        <f>IF(B1168="","",VLOOKUP(B1168,'Intro &amp; Reg Details'!$E$7:$H$25,2,FALSE))</f>
        <v/>
      </c>
      <c r="D1168" s="139" t="str">
        <f>IF(B1168="","",VLOOKUP(B1168,'Intro &amp; Reg Details'!$E$7:$H$25,3,FALSE))</f>
        <v/>
      </c>
      <c r="E1168" s="140" t="str">
        <f>IF(B1168="","",VLOOKUP(B1168,'Intro &amp; Reg Details'!$E$7:$H$25,4,FALSE))</f>
        <v/>
      </c>
      <c r="H1168" s="101"/>
      <c r="I1168" s="115"/>
    </row>
    <row r="1169" spans="3:9">
      <c r="C1169" s="138" t="str">
        <f>IF(B1169="","",VLOOKUP(B1169,'Intro &amp; Reg Details'!$E$7:$H$25,2,FALSE))</f>
        <v/>
      </c>
      <c r="D1169" s="139" t="str">
        <f>IF(B1169="","",VLOOKUP(B1169,'Intro &amp; Reg Details'!$E$7:$H$25,3,FALSE))</f>
        <v/>
      </c>
      <c r="E1169" s="140" t="str">
        <f>IF(B1169="","",VLOOKUP(B1169,'Intro &amp; Reg Details'!$E$7:$H$25,4,FALSE))</f>
        <v/>
      </c>
      <c r="H1169" s="101"/>
      <c r="I1169" s="115"/>
    </row>
    <row r="1170" spans="3:9">
      <c r="C1170" s="138" t="str">
        <f>IF(B1170="","",VLOOKUP(B1170,'Intro &amp; Reg Details'!$E$7:$H$25,2,FALSE))</f>
        <v/>
      </c>
      <c r="D1170" s="139" t="str">
        <f>IF(B1170="","",VLOOKUP(B1170,'Intro &amp; Reg Details'!$E$7:$H$25,3,FALSE))</f>
        <v/>
      </c>
      <c r="E1170" s="140" t="str">
        <f>IF(B1170="","",VLOOKUP(B1170,'Intro &amp; Reg Details'!$E$7:$H$25,4,FALSE))</f>
        <v/>
      </c>
      <c r="H1170" s="101"/>
      <c r="I1170" s="115"/>
    </row>
    <row r="1171" spans="3:9">
      <c r="C1171" s="138" t="str">
        <f>IF(B1171="","",VLOOKUP(B1171,'Intro &amp; Reg Details'!$E$7:$H$25,2,FALSE))</f>
        <v/>
      </c>
      <c r="D1171" s="139" t="str">
        <f>IF(B1171="","",VLOOKUP(B1171,'Intro &amp; Reg Details'!$E$7:$H$25,3,FALSE))</f>
        <v/>
      </c>
      <c r="E1171" s="140" t="str">
        <f>IF(B1171="","",VLOOKUP(B1171,'Intro &amp; Reg Details'!$E$7:$H$25,4,FALSE))</f>
        <v/>
      </c>
      <c r="H1171" s="101"/>
      <c r="I1171" s="115"/>
    </row>
    <row r="1172" spans="3:9">
      <c r="C1172" s="138" t="str">
        <f>IF(B1172="","",VLOOKUP(B1172,'Intro &amp; Reg Details'!$E$7:$H$25,2,FALSE))</f>
        <v/>
      </c>
      <c r="D1172" s="139" t="str">
        <f>IF(B1172="","",VLOOKUP(B1172,'Intro &amp; Reg Details'!$E$7:$H$25,3,FALSE))</f>
        <v/>
      </c>
      <c r="E1172" s="140" t="str">
        <f>IF(B1172="","",VLOOKUP(B1172,'Intro &amp; Reg Details'!$E$7:$H$25,4,FALSE))</f>
        <v/>
      </c>
      <c r="H1172" s="101"/>
      <c r="I1172" s="115"/>
    </row>
    <row r="1173" spans="3:9">
      <c r="C1173" s="138" t="str">
        <f>IF(B1173="","",VLOOKUP(B1173,'Intro &amp; Reg Details'!$E$7:$H$25,2,FALSE))</f>
        <v/>
      </c>
      <c r="D1173" s="139" t="str">
        <f>IF(B1173="","",VLOOKUP(B1173,'Intro &amp; Reg Details'!$E$7:$H$25,3,FALSE))</f>
        <v/>
      </c>
      <c r="E1173" s="140" t="str">
        <f>IF(B1173="","",VLOOKUP(B1173,'Intro &amp; Reg Details'!$E$7:$H$25,4,FALSE))</f>
        <v/>
      </c>
      <c r="H1173" s="101"/>
      <c r="I1173" s="115"/>
    </row>
    <row r="1174" spans="3:9">
      <c r="C1174" s="138" t="str">
        <f>IF(B1174="","",VLOOKUP(B1174,'Intro &amp; Reg Details'!$E$7:$H$25,2,FALSE))</f>
        <v/>
      </c>
      <c r="D1174" s="139" t="str">
        <f>IF(B1174="","",VLOOKUP(B1174,'Intro &amp; Reg Details'!$E$7:$H$25,3,FALSE))</f>
        <v/>
      </c>
      <c r="E1174" s="140" t="str">
        <f>IF(B1174="","",VLOOKUP(B1174,'Intro &amp; Reg Details'!$E$7:$H$25,4,FALSE))</f>
        <v/>
      </c>
      <c r="H1174" s="101"/>
      <c r="I1174" s="115"/>
    </row>
    <row r="1175" spans="3:9">
      <c r="C1175" s="138" t="str">
        <f>IF(B1175="","",VLOOKUP(B1175,'Intro &amp; Reg Details'!$E$7:$H$25,2,FALSE))</f>
        <v/>
      </c>
      <c r="D1175" s="139" t="str">
        <f>IF(B1175="","",VLOOKUP(B1175,'Intro &amp; Reg Details'!$E$7:$H$25,3,FALSE))</f>
        <v/>
      </c>
      <c r="E1175" s="140" t="str">
        <f>IF(B1175="","",VLOOKUP(B1175,'Intro &amp; Reg Details'!$E$7:$H$25,4,FALSE))</f>
        <v/>
      </c>
      <c r="H1175" s="101"/>
      <c r="I1175" s="115"/>
    </row>
    <row r="1176" spans="3:9">
      <c r="C1176" s="138" t="str">
        <f>IF(B1176="","",VLOOKUP(B1176,'Intro &amp; Reg Details'!$E$7:$H$25,2,FALSE))</f>
        <v/>
      </c>
      <c r="D1176" s="139" t="str">
        <f>IF(B1176="","",VLOOKUP(B1176,'Intro &amp; Reg Details'!$E$7:$H$25,3,FALSE))</f>
        <v/>
      </c>
      <c r="E1176" s="140" t="str">
        <f>IF(B1176="","",VLOOKUP(B1176,'Intro &amp; Reg Details'!$E$7:$H$25,4,FALSE))</f>
        <v/>
      </c>
      <c r="H1176" s="101"/>
      <c r="I1176" s="115"/>
    </row>
    <row r="1177" spans="3:9">
      <c r="C1177" s="138" t="str">
        <f>IF(B1177="","",VLOOKUP(B1177,'Intro &amp; Reg Details'!$E$7:$H$25,2,FALSE))</f>
        <v/>
      </c>
      <c r="D1177" s="139" t="str">
        <f>IF(B1177="","",VLOOKUP(B1177,'Intro &amp; Reg Details'!$E$7:$H$25,3,FALSE))</f>
        <v/>
      </c>
      <c r="E1177" s="140" t="str">
        <f>IF(B1177="","",VLOOKUP(B1177,'Intro &amp; Reg Details'!$E$7:$H$25,4,FALSE))</f>
        <v/>
      </c>
      <c r="H1177" s="101"/>
      <c r="I1177" s="115"/>
    </row>
    <row r="1178" spans="3:9">
      <c r="C1178" s="138" t="str">
        <f>IF(B1178="","",VLOOKUP(B1178,'Intro &amp; Reg Details'!$E$7:$H$25,2,FALSE))</f>
        <v/>
      </c>
      <c r="D1178" s="139" t="str">
        <f>IF(B1178="","",VLOOKUP(B1178,'Intro &amp; Reg Details'!$E$7:$H$25,3,FALSE))</f>
        <v/>
      </c>
      <c r="E1178" s="140" t="str">
        <f>IF(B1178="","",VLOOKUP(B1178,'Intro &amp; Reg Details'!$E$7:$H$25,4,FALSE))</f>
        <v/>
      </c>
      <c r="H1178" s="101"/>
      <c r="I1178" s="115"/>
    </row>
    <row r="1179" spans="3:9">
      <c r="C1179" s="138" t="str">
        <f>IF(B1179="","",VLOOKUP(B1179,'Intro &amp; Reg Details'!$E$7:$H$25,2,FALSE))</f>
        <v/>
      </c>
      <c r="D1179" s="139" t="str">
        <f>IF(B1179="","",VLOOKUP(B1179,'Intro &amp; Reg Details'!$E$7:$H$25,3,FALSE))</f>
        <v/>
      </c>
      <c r="E1179" s="140" t="str">
        <f>IF(B1179="","",VLOOKUP(B1179,'Intro &amp; Reg Details'!$E$7:$H$25,4,FALSE))</f>
        <v/>
      </c>
      <c r="H1179" s="101"/>
      <c r="I1179" s="115"/>
    </row>
    <row r="1180" spans="3:9">
      <c r="C1180" s="138" t="str">
        <f>IF(B1180="","",VLOOKUP(B1180,'Intro &amp; Reg Details'!$E$7:$H$25,2,FALSE))</f>
        <v/>
      </c>
      <c r="D1180" s="139" t="str">
        <f>IF(B1180="","",VLOOKUP(B1180,'Intro &amp; Reg Details'!$E$7:$H$25,3,FALSE))</f>
        <v/>
      </c>
      <c r="E1180" s="140" t="str">
        <f>IF(B1180="","",VLOOKUP(B1180,'Intro &amp; Reg Details'!$E$7:$H$25,4,FALSE))</f>
        <v/>
      </c>
      <c r="H1180" s="101"/>
      <c r="I1180" s="115"/>
    </row>
    <row r="1181" spans="3:9">
      <c r="C1181" s="138" t="str">
        <f>IF(B1181="","",VLOOKUP(B1181,'Intro &amp; Reg Details'!$E$7:$H$25,2,FALSE))</f>
        <v/>
      </c>
      <c r="D1181" s="139" t="str">
        <f>IF(B1181="","",VLOOKUP(B1181,'Intro &amp; Reg Details'!$E$7:$H$25,3,FALSE))</f>
        <v/>
      </c>
      <c r="E1181" s="140" t="str">
        <f>IF(B1181="","",VLOOKUP(B1181,'Intro &amp; Reg Details'!$E$7:$H$25,4,FALSE))</f>
        <v/>
      </c>
      <c r="H1181" s="101"/>
      <c r="I1181" s="115"/>
    </row>
    <row r="1182" spans="3:9">
      <c r="C1182" s="138" t="str">
        <f>IF(B1182="","",VLOOKUP(B1182,'Intro &amp; Reg Details'!$E$7:$H$25,2,FALSE))</f>
        <v/>
      </c>
      <c r="D1182" s="139" t="str">
        <f>IF(B1182="","",VLOOKUP(B1182,'Intro &amp; Reg Details'!$E$7:$H$25,3,FALSE))</f>
        <v/>
      </c>
      <c r="E1182" s="140" t="str">
        <f>IF(B1182="","",VLOOKUP(B1182,'Intro &amp; Reg Details'!$E$7:$H$25,4,FALSE))</f>
        <v/>
      </c>
      <c r="H1182" s="101"/>
      <c r="I1182" s="115"/>
    </row>
    <row r="1183" spans="3:9">
      <c r="C1183" s="138" t="str">
        <f>IF(B1183="","",VLOOKUP(B1183,'Intro &amp; Reg Details'!$E$7:$H$25,2,FALSE))</f>
        <v/>
      </c>
      <c r="D1183" s="139" t="str">
        <f>IF(B1183="","",VLOOKUP(B1183,'Intro &amp; Reg Details'!$E$7:$H$25,3,FALSE))</f>
        <v/>
      </c>
      <c r="E1183" s="140" t="str">
        <f>IF(B1183="","",VLOOKUP(B1183,'Intro &amp; Reg Details'!$E$7:$H$25,4,FALSE))</f>
        <v/>
      </c>
      <c r="H1183" s="101"/>
      <c r="I1183" s="115"/>
    </row>
    <row r="1184" spans="3:9">
      <c r="C1184" s="138" t="str">
        <f>IF(B1184="","",VLOOKUP(B1184,'Intro &amp; Reg Details'!$E$7:$H$25,2,FALSE))</f>
        <v/>
      </c>
      <c r="D1184" s="139" t="str">
        <f>IF(B1184="","",VLOOKUP(B1184,'Intro &amp; Reg Details'!$E$7:$H$25,3,FALSE))</f>
        <v/>
      </c>
      <c r="E1184" s="140" t="str">
        <f>IF(B1184="","",VLOOKUP(B1184,'Intro &amp; Reg Details'!$E$7:$H$25,4,FALSE))</f>
        <v/>
      </c>
      <c r="H1184" s="101"/>
      <c r="I1184" s="115"/>
    </row>
    <row r="1185" spans="3:9">
      <c r="C1185" s="138" t="str">
        <f>IF(B1185="","",VLOOKUP(B1185,'Intro &amp; Reg Details'!$E$7:$H$25,2,FALSE))</f>
        <v/>
      </c>
      <c r="D1185" s="139" t="str">
        <f>IF(B1185="","",VLOOKUP(B1185,'Intro &amp; Reg Details'!$E$7:$H$25,3,FALSE))</f>
        <v/>
      </c>
      <c r="E1185" s="140" t="str">
        <f>IF(B1185="","",VLOOKUP(B1185,'Intro &amp; Reg Details'!$E$7:$H$25,4,FALSE))</f>
        <v/>
      </c>
      <c r="H1185" s="101"/>
      <c r="I1185" s="115"/>
    </row>
    <row r="1186" spans="3:9">
      <c r="C1186" s="138" t="str">
        <f>IF(B1186="","",VLOOKUP(B1186,'Intro &amp; Reg Details'!$E$7:$H$25,2,FALSE))</f>
        <v/>
      </c>
      <c r="D1186" s="139" t="str">
        <f>IF(B1186="","",VLOOKUP(B1186,'Intro &amp; Reg Details'!$E$7:$H$25,3,FALSE))</f>
        <v/>
      </c>
      <c r="E1186" s="140" t="str">
        <f>IF(B1186="","",VLOOKUP(B1186,'Intro &amp; Reg Details'!$E$7:$H$25,4,FALSE))</f>
        <v/>
      </c>
      <c r="H1186" s="101"/>
      <c r="I1186" s="115"/>
    </row>
    <row r="1187" spans="3:9">
      <c r="C1187" s="138" t="str">
        <f>IF(B1187="","",VLOOKUP(B1187,'Intro &amp; Reg Details'!$E$7:$H$25,2,FALSE))</f>
        <v/>
      </c>
      <c r="D1187" s="139" t="str">
        <f>IF(B1187="","",VLOOKUP(B1187,'Intro &amp; Reg Details'!$E$7:$H$25,3,FALSE))</f>
        <v/>
      </c>
      <c r="E1187" s="140" t="str">
        <f>IF(B1187="","",VLOOKUP(B1187,'Intro &amp; Reg Details'!$E$7:$H$25,4,FALSE))</f>
        <v/>
      </c>
      <c r="H1187" s="101"/>
      <c r="I1187" s="115"/>
    </row>
    <row r="1188" spans="3:9">
      <c r="C1188" s="138" t="str">
        <f>IF(B1188="","",VLOOKUP(B1188,'Intro &amp; Reg Details'!$E$7:$H$25,2,FALSE))</f>
        <v/>
      </c>
      <c r="D1188" s="139" t="str">
        <f>IF(B1188="","",VLOOKUP(B1188,'Intro &amp; Reg Details'!$E$7:$H$25,3,FALSE))</f>
        <v/>
      </c>
      <c r="E1188" s="140" t="str">
        <f>IF(B1188="","",VLOOKUP(B1188,'Intro &amp; Reg Details'!$E$7:$H$25,4,FALSE))</f>
        <v/>
      </c>
      <c r="H1188" s="101"/>
      <c r="I1188" s="115"/>
    </row>
    <row r="1189" spans="3:9">
      <c r="C1189" s="138" t="str">
        <f>IF(B1189="","",VLOOKUP(B1189,'Intro &amp; Reg Details'!$E$7:$H$25,2,FALSE))</f>
        <v/>
      </c>
      <c r="D1189" s="139" t="str">
        <f>IF(B1189="","",VLOOKUP(B1189,'Intro &amp; Reg Details'!$E$7:$H$25,3,FALSE))</f>
        <v/>
      </c>
      <c r="E1189" s="140" t="str">
        <f>IF(B1189="","",VLOOKUP(B1189,'Intro &amp; Reg Details'!$E$7:$H$25,4,FALSE))</f>
        <v/>
      </c>
      <c r="H1189" s="101"/>
      <c r="I1189" s="115"/>
    </row>
    <row r="1190" spans="3:9">
      <c r="C1190" s="138" t="str">
        <f>IF(B1190="","",VLOOKUP(B1190,'Intro &amp; Reg Details'!$E$7:$H$25,2,FALSE))</f>
        <v/>
      </c>
      <c r="D1190" s="139" t="str">
        <f>IF(B1190="","",VLOOKUP(B1190,'Intro &amp; Reg Details'!$E$7:$H$25,3,FALSE))</f>
        <v/>
      </c>
      <c r="E1190" s="140" t="str">
        <f>IF(B1190="","",VLOOKUP(B1190,'Intro &amp; Reg Details'!$E$7:$H$25,4,FALSE))</f>
        <v/>
      </c>
      <c r="H1190" s="101"/>
      <c r="I1190" s="115"/>
    </row>
    <row r="1191" spans="3:9">
      <c r="C1191" s="138" t="str">
        <f>IF(B1191="","",VLOOKUP(B1191,'Intro &amp; Reg Details'!$E$7:$H$25,2,FALSE))</f>
        <v/>
      </c>
      <c r="D1191" s="139" t="str">
        <f>IF(B1191="","",VLOOKUP(B1191,'Intro &amp; Reg Details'!$E$7:$H$25,3,FALSE))</f>
        <v/>
      </c>
      <c r="E1191" s="140" t="str">
        <f>IF(B1191="","",VLOOKUP(B1191,'Intro &amp; Reg Details'!$E$7:$H$25,4,FALSE))</f>
        <v/>
      </c>
      <c r="H1191" s="101"/>
      <c r="I1191" s="115"/>
    </row>
    <row r="1192" spans="3:9">
      <c r="C1192" s="138" t="str">
        <f>IF(B1192="","",VLOOKUP(B1192,'Intro &amp; Reg Details'!$E$7:$H$25,2,FALSE))</f>
        <v/>
      </c>
      <c r="D1192" s="139" t="str">
        <f>IF(B1192="","",VLOOKUP(B1192,'Intro &amp; Reg Details'!$E$7:$H$25,3,FALSE))</f>
        <v/>
      </c>
      <c r="E1192" s="140" t="str">
        <f>IF(B1192="","",VLOOKUP(B1192,'Intro &amp; Reg Details'!$E$7:$H$25,4,FALSE))</f>
        <v/>
      </c>
      <c r="H1192" s="101"/>
      <c r="I1192" s="115"/>
    </row>
    <row r="1193" spans="3:9">
      <c r="C1193" s="138" t="str">
        <f>IF(B1193="","",VLOOKUP(B1193,'Intro &amp; Reg Details'!$E$7:$H$25,2,FALSE))</f>
        <v/>
      </c>
      <c r="D1193" s="139" t="str">
        <f>IF(B1193="","",VLOOKUP(B1193,'Intro &amp; Reg Details'!$E$7:$H$25,3,FALSE))</f>
        <v/>
      </c>
      <c r="E1193" s="140" t="str">
        <f>IF(B1193="","",VLOOKUP(B1193,'Intro &amp; Reg Details'!$E$7:$H$25,4,FALSE))</f>
        <v/>
      </c>
      <c r="H1193" s="101"/>
      <c r="I1193" s="115"/>
    </row>
    <row r="1194" spans="3:9">
      <c r="C1194" s="138" t="str">
        <f>IF(B1194="","",VLOOKUP(B1194,'Intro &amp; Reg Details'!$E$7:$H$25,2,FALSE))</f>
        <v/>
      </c>
      <c r="D1194" s="139" t="str">
        <f>IF(B1194="","",VLOOKUP(B1194,'Intro &amp; Reg Details'!$E$7:$H$25,3,FALSE))</f>
        <v/>
      </c>
      <c r="E1194" s="140" t="str">
        <f>IF(B1194="","",VLOOKUP(B1194,'Intro &amp; Reg Details'!$E$7:$H$25,4,FALSE))</f>
        <v/>
      </c>
      <c r="H1194" s="101"/>
      <c r="I1194" s="115"/>
    </row>
    <row r="1195" spans="3:9">
      <c r="C1195" s="138" t="str">
        <f>IF(B1195="","",VLOOKUP(B1195,'Intro &amp; Reg Details'!$E$7:$H$25,2,FALSE))</f>
        <v/>
      </c>
      <c r="D1195" s="139" t="str">
        <f>IF(B1195="","",VLOOKUP(B1195,'Intro &amp; Reg Details'!$E$7:$H$25,3,FALSE))</f>
        <v/>
      </c>
      <c r="E1195" s="140" t="str">
        <f>IF(B1195="","",VLOOKUP(B1195,'Intro &amp; Reg Details'!$E$7:$H$25,4,FALSE))</f>
        <v/>
      </c>
      <c r="H1195" s="101"/>
      <c r="I1195" s="115"/>
    </row>
    <row r="1196" spans="3:9">
      <c r="C1196" s="138" t="str">
        <f>IF(B1196="","",VLOOKUP(B1196,'Intro &amp; Reg Details'!$E$7:$H$25,2,FALSE))</f>
        <v/>
      </c>
      <c r="D1196" s="139" t="str">
        <f>IF(B1196="","",VLOOKUP(B1196,'Intro &amp; Reg Details'!$E$7:$H$25,3,FALSE))</f>
        <v/>
      </c>
      <c r="E1196" s="140" t="str">
        <f>IF(B1196="","",VLOOKUP(B1196,'Intro &amp; Reg Details'!$E$7:$H$25,4,FALSE))</f>
        <v/>
      </c>
      <c r="H1196" s="101"/>
      <c r="I1196" s="115"/>
    </row>
    <row r="1197" spans="3:9">
      <c r="C1197" s="138" t="str">
        <f>IF(B1197="","",VLOOKUP(B1197,'Intro &amp; Reg Details'!$E$7:$H$25,2,FALSE))</f>
        <v/>
      </c>
      <c r="D1197" s="139" t="str">
        <f>IF(B1197="","",VLOOKUP(B1197,'Intro &amp; Reg Details'!$E$7:$H$25,3,FALSE))</f>
        <v/>
      </c>
      <c r="E1197" s="140" t="str">
        <f>IF(B1197="","",VLOOKUP(B1197,'Intro &amp; Reg Details'!$E$7:$H$25,4,FALSE))</f>
        <v/>
      </c>
      <c r="H1197" s="101"/>
      <c r="I1197" s="115"/>
    </row>
    <row r="1198" spans="3:9">
      <c r="C1198" s="138" t="str">
        <f>IF(B1198="","",VLOOKUP(B1198,'Intro &amp; Reg Details'!$E$7:$H$25,2,FALSE))</f>
        <v/>
      </c>
      <c r="D1198" s="139" t="str">
        <f>IF(B1198="","",VLOOKUP(B1198,'Intro &amp; Reg Details'!$E$7:$H$25,3,FALSE))</f>
        <v/>
      </c>
      <c r="E1198" s="140" t="str">
        <f>IF(B1198="","",VLOOKUP(B1198,'Intro &amp; Reg Details'!$E$7:$H$25,4,FALSE))</f>
        <v/>
      </c>
      <c r="H1198" s="101"/>
      <c r="I1198" s="115"/>
    </row>
    <row r="1199" spans="3:9">
      <c r="C1199" s="138" t="str">
        <f>IF(B1199="","",VLOOKUP(B1199,'Intro &amp; Reg Details'!$E$7:$H$25,2,FALSE))</f>
        <v/>
      </c>
      <c r="D1199" s="139" t="str">
        <f>IF(B1199="","",VLOOKUP(B1199,'Intro &amp; Reg Details'!$E$7:$H$25,3,FALSE))</f>
        <v/>
      </c>
      <c r="E1199" s="140" t="str">
        <f>IF(B1199="","",VLOOKUP(B1199,'Intro &amp; Reg Details'!$E$7:$H$25,4,FALSE))</f>
        <v/>
      </c>
      <c r="H1199" s="101"/>
      <c r="I1199" s="115"/>
    </row>
    <row r="1200" spans="3:9">
      <c r="C1200" s="138" t="str">
        <f>IF(B1200="","",VLOOKUP(B1200,'Intro &amp; Reg Details'!$E$7:$H$25,2,FALSE))</f>
        <v/>
      </c>
      <c r="D1200" s="139" t="str">
        <f>IF(B1200="","",VLOOKUP(B1200,'Intro &amp; Reg Details'!$E$7:$H$25,3,FALSE))</f>
        <v/>
      </c>
      <c r="E1200" s="140" t="str">
        <f>IF(B1200="","",VLOOKUP(B1200,'Intro &amp; Reg Details'!$E$7:$H$25,4,FALSE))</f>
        <v/>
      </c>
      <c r="H1200" s="101"/>
      <c r="I1200" s="115"/>
    </row>
    <row r="1201" spans="3:9">
      <c r="C1201" s="138" t="str">
        <f>IF(B1201="","",VLOOKUP(B1201,'Intro &amp; Reg Details'!$E$7:$H$25,2,FALSE))</f>
        <v/>
      </c>
      <c r="D1201" s="139" t="str">
        <f>IF(B1201="","",VLOOKUP(B1201,'Intro &amp; Reg Details'!$E$7:$H$25,3,FALSE))</f>
        <v/>
      </c>
      <c r="E1201" s="140" t="str">
        <f>IF(B1201="","",VLOOKUP(B1201,'Intro &amp; Reg Details'!$E$7:$H$25,4,FALSE))</f>
        <v/>
      </c>
      <c r="H1201" s="101"/>
      <c r="I1201" s="115"/>
    </row>
    <row r="1202" spans="3:9">
      <c r="C1202" s="138" t="str">
        <f>IF(B1202="","",VLOOKUP(B1202,'Intro &amp; Reg Details'!$E$7:$H$25,2,FALSE))</f>
        <v/>
      </c>
      <c r="D1202" s="139" t="str">
        <f>IF(B1202="","",VLOOKUP(B1202,'Intro &amp; Reg Details'!$E$7:$H$25,3,FALSE))</f>
        <v/>
      </c>
      <c r="E1202" s="140" t="str">
        <f>IF(B1202="","",VLOOKUP(B1202,'Intro &amp; Reg Details'!$E$7:$H$25,4,FALSE))</f>
        <v/>
      </c>
      <c r="H1202" s="101"/>
      <c r="I1202" s="115"/>
    </row>
    <row r="1203" spans="3:9">
      <c r="C1203" s="138" t="str">
        <f>IF(B1203="","",VLOOKUP(B1203,'Intro &amp; Reg Details'!$E$7:$H$25,2,FALSE))</f>
        <v/>
      </c>
      <c r="D1203" s="139" t="str">
        <f>IF(B1203="","",VLOOKUP(B1203,'Intro &amp; Reg Details'!$E$7:$H$25,3,FALSE))</f>
        <v/>
      </c>
      <c r="E1203" s="140" t="str">
        <f>IF(B1203="","",VLOOKUP(B1203,'Intro &amp; Reg Details'!$E$7:$H$25,4,FALSE))</f>
        <v/>
      </c>
      <c r="H1203" s="101"/>
      <c r="I1203" s="115"/>
    </row>
    <row r="1204" spans="3:9">
      <c r="C1204" s="138" t="str">
        <f>IF(B1204="","",VLOOKUP(B1204,'Intro &amp; Reg Details'!$E$7:$H$25,2,FALSE))</f>
        <v/>
      </c>
      <c r="D1204" s="139" t="str">
        <f>IF(B1204="","",VLOOKUP(B1204,'Intro &amp; Reg Details'!$E$7:$H$25,3,FALSE))</f>
        <v/>
      </c>
      <c r="E1204" s="140" t="str">
        <f>IF(B1204="","",VLOOKUP(B1204,'Intro &amp; Reg Details'!$E$7:$H$25,4,FALSE))</f>
        <v/>
      </c>
      <c r="H1204" s="101"/>
      <c r="I1204" s="115"/>
    </row>
    <row r="1205" spans="3:9">
      <c r="C1205" s="138" t="str">
        <f>IF(B1205="","",VLOOKUP(B1205,'Intro &amp; Reg Details'!$E$7:$H$25,2,FALSE))</f>
        <v/>
      </c>
      <c r="D1205" s="139" t="str">
        <f>IF(B1205="","",VLOOKUP(B1205,'Intro &amp; Reg Details'!$E$7:$H$25,3,FALSE))</f>
        <v/>
      </c>
      <c r="E1205" s="140" t="str">
        <f>IF(B1205="","",VLOOKUP(B1205,'Intro &amp; Reg Details'!$E$7:$H$25,4,FALSE))</f>
        <v/>
      </c>
      <c r="H1205" s="101"/>
      <c r="I1205" s="115"/>
    </row>
    <row r="1206" spans="3:9">
      <c r="C1206" s="138" t="str">
        <f>IF(B1206="","",VLOOKUP(B1206,'Intro &amp; Reg Details'!$E$7:$H$25,2,FALSE))</f>
        <v/>
      </c>
      <c r="D1206" s="139" t="str">
        <f>IF(B1206="","",VLOOKUP(B1206,'Intro &amp; Reg Details'!$E$7:$H$25,3,FALSE))</f>
        <v/>
      </c>
      <c r="E1206" s="140" t="str">
        <f>IF(B1206="","",VLOOKUP(B1206,'Intro &amp; Reg Details'!$E$7:$H$25,4,FALSE))</f>
        <v/>
      </c>
      <c r="H1206" s="101"/>
      <c r="I1206" s="115"/>
    </row>
    <row r="1207" spans="3:9">
      <c r="C1207" s="138" t="str">
        <f>IF(B1207="","",VLOOKUP(B1207,'Intro &amp; Reg Details'!$E$7:$H$25,2,FALSE))</f>
        <v/>
      </c>
      <c r="D1207" s="139" t="str">
        <f>IF(B1207="","",VLOOKUP(B1207,'Intro &amp; Reg Details'!$E$7:$H$25,3,FALSE))</f>
        <v/>
      </c>
      <c r="E1207" s="140" t="str">
        <f>IF(B1207="","",VLOOKUP(B1207,'Intro &amp; Reg Details'!$E$7:$H$25,4,FALSE))</f>
        <v/>
      </c>
      <c r="H1207" s="101"/>
      <c r="I1207" s="115"/>
    </row>
    <row r="1208" spans="3:9">
      <c r="C1208" s="138" t="str">
        <f>IF(B1208="","",VLOOKUP(B1208,'Intro &amp; Reg Details'!$E$7:$H$25,2,FALSE))</f>
        <v/>
      </c>
      <c r="D1208" s="139" t="str">
        <f>IF(B1208="","",VLOOKUP(B1208,'Intro &amp; Reg Details'!$E$7:$H$25,3,FALSE))</f>
        <v/>
      </c>
      <c r="E1208" s="140" t="str">
        <f>IF(B1208="","",VLOOKUP(B1208,'Intro &amp; Reg Details'!$E$7:$H$25,4,FALSE))</f>
        <v/>
      </c>
      <c r="H1208" s="101"/>
      <c r="I1208" s="115"/>
    </row>
    <row r="1209" spans="3:9">
      <c r="C1209" s="138" t="str">
        <f>IF(B1209="","",VLOOKUP(B1209,'Intro &amp; Reg Details'!$E$7:$H$25,2,FALSE))</f>
        <v/>
      </c>
      <c r="D1209" s="139" t="str">
        <f>IF(B1209="","",VLOOKUP(B1209,'Intro &amp; Reg Details'!$E$7:$H$25,3,FALSE))</f>
        <v/>
      </c>
      <c r="E1209" s="140" t="str">
        <f>IF(B1209="","",VLOOKUP(B1209,'Intro &amp; Reg Details'!$E$7:$H$25,4,FALSE))</f>
        <v/>
      </c>
      <c r="H1209" s="101"/>
      <c r="I1209" s="115"/>
    </row>
    <row r="1210" spans="3:9">
      <c r="C1210" s="138" t="str">
        <f>IF(B1210="","",VLOOKUP(B1210,'Intro &amp; Reg Details'!$E$7:$H$25,2,FALSE))</f>
        <v/>
      </c>
      <c r="D1210" s="139" t="str">
        <f>IF(B1210="","",VLOOKUP(B1210,'Intro &amp; Reg Details'!$E$7:$H$25,3,FALSE))</f>
        <v/>
      </c>
      <c r="E1210" s="140" t="str">
        <f>IF(B1210="","",VLOOKUP(B1210,'Intro &amp; Reg Details'!$E$7:$H$25,4,FALSE))</f>
        <v/>
      </c>
      <c r="H1210" s="101"/>
      <c r="I1210" s="115"/>
    </row>
    <row r="1211" spans="3:9">
      <c r="C1211" s="138" t="str">
        <f>IF(B1211="","",VLOOKUP(B1211,'Intro &amp; Reg Details'!$E$7:$H$25,2,FALSE))</f>
        <v/>
      </c>
      <c r="D1211" s="139" t="str">
        <f>IF(B1211="","",VLOOKUP(B1211,'Intro &amp; Reg Details'!$E$7:$H$25,3,FALSE))</f>
        <v/>
      </c>
      <c r="E1211" s="140" t="str">
        <f>IF(B1211="","",VLOOKUP(B1211,'Intro &amp; Reg Details'!$E$7:$H$25,4,FALSE))</f>
        <v/>
      </c>
      <c r="H1211" s="101"/>
      <c r="I1211" s="115"/>
    </row>
    <row r="1212" spans="3:9">
      <c r="C1212" s="138" t="str">
        <f>IF(B1212="","",VLOOKUP(B1212,'Intro &amp; Reg Details'!$E$7:$H$25,2,FALSE))</f>
        <v/>
      </c>
      <c r="D1212" s="139" t="str">
        <f>IF(B1212="","",VLOOKUP(B1212,'Intro &amp; Reg Details'!$E$7:$H$25,3,FALSE))</f>
        <v/>
      </c>
      <c r="E1212" s="140" t="str">
        <f>IF(B1212="","",VLOOKUP(B1212,'Intro &amp; Reg Details'!$E$7:$H$25,4,FALSE))</f>
        <v/>
      </c>
      <c r="H1212" s="101"/>
      <c r="I1212" s="115"/>
    </row>
    <row r="1213" spans="3:9">
      <c r="C1213" s="138" t="str">
        <f>IF(B1213="","",VLOOKUP(B1213,'Intro &amp; Reg Details'!$E$7:$H$25,2,FALSE))</f>
        <v/>
      </c>
      <c r="D1213" s="139" t="str">
        <f>IF(B1213="","",VLOOKUP(B1213,'Intro &amp; Reg Details'!$E$7:$H$25,3,FALSE))</f>
        <v/>
      </c>
      <c r="E1213" s="140" t="str">
        <f>IF(B1213="","",VLOOKUP(B1213,'Intro &amp; Reg Details'!$E$7:$H$25,4,FALSE))</f>
        <v/>
      </c>
      <c r="H1213" s="101"/>
      <c r="I1213" s="115"/>
    </row>
    <row r="1214" spans="3:9">
      <c r="C1214" s="138" t="str">
        <f>IF(B1214="","",VLOOKUP(B1214,'Intro &amp; Reg Details'!$E$7:$H$25,2,FALSE))</f>
        <v/>
      </c>
      <c r="D1214" s="139" t="str">
        <f>IF(B1214="","",VLOOKUP(B1214,'Intro &amp; Reg Details'!$E$7:$H$25,3,FALSE))</f>
        <v/>
      </c>
      <c r="E1214" s="140" t="str">
        <f>IF(B1214="","",VLOOKUP(B1214,'Intro &amp; Reg Details'!$E$7:$H$25,4,FALSE))</f>
        <v/>
      </c>
      <c r="H1214" s="101"/>
      <c r="I1214" s="115"/>
    </row>
    <row r="1215" spans="3:9">
      <c r="C1215" s="138" t="str">
        <f>IF(B1215="","",VLOOKUP(B1215,'Intro &amp; Reg Details'!$E$7:$H$25,2,FALSE))</f>
        <v/>
      </c>
      <c r="D1215" s="139" t="str">
        <f>IF(B1215="","",VLOOKUP(B1215,'Intro &amp; Reg Details'!$E$7:$H$25,3,FALSE))</f>
        <v/>
      </c>
      <c r="E1215" s="140" t="str">
        <f>IF(B1215="","",VLOOKUP(B1215,'Intro &amp; Reg Details'!$E$7:$H$25,4,FALSE))</f>
        <v/>
      </c>
      <c r="H1215" s="101"/>
      <c r="I1215" s="115"/>
    </row>
    <row r="1216" spans="3:9">
      <c r="C1216" s="138" t="str">
        <f>IF(B1216="","",VLOOKUP(B1216,'Intro &amp; Reg Details'!$E$7:$H$25,2,FALSE))</f>
        <v/>
      </c>
      <c r="D1216" s="139" t="str">
        <f>IF(B1216="","",VLOOKUP(B1216,'Intro &amp; Reg Details'!$E$7:$H$25,3,FALSE))</f>
        <v/>
      </c>
      <c r="E1216" s="140" t="str">
        <f>IF(B1216="","",VLOOKUP(B1216,'Intro &amp; Reg Details'!$E$7:$H$25,4,FALSE))</f>
        <v/>
      </c>
      <c r="H1216" s="101"/>
      <c r="I1216" s="115"/>
    </row>
    <row r="1217" spans="3:9">
      <c r="C1217" s="138" t="str">
        <f>IF(B1217="","",VLOOKUP(B1217,'Intro &amp; Reg Details'!$E$7:$H$25,2,FALSE))</f>
        <v/>
      </c>
      <c r="D1217" s="139" t="str">
        <f>IF(B1217="","",VLOOKUP(B1217,'Intro &amp; Reg Details'!$E$7:$H$25,3,FALSE))</f>
        <v/>
      </c>
      <c r="E1217" s="140" t="str">
        <f>IF(B1217="","",VLOOKUP(B1217,'Intro &amp; Reg Details'!$E$7:$H$25,4,FALSE))</f>
        <v/>
      </c>
      <c r="H1217" s="101"/>
      <c r="I1217" s="115"/>
    </row>
    <row r="1218" spans="3:9">
      <c r="C1218" s="138" t="str">
        <f>IF(B1218="","",VLOOKUP(B1218,'Intro &amp; Reg Details'!$E$7:$H$25,2,FALSE))</f>
        <v/>
      </c>
      <c r="D1218" s="139" t="str">
        <f>IF(B1218="","",VLOOKUP(B1218,'Intro &amp; Reg Details'!$E$7:$H$25,3,FALSE))</f>
        <v/>
      </c>
      <c r="E1218" s="140" t="str">
        <f>IF(B1218="","",VLOOKUP(B1218,'Intro &amp; Reg Details'!$E$7:$H$25,4,FALSE))</f>
        <v/>
      </c>
      <c r="H1218" s="101"/>
      <c r="I1218" s="115"/>
    </row>
    <row r="1219" spans="3:9">
      <c r="C1219" s="138" t="str">
        <f>IF(B1219="","",VLOOKUP(B1219,'Intro &amp; Reg Details'!$E$7:$H$25,2,FALSE))</f>
        <v/>
      </c>
      <c r="D1219" s="139" t="str">
        <f>IF(B1219="","",VLOOKUP(B1219,'Intro &amp; Reg Details'!$E$7:$H$25,3,FALSE))</f>
        <v/>
      </c>
      <c r="E1219" s="140" t="str">
        <f>IF(B1219="","",VLOOKUP(B1219,'Intro &amp; Reg Details'!$E$7:$H$25,4,FALSE))</f>
        <v/>
      </c>
      <c r="H1219" s="101"/>
      <c r="I1219" s="115"/>
    </row>
    <row r="1220" spans="3:9">
      <c r="C1220" s="138" t="str">
        <f>IF(B1220="","",VLOOKUP(B1220,'Intro &amp; Reg Details'!$E$7:$H$25,2,FALSE))</f>
        <v/>
      </c>
      <c r="D1220" s="139" t="str">
        <f>IF(B1220="","",VLOOKUP(B1220,'Intro &amp; Reg Details'!$E$7:$H$25,3,FALSE))</f>
        <v/>
      </c>
      <c r="E1220" s="140" t="str">
        <f>IF(B1220="","",VLOOKUP(B1220,'Intro &amp; Reg Details'!$E$7:$H$25,4,FALSE))</f>
        <v/>
      </c>
      <c r="H1220" s="101"/>
      <c r="I1220" s="115"/>
    </row>
    <row r="1221" spans="3:9">
      <c r="C1221" s="138" t="str">
        <f>IF(B1221="","",VLOOKUP(B1221,'Intro &amp; Reg Details'!$E$7:$H$25,2,FALSE))</f>
        <v/>
      </c>
      <c r="D1221" s="139" t="str">
        <f>IF(B1221="","",VLOOKUP(B1221,'Intro &amp; Reg Details'!$E$7:$H$25,3,FALSE))</f>
        <v/>
      </c>
      <c r="E1221" s="140" t="str">
        <f>IF(B1221="","",VLOOKUP(B1221,'Intro &amp; Reg Details'!$E$7:$H$25,4,FALSE))</f>
        <v/>
      </c>
      <c r="H1221" s="101"/>
      <c r="I1221" s="115"/>
    </row>
    <row r="1222" spans="3:9">
      <c r="C1222" s="138" t="str">
        <f>IF(B1222="","",VLOOKUP(B1222,'Intro &amp; Reg Details'!$E$7:$H$25,2,FALSE))</f>
        <v/>
      </c>
      <c r="D1222" s="139" t="str">
        <f>IF(B1222="","",VLOOKUP(B1222,'Intro &amp; Reg Details'!$E$7:$H$25,3,FALSE))</f>
        <v/>
      </c>
      <c r="E1222" s="140" t="str">
        <f>IF(B1222="","",VLOOKUP(B1222,'Intro &amp; Reg Details'!$E$7:$H$25,4,FALSE))</f>
        <v/>
      </c>
      <c r="H1222" s="101"/>
      <c r="I1222" s="115"/>
    </row>
    <row r="1223" spans="3:9">
      <c r="C1223" s="138" t="str">
        <f>IF(B1223="","",VLOOKUP(B1223,'Intro &amp; Reg Details'!$E$7:$H$25,2,FALSE))</f>
        <v/>
      </c>
      <c r="D1223" s="139" t="str">
        <f>IF(B1223="","",VLOOKUP(B1223,'Intro &amp; Reg Details'!$E$7:$H$25,3,FALSE))</f>
        <v/>
      </c>
      <c r="E1223" s="140" t="str">
        <f>IF(B1223="","",VLOOKUP(B1223,'Intro &amp; Reg Details'!$E$7:$H$25,4,FALSE))</f>
        <v/>
      </c>
      <c r="H1223" s="101"/>
      <c r="I1223" s="115"/>
    </row>
    <row r="1224" spans="3:9">
      <c r="C1224" s="138" t="str">
        <f>IF(B1224="","",VLOOKUP(B1224,'Intro &amp; Reg Details'!$E$7:$H$25,2,FALSE))</f>
        <v/>
      </c>
      <c r="D1224" s="139" t="str">
        <f>IF(B1224="","",VLOOKUP(B1224,'Intro &amp; Reg Details'!$E$7:$H$25,3,FALSE))</f>
        <v/>
      </c>
      <c r="E1224" s="140" t="str">
        <f>IF(B1224="","",VLOOKUP(B1224,'Intro &amp; Reg Details'!$E$7:$H$25,4,FALSE))</f>
        <v/>
      </c>
      <c r="H1224" s="101"/>
      <c r="I1224" s="115"/>
    </row>
    <row r="1225" spans="3:9">
      <c r="C1225" s="138" t="str">
        <f>IF(B1225="","",VLOOKUP(B1225,'Intro &amp; Reg Details'!$E$7:$H$25,2,FALSE))</f>
        <v/>
      </c>
      <c r="D1225" s="139" t="str">
        <f>IF(B1225="","",VLOOKUP(B1225,'Intro &amp; Reg Details'!$E$7:$H$25,3,FALSE))</f>
        <v/>
      </c>
      <c r="E1225" s="140" t="str">
        <f>IF(B1225="","",VLOOKUP(B1225,'Intro &amp; Reg Details'!$E$7:$H$25,4,FALSE))</f>
        <v/>
      </c>
      <c r="H1225" s="101"/>
      <c r="I1225" s="115"/>
    </row>
    <row r="1226" spans="3:9">
      <c r="C1226" s="138" t="str">
        <f>IF(B1226="","",VLOOKUP(B1226,'Intro &amp; Reg Details'!$E$7:$H$25,2,FALSE))</f>
        <v/>
      </c>
      <c r="D1226" s="139" t="str">
        <f>IF(B1226="","",VLOOKUP(B1226,'Intro &amp; Reg Details'!$E$7:$H$25,3,FALSE))</f>
        <v/>
      </c>
      <c r="E1226" s="140" t="str">
        <f>IF(B1226="","",VLOOKUP(B1226,'Intro &amp; Reg Details'!$E$7:$H$25,4,FALSE))</f>
        <v/>
      </c>
      <c r="H1226" s="101"/>
      <c r="I1226" s="115"/>
    </row>
    <row r="1227" spans="3:9">
      <c r="C1227" s="138" t="str">
        <f>IF(B1227="","",VLOOKUP(B1227,'Intro &amp; Reg Details'!$E$7:$H$25,2,FALSE))</f>
        <v/>
      </c>
      <c r="D1227" s="139" t="str">
        <f>IF(B1227="","",VLOOKUP(B1227,'Intro &amp; Reg Details'!$E$7:$H$25,3,FALSE))</f>
        <v/>
      </c>
      <c r="E1227" s="140" t="str">
        <f>IF(B1227="","",VLOOKUP(B1227,'Intro &amp; Reg Details'!$E$7:$H$25,4,FALSE))</f>
        <v/>
      </c>
      <c r="H1227" s="101"/>
      <c r="I1227" s="115"/>
    </row>
    <row r="1228" spans="3:9">
      <c r="C1228" s="138" t="str">
        <f>IF(B1228="","",VLOOKUP(B1228,'Intro &amp; Reg Details'!$E$7:$H$25,2,FALSE))</f>
        <v/>
      </c>
      <c r="D1228" s="139" t="str">
        <f>IF(B1228="","",VLOOKUP(B1228,'Intro &amp; Reg Details'!$E$7:$H$25,3,FALSE))</f>
        <v/>
      </c>
      <c r="E1228" s="140" t="str">
        <f>IF(B1228="","",VLOOKUP(B1228,'Intro &amp; Reg Details'!$E$7:$H$25,4,FALSE))</f>
        <v/>
      </c>
      <c r="H1228" s="101"/>
      <c r="I1228" s="115"/>
    </row>
    <row r="1229" spans="3:9">
      <c r="C1229" s="138" t="str">
        <f>IF(B1229="","",VLOOKUP(B1229,'Intro &amp; Reg Details'!$E$7:$H$25,2,FALSE))</f>
        <v/>
      </c>
      <c r="D1229" s="139" t="str">
        <f>IF(B1229="","",VLOOKUP(B1229,'Intro &amp; Reg Details'!$E$7:$H$25,3,FALSE))</f>
        <v/>
      </c>
      <c r="E1229" s="140" t="str">
        <f>IF(B1229="","",VLOOKUP(B1229,'Intro &amp; Reg Details'!$E$7:$H$25,4,FALSE))</f>
        <v/>
      </c>
      <c r="H1229" s="101"/>
      <c r="I1229" s="115"/>
    </row>
    <row r="1230" spans="3:9">
      <c r="C1230" s="138" t="str">
        <f>IF(B1230="","",VLOOKUP(B1230,'Intro &amp; Reg Details'!$E$7:$H$25,2,FALSE))</f>
        <v/>
      </c>
      <c r="D1230" s="139" t="str">
        <f>IF(B1230="","",VLOOKUP(B1230,'Intro &amp; Reg Details'!$E$7:$H$25,3,FALSE))</f>
        <v/>
      </c>
      <c r="E1230" s="140" t="str">
        <f>IF(B1230="","",VLOOKUP(B1230,'Intro &amp; Reg Details'!$E$7:$H$25,4,FALSE))</f>
        <v/>
      </c>
      <c r="H1230" s="101"/>
      <c r="I1230" s="115"/>
    </row>
    <row r="1231" spans="3:9">
      <c r="C1231" s="138" t="str">
        <f>IF(B1231="","",VLOOKUP(B1231,'Intro &amp; Reg Details'!$E$7:$H$25,2,FALSE))</f>
        <v/>
      </c>
      <c r="D1231" s="139" t="str">
        <f>IF(B1231="","",VLOOKUP(B1231,'Intro &amp; Reg Details'!$E$7:$H$25,3,FALSE))</f>
        <v/>
      </c>
      <c r="E1231" s="140" t="str">
        <f>IF(B1231="","",VLOOKUP(B1231,'Intro &amp; Reg Details'!$E$7:$H$25,4,FALSE))</f>
        <v/>
      </c>
      <c r="H1231" s="101"/>
      <c r="I1231" s="115"/>
    </row>
    <row r="1232" spans="3:9">
      <c r="C1232" s="138" t="str">
        <f>IF(B1232="","",VLOOKUP(B1232,'Intro &amp; Reg Details'!$E$7:$H$25,2,FALSE))</f>
        <v/>
      </c>
      <c r="D1232" s="139" t="str">
        <f>IF(B1232="","",VLOOKUP(B1232,'Intro &amp; Reg Details'!$E$7:$H$25,3,FALSE))</f>
        <v/>
      </c>
      <c r="E1232" s="140" t="str">
        <f>IF(B1232="","",VLOOKUP(B1232,'Intro &amp; Reg Details'!$E$7:$H$25,4,FALSE))</f>
        <v/>
      </c>
      <c r="H1232" s="101"/>
      <c r="I1232" s="115"/>
    </row>
    <row r="1233" spans="3:9">
      <c r="C1233" s="138" t="str">
        <f>IF(B1233="","",VLOOKUP(B1233,'Intro &amp; Reg Details'!$E$7:$H$25,2,FALSE))</f>
        <v/>
      </c>
      <c r="D1233" s="139" t="str">
        <f>IF(B1233="","",VLOOKUP(B1233,'Intro &amp; Reg Details'!$E$7:$H$25,3,FALSE))</f>
        <v/>
      </c>
      <c r="E1233" s="140" t="str">
        <f>IF(B1233="","",VLOOKUP(B1233,'Intro &amp; Reg Details'!$E$7:$H$25,4,FALSE))</f>
        <v/>
      </c>
      <c r="H1233" s="101"/>
      <c r="I1233" s="115"/>
    </row>
    <row r="1234" spans="3:9">
      <c r="C1234" s="138" t="str">
        <f>IF(B1234="","",VLOOKUP(B1234,'Intro &amp; Reg Details'!$E$7:$H$25,2,FALSE))</f>
        <v/>
      </c>
      <c r="D1234" s="139" t="str">
        <f>IF(B1234="","",VLOOKUP(B1234,'Intro &amp; Reg Details'!$E$7:$H$25,3,FALSE))</f>
        <v/>
      </c>
      <c r="E1234" s="140" t="str">
        <f>IF(B1234="","",VLOOKUP(B1234,'Intro &amp; Reg Details'!$E$7:$H$25,4,FALSE))</f>
        <v/>
      </c>
      <c r="H1234" s="101"/>
      <c r="I1234" s="115"/>
    </row>
    <row r="1235" spans="3:9">
      <c r="C1235" s="138" t="str">
        <f>IF(B1235="","",VLOOKUP(B1235,'Intro &amp; Reg Details'!$E$7:$H$25,2,FALSE))</f>
        <v/>
      </c>
      <c r="D1235" s="139" t="str">
        <f>IF(B1235="","",VLOOKUP(B1235,'Intro &amp; Reg Details'!$E$7:$H$25,3,FALSE))</f>
        <v/>
      </c>
      <c r="E1235" s="140" t="str">
        <f>IF(B1235="","",VLOOKUP(B1235,'Intro &amp; Reg Details'!$E$7:$H$25,4,FALSE))</f>
        <v/>
      </c>
      <c r="H1235" s="101"/>
      <c r="I1235" s="115"/>
    </row>
    <row r="1236" spans="3:9">
      <c r="C1236" s="138" t="str">
        <f>IF(B1236="","",VLOOKUP(B1236,'Intro &amp; Reg Details'!$E$7:$H$25,2,FALSE))</f>
        <v/>
      </c>
      <c r="D1236" s="139" t="str">
        <f>IF(B1236="","",VLOOKUP(B1236,'Intro &amp; Reg Details'!$E$7:$H$25,3,FALSE))</f>
        <v/>
      </c>
      <c r="E1236" s="140" t="str">
        <f>IF(B1236="","",VLOOKUP(B1236,'Intro &amp; Reg Details'!$E$7:$H$25,4,FALSE))</f>
        <v/>
      </c>
      <c r="H1236" s="101"/>
      <c r="I1236" s="115"/>
    </row>
    <row r="1237" spans="3:9">
      <c r="C1237" s="138" t="str">
        <f>IF(B1237="","",VLOOKUP(B1237,'Intro &amp; Reg Details'!$E$7:$H$25,2,FALSE))</f>
        <v/>
      </c>
      <c r="D1237" s="139" t="str">
        <f>IF(B1237="","",VLOOKUP(B1237,'Intro &amp; Reg Details'!$E$7:$H$25,3,FALSE))</f>
        <v/>
      </c>
      <c r="E1237" s="140" t="str">
        <f>IF(B1237="","",VLOOKUP(B1237,'Intro &amp; Reg Details'!$E$7:$H$25,4,FALSE))</f>
        <v/>
      </c>
      <c r="H1237" s="101"/>
      <c r="I1237" s="115"/>
    </row>
    <row r="1238" spans="3:9">
      <c r="C1238" s="138" t="str">
        <f>IF(B1238="","",VLOOKUP(B1238,'Intro &amp; Reg Details'!$E$7:$H$25,2,FALSE))</f>
        <v/>
      </c>
      <c r="D1238" s="139" t="str">
        <f>IF(B1238="","",VLOOKUP(B1238,'Intro &amp; Reg Details'!$E$7:$H$25,3,FALSE))</f>
        <v/>
      </c>
      <c r="E1238" s="140" t="str">
        <f>IF(B1238="","",VLOOKUP(B1238,'Intro &amp; Reg Details'!$E$7:$H$25,4,FALSE))</f>
        <v/>
      </c>
      <c r="H1238" s="101"/>
      <c r="I1238" s="115"/>
    </row>
    <row r="1239" spans="3:9">
      <c r="C1239" s="138" t="str">
        <f>IF(B1239="","",VLOOKUP(B1239,'Intro &amp; Reg Details'!$E$7:$H$25,2,FALSE))</f>
        <v/>
      </c>
      <c r="D1239" s="139" t="str">
        <f>IF(B1239="","",VLOOKUP(B1239,'Intro &amp; Reg Details'!$E$7:$H$25,3,FALSE))</f>
        <v/>
      </c>
      <c r="E1239" s="140" t="str">
        <f>IF(B1239="","",VLOOKUP(B1239,'Intro &amp; Reg Details'!$E$7:$H$25,4,FALSE))</f>
        <v/>
      </c>
      <c r="H1239" s="101"/>
      <c r="I1239" s="115"/>
    </row>
    <row r="1240" spans="3:9">
      <c r="C1240" s="138" t="str">
        <f>IF(B1240="","",VLOOKUP(B1240,'Intro &amp; Reg Details'!$E$7:$H$25,2,FALSE))</f>
        <v/>
      </c>
      <c r="D1240" s="139" t="str">
        <f>IF(B1240="","",VLOOKUP(B1240,'Intro &amp; Reg Details'!$E$7:$H$25,3,FALSE))</f>
        <v/>
      </c>
      <c r="E1240" s="140" t="str">
        <f>IF(B1240="","",VLOOKUP(B1240,'Intro &amp; Reg Details'!$E$7:$H$25,4,FALSE))</f>
        <v/>
      </c>
      <c r="H1240" s="101"/>
      <c r="I1240" s="115"/>
    </row>
    <row r="1241" spans="3:9">
      <c r="C1241" s="138" t="str">
        <f>IF(B1241="","",VLOOKUP(B1241,'Intro &amp; Reg Details'!$E$7:$H$25,2,FALSE))</f>
        <v/>
      </c>
      <c r="D1241" s="139" t="str">
        <f>IF(B1241="","",VLOOKUP(B1241,'Intro &amp; Reg Details'!$E$7:$H$25,3,FALSE))</f>
        <v/>
      </c>
      <c r="E1241" s="140" t="str">
        <f>IF(B1241="","",VLOOKUP(B1241,'Intro &amp; Reg Details'!$E$7:$H$25,4,FALSE))</f>
        <v/>
      </c>
      <c r="H1241" s="101"/>
      <c r="I1241" s="115"/>
    </row>
    <row r="1242" spans="3:9">
      <c r="C1242" s="138" t="str">
        <f>IF(B1242="","",VLOOKUP(B1242,'Intro &amp; Reg Details'!$E$7:$H$25,2,FALSE))</f>
        <v/>
      </c>
      <c r="D1242" s="139" t="str">
        <f>IF(B1242="","",VLOOKUP(B1242,'Intro &amp; Reg Details'!$E$7:$H$25,3,FALSE))</f>
        <v/>
      </c>
      <c r="E1242" s="140" t="str">
        <f>IF(B1242="","",VLOOKUP(B1242,'Intro &amp; Reg Details'!$E$7:$H$25,4,FALSE))</f>
        <v/>
      </c>
      <c r="H1242" s="101"/>
      <c r="I1242" s="115"/>
    </row>
    <row r="1243" spans="3:9">
      <c r="C1243" s="138" t="str">
        <f>IF(B1243="","",VLOOKUP(B1243,'Intro &amp; Reg Details'!$E$7:$H$25,2,FALSE))</f>
        <v/>
      </c>
      <c r="D1243" s="139" t="str">
        <f>IF(B1243="","",VLOOKUP(B1243,'Intro &amp; Reg Details'!$E$7:$H$25,3,FALSE))</f>
        <v/>
      </c>
      <c r="E1243" s="140" t="str">
        <f>IF(B1243="","",VLOOKUP(B1243,'Intro &amp; Reg Details'!$E$7:$H$25,4,FALSE))</f>
        <v/>
      </c>
      <c r="H1243" s="101"/>
      <c r="I1243" s="115"/>
    </row>
    <row r="1244" spans="3:9">
      <c r="C1244" s="138" t="str">
        <f>IF(B1244="","",VLOOKUP(B1244,'Intro &amp; Reg Details'!$E$7:$H$25,2,FALSE))</f>
        <v/>
      </c>
      <c r="D1244" s="139" t="str">
        <f>IF(B1244="","",VLOOKUP(B1244,'Intro &amp; Reg Details'!$E$7:$H$25,3,FALSE))</f>
        <v/>
      </c>
      <c r="E1244" s="140" t="str">
        <f>IF(B1244="","",VLOOKUP(B1244,'Intro &amp; Reg Details'!$E$7:$H$25,4,FALSE))</f>
        <v/>
      </c>
      <c r="H1244" s="101"/>
      <c r="I1244" s="115"/>
    </row>
    <row r="1245" spans="3:9">
      <c r="C1245" s="138" t="str">
        <f>IF(B1245="","",VLOOKUP(B1245,'Intro &amp; Reg Details'!$E$7:$H$25,2,FALSE))</f>
        <v/>
      </c>
      <c r="D1245" s="139" t="str">
        <f>IF(B1245="","",VLOOKUP(B1245,'Intro &amp; Reg Details'!$E$7:$H$25,3,FALSE))</f>
        <v/>
      </c>
      <c r="E1245" s="140" t="str">
        <f>IF(B1245="","",VLOOKUP(B1245,'Intro &amp; Reg Details'!$E$7:$H$25,4,FALSE))</f>
        <v/>
      </c>
      <c r="H1245" s="101"/>
      <c r="I1245" s="115"/>
    </row>
    <row r="1246" spans="3:9">
      <c r="C1246" s="138" t="str">
        <f>IF(B1246="","",VLOOKUP(B1246,'Intro &amp; Reg Details'!$E$7:$H$25,2,FALSE))</f>
        <v/>
      </c>
      <c r="D1246" s="139" t="str">
        <f>IF(B1246="","",VLOOKUP(B1246,'Intro &amp; Reg Details'!$E$7:$H$25,3,FALSE))</f>
        <v/>
      </c>
      <c r="E1246" s="140" t="str">
        <f>IF(B1246="","",VLOOKUP(B1246,'Intro &amp; Reg Details'!$E$7:$H$25,4,FALSE))</f>
        <v/>
      </c>
      <c r="H1246" s="101"/>
      <c r="I1246" s="115"/>
    </row>
    <row r="1247" spans="3:9">
      <c r="C1247" s="138" t="str">
        <f>IF(B1247="","",VLOOKUP(B1247,'Intro &amp; Reg Details'!$E$7:$H$25,2,FALSE))</f>
        <v/>
      </c>
      <c r="D1247" s="139" t="str">
        <f>IF(B1247="","",VLOOKUP(B1247,'Intro &amp; Reg Details'!$E$7:$H$25,3,FALSE))</f>
        <v/>
      </c>
      <c r="E1247" s="140" t="str">
        <f>IF(B1247="","",VLOOKUP(B1247,'Intro &amp; Reg Details'!$E$7:$H$25,4,FALSE))</f>
        <v/>
      </c>
      <c r="H1247" s="101"/>
      <c r="I1247" s="115"/>
    </row>
    <row r="1248" spans="3:9">
      <c r="C1248" s="138" t="str">
        <f>IF(B1248="","",VLOOKUP(B1248,'Intro &amp; Reg Details'!$E$7:$H$25,2,FALSE))</f>
        <v/>
      </c>
      <c r="D1248" s="139" t="str">
        <f>IF(B1248="","",VLOOKUP(B1248,'Intro &amp; Reg Details'!$E$7:$H$25,3,FALSE))</f>
        <v/>
      </c>
      <c r="E1248" s="140" t="str">
        <f>IF(B1248="","",VLOOKUP(B1248,'Intro &amp; Reg Details'!$E$7:$H$25,4,FALSE))</f>
        <v/>
      </c>
      <c r="H1248" s="101"/>
      <c r="I1248" s="115"/>
    </row>
    <row r="1249" spans="3:9">
      <c r="C1249" s="138" t="str">
        <f>IF(B1249="","",VLOOKUP(B1249,'Intro &amp; Reg Details'!$E$7:$H$25,2,FALSE))</f>
        <v/>
      </c>
      <c r="D1249" s="139" t="str">
        <f>IF(B1249="","",VLOOKUP(B1249,'Intro &amp; Reg Details'!$E$7:$H$25,3,FALSE))</f>
        <v/>
      </c>
      <c r="E1249" s="140" t="str">
        <f>IF(B1249="","",VLOOKUP(B1249,'Intro &amp; Reg Details'!$E$7:$H$25,4,FALSE))</f>
        <v/>
      </c>
      <c r="H1249" s="101"/>
      <c r="I1249" s="115"/>
    </row>
    <row r="1250" spans="3:9">
      <c r="C1250" s="138" t="str">
        <f>IF(B1250="","",VLOOKUP(B1250,'Intro &amp; Reg Details'!$E$7:$H$25,2,FALSE))</f>
        <v/>
      </c>
      <c r="D1250" s="139" t="str">
        <f>IF(B1250="","",VLOOKUP(B1250,'Intro &amp; Reg Details'!$E$7:$H$25,3,FALSE))</f>
        <v/>
      </c>
      <c r="E1250" s="140" t="str">
        <f>IF(B1250="","",VLOOKUP(B1250,'Intro &amp; Reg Details'!$E$7:$H$25,4,FALSE))</f>
        <v/>
      </c>
      <c r="H1250" s="101"/>
      <c r="I1250" s="115"/>
    </row>
    <row r="1251" spans="3:9">
      <c r="C1251" s="138" t="str">
        <f>IF(B1251="","",VLOOKUP(B1251,'Intro &amp; Reg Details'!$E$7:$H$25,2,FALSE))</f>
        <v/>
      </c>
      <c r="D1251" s="139" t="str">
        <f>IF(B1251="","",VLOOKUP(B1251,'Intro &amp; Reg Details'!$E$7:$H$25,3,FALSE))</f>
        <v/>
      </c>
      <c r="E1251" s="140" t="str">
        <f>IF(B1251="","",VLOOKUP(B1251,'Intro &amp; Reg Details'!$E$7:$H$25,4,FALSE))</f>
        <v/>
      </c>
      <c r="H1251" s="101"/>
      <c r="I1251" s="115"/>
    </row>
    <row r="1252" spans="3:9">
      <c r="C1252" s="138" t="str">
        <f>IF(B1252="","",VLOOKUP(B1252,'Intro &amp; Reg Details'!$E$7:$H$25,2,FALSE))</f>
        <v/>
      </c>
      <c r="D1252" s="139" t="str">
        <f>IF(B1252="","",VLOOKUP(B1252,'Intro &amp; Reg Details'!$E$7:$H$25,3,FALSE))</f>
        <v/>
      </c>
      <c r="E1252" s="140" t="str">
        <f>IF(B1252="","",VLOOKUP(B1252,'Intro &amp; Reg Details'!$E$7:$H$25,4,FALSE))</f>
        <v/>
      </c>
      <c r="H1252" s="101"/>
      <c r="I1252" s="115"/>
    </row>
    <row r="1253" spans="3:9">
      <c r="C1253" s="138" t="str">
        <f>IF(B1253="","",VLOOKUP(B1253,'Intro &amp; Reg Details'!$E$7:$H$25,2,FALSE))</f>
        <v/>
      </c>
      <c r="D1253" s="139" t="str">
        <f>IF(B1253="","",VLOOKUP(B1253,'Intro &amp; Reg Details'!$E$7:$H$25,3,FALSE))</f>
        <v/>
      </c>
      <c r="E1253" s="140" t="str">
        <f>IF(B1253="","",VLOOKUP(B1253,'Intro &amp; Reg Details'!$E$7:$H$25,4,FALSE))</f>
        <v/>
      </c>
      <c r="H1253" s="101"/>
      <c r="I1253" s="115"/>
    </row>
    <row r="1254" spans="3:9">
      <c r="C1254" s="138" t="str">
        <f>IF(B1254="","",VLOOKUP(B1254,'Intro &amp; Reg Details'!$E$7:$H$25,2,FALSE))</f>
        <v/>
      </c>
      <c r="D1254" s="139" t="str">
        <f>IF(B1254="","",VLOOKUP(B1254,'Intro &amp; Reg Details'!$E$7:$H$25,3,FALSE))</f>
        <v/>
      </c>
      <c r="E1254" s="140" t="str">
        <f>IF(B1254="","",VLOOKUP(B1254,'Intro &amp; Reg Details'!$E$7:$H$25,4,FALSE))</f>
        <v/>
      </c>
      <c r="H1254" s="101"/>
      <c r="I1254" s="115"/>
    </row>
    <row r="1255" spans="3:9">
      <c r="C1255" s="138" t="str">
        <f>IF(B1255="","",VLOOKUP(B1255,'Intro &amp; Reg Details'!$E$7:$H$25,2,FALSE))</f>
        <v/>
      </c>
      <c r="D1255" s="139" t="str">
        <f>IF(B1255="","",VLOOKUP(B1255,'Intro &amp; Reg Details'!$E$7:$H$25,3,FALSE))</f>
        <v/>
      </c>
      <c r="E1255" s="140" t="str">
        <f>IF(B1255="","",VLOOKUP(B1255,'Intro &amp; Reg Details'!$E$7:$H$25,4,FALSE))</f>
        <v/>
      </c>
      <c r="H1255" s="101"/>
      <c r="I1255" s="115"/>
    </row>
    <row r="1256" spans="3:9">
      <c r="C1256" s="138" t="str">
        <f>IF(B1256="","",VLOOKUP(B1256,'Intro &amp; Reg Details'!$E$7:$H$25,2,FALSE))</f>
        <v/>
      </c>
      <c r="D1256" s="139" t="str">
        <f>IF(B1256="","",VLOOKUP(B1256,'Intro &amp; Reg Details'!$E$7:$H$25,3,FALSE))</f>
        <v/>
      </c>
      <c r="E1256" s="140" t="str">
        <f>IF(B1256="","",VLOOKUP(B1256,'Intro &amp; Reg Details'!$E$7:$H$25,4,FALSE))</f>
        <v/>
      </c>
      <c r="H1256" s="101"/>
      <c r="I1256" s="115"/>
    </row>
    <row r="1257" spans="3:9">
      <c r="C1257" s="138" t="str">
        <f>IF(B1257="","",VLOOKUP(B1257,'Intro &amp; Reg Details'!$E$7:$H$25,2,FALSE))</f>
        <v/>
      </c>
      <c r="D1257" s="139" t="str">
        <f>IF(B1257="","",VLOOKUP(B1257,'Intro &amp; Reg Details'!$E$7:$H$25,3,FALSE))</f>
        <v/>
      </c>
      <c r="E1257" s="140" t="str">
        <f>IF(B1257="","",VLOOKUP(B1257,'Intro &amp; Reg Details'!$E$7:$H$25,4,FALSE))</f>
        <v/>
      </c>
      <c r="H1257" s="101"/>
      <c r="I1257" s="115"/>
    </row>
    <row r="1258" spans="3:9">
      <c r="C1258" s="138" t="str">
        <f>IF(B1258="","",VLOOKUP(B1258,'Intro &amp; Reg Details'!$E$7:$H$25,2,FALSE))</f>
        <v/>
      </c>
      <c r="D1258" s="139" t="str">
        <f>IF(B1258="","",VLOOKUP(B1258,'Intro &amp; Reg Details'!$E$7:$H$25,3,FALSE))</f>
        <v/>
      </c>
      <c r="E1258" s="140" t="str">
        <f>IF(B1258="","",VLOOKUP(B1258,'Intro &amp; Reg Details'!$E$7:$H$25,4,FALSE))</f>
        <v/>
      </c>
      <c r="H1258" s="101"/>
      <c r="I1258" s="115"/>
    </row>
    <row r="1259" spans="3:9">
      <c r="C1259" s="138" t="str">
        <f>IF(B1259="","",VLOOKUP(B1259,'Intro &amp; Reg Details'!$E$7:$H$25,2,FALSE))</f>
        <v/>
      </c>
      <c r="D1259" s="139" t="str">
        <f>IF(B1259="","",VLOOKUP(B1259,'Intro &amp; Reg Details'!$E$7:$H$25,3,FALSE))</f>
        <v/>
      </c>
      <c r="E1259" s="140" t="str">
        <f>IF(B1259="","",VLOOKUP(B1259,'Intro &amp; Reg Details'!$E$7:$H$25,4,FALSE))</f>
        <v/>
      </c>
      <c r="H1259" s="101"/>
      <c r="I1259" s="115"/>
    </row>
    <row r="1260" spans="3:9">
      <c r="C1260" s="138" t="str">
        <f>IF(B1260="","",VLOOKUP(B1260,'Intro &amp; Reg Details'!$E$7:$H$25,2,FALSE))</f>
        <v/>
      </c>
      <c r="D1260" s="139" t="str">
        <f>IF(B1260="","",VLOOKUP(B1260,'Intro &amp; Reg Details'!$E$7:$H$25,3,FALSE))</f>
        <v/>
      </c>
      <c r="E1260" s="140" t="str">
        <f>IF(B1260="","",VLOOKUP(B1260,'Intro &amp; Reg Details'!$E$7:$H$25,4,FALSE))</f>
        <v/>
      </c>
      <c r="H1260" s="101"/>
      <c r="I1260" s="115"/>
    </row>
    <row r="1261" spans="3:9">
      <c r="C1261" s="138" t="str">
        <f>IF(B1261="","",VLOOKUP(B1261,'Intro &amp; Reg Details'!$E$7:$H$25,2,FALSE))</f>
        <v/>
      </c>
      <c r="D1261" s="139" t="str">
        <f>IF(B1261="","",VLOOKUP(B1261,'Intro &amp; Reg Details'!$E$7:$H$25,3,FALSE))</f>
        <v/>
      </c>
      <c r="E1261" s="140" t="str">
        <f>IF(B1261="","",VLOOKUP(B1261,'Intro &amp; Reg Details'!$E$7:$H$25,4,FALSE))</f>
        <v/>
      </c>
      <c r="H1261" s="101"/>
      <c r="I1261" s="115"/>
    </row>
    <row r="1262" spans="3:9">
      <c r="C1262" s="138" t="str">
        <f>IF(B1262="","",VLOOKUP(B1262,'Intro &amp; Reg Details'!$E$7:$H$25,2,FALSE))</f>
        <v/>
      </c>
      <c r="D1262" s="139" t="str">
        <f>IF(B1262="","",VLOOKUP(B1262,'Intro &amp; Reg Details'!$E$7:$H$25,3,FALSE))</f>
        <v/>
      </c>
      <c r="E1262" s="140" t="str">
        <f>IF(B1262="","",VLOOKUP(B1262,'Intro &amp; Reg Details'!$E$7:$H$25,4,FALSE))</f>
        <v/>
      </c>
      <c r="H1262" s="101"/>
      <c r="I1262" s="115"/>
    </row>
    <row r="1263" spans="3:9">
      <c r="C1263" s="138" t="str">
        <f>IF(B1263="","",VLOOKUP(B1263,'Intro &amp; Reg Details'!$E$7:$H$25,2,FALSE))</f>
        <v/>
      </c>
      <c r="D1263" s="139" t="str">
        <f>IF(B1263="","",VLOOKUP(B1263,'Intro &amp; Reg Details'!$E$7:$H$25,3,FALSE))</f>
        <v/>
      </c>
      <c r="E1263" s="140" t="str">
        <f>IF(B1263="","",VLOOKUP(B1263,'Intro &amp; Reg Details'!$E$7:$H$25,4,FALSE))</f>
        <v/>
      </c>
      <c r="H1263" s="101"/>
      <c r="I1263" s="115"/>
    </row>
    <row r="1264" spans="3:9">
      <c r="C1264" s="138" t="str">
        <f>IF(B1264="","",VLOOKUP(B1264,'Intro &amp; Reg Details'!$E$7:$H$25,2,FALSE))</f>
        <v/>
      </c>
      <c r="D1264" s="139" t="str">
        <f>IF(B1264="","",VLOOKUP(B1264,'Intro &amp; Reg Details'!$E$7:$H$25,3,FALSE))</f>
        <v/>
      </c>
      <c r="E1264" s="140" t="str">
        <f>IF(B1264="","",VLOOKUP(B1264,'Intro &amp; Reg Details'!$E$7:$H$25,4,FALSE))</f>
        <v/>
      </c>
      <c r="H1264" s="101"/>
      <c r="I1264" s="115"/>
    </row>
    <row r="1265" spans="3:9">
      <c r="C1265" s="138" t="str">
        <f>IF(B1265="","",VLOOKUP(B1265,'Intro &amp; Reg Details'!$E$7:$H$25,2,FALSE))</f>
        <v/>
      </c>
      <c r="D1265" s="139" t="str">
        <f>IF(B1265="","",VLOOKUP(B1265,'Intro &amp; Reg Details'!$E$7:$H$25,3,FALSE))</f>
        <v/>
      </c>
      <c r="E1265" s="140" t="str">
        <f>IF(B1265="","",VLOOKUP(B1265,'Intro &amp; Reg Details'!$E$7:$H$25,4,FALSE))</f>
        <v/>
      </c>
      <c r="H1265" s="101"/>
      <c r="I1265" s="115"/>
    </row>
    <row r="1266" spans="3:9">
      <c r="C1266" s="138" t="str">
        <f>IF(B1266="","",VLOOKUP(B1266,'Intro &amp; Reg Details'!$E$7:$H$25,2,FALSE))</f>
        <v/>
      </c>
      <c r="D1266" s="139" t="str">
        <f>IF(B1266="","",VLOOKUP(B1266,'Intro &amp; Reg Details'!$E$7:$H$25,3,FALSE))</f>
        <v/>
      </c>
      <c r="E1266" s="140" t="str">
        <f>IF(B1266="","",VLOOKUP(B1266,'Intro &amp; Reg Details'!$E$7:$H$25,4,FALSE))</f>
        <v/>
      </c>
      <c r="H1266" s="101"/>
      <c r="I1266" s="115"/>
    </row>
    <row r="1267" spans="3:9">
      <c r="C1267" s="138" t="str">
        <f>IF(B1267="","",VLOOKUP(B1267,'Intro &amp; Reg Details'!$E$7:$H$25,2,FALSE))</f>
        <v/>
      </c>
      <c r="D1267" s="139" t="str">
        <f>IF(B1267="","",VLOOKUP(B1267,'Intro &amp; Reg Details'!$E$7:$H$25,3,FALSE))</f>
        <v/>
      </c>
      <c r="E1267" s="140" t="str">
        <f>IF(B1267="","",VLOOKUP(B1267,'Intro &amp; Reg Details'!$E$7:$H$25,4,FALSE))</f>
        <v/>
      </c>
      <c r="H1267" s="101"/>
      <c r="I1267" s="115"/>
    </row>
    <row r="1268" spans="3:9">
      <c r="C1268" s="138" t="str">
        <f>IF(B1268="","",VLOOKUP(B1268,'Intro &amp; Reg Details'!$E$7:$H$25,2,FALSE))</f>
        <v/>
      </c>
      <c r="D1268" s="139" t="str">
        <f>IF(B1268="","",VLOOKUP(B1268,'Intro &amp; Reg Details'!$E$7:$H$25,3,FALSE))</f>
        <v/>
      </c>
      <c r="E1268" s="140" t="str">
        <f>IF(B1268="","",VLOOKUP(B1268,'Intro &amp; Reg Details'!$E$7:$H$25,4,FALSE))</f>
        <v/>
      </c>
      <c r="H1268" s="101"/>
      <c r="I1268" s="115"/>
    </row>
    <row r="1269" spans="3:9">
      <c r="C1269" s="138" t="str">
        <f>IF(B1269="","",VLOOKUP(B1269,'Intro &amp; Reg Details'!$E$7:$H$25,2,FALSE))</f>
        <v/>
      </c>
      <c r="D1269" s="139" t="str">
        <f>IF(B1269="","",VLOOKUP(B1269,'Intro &amp; Reg Details'!$E$7:$H$25,3,FALSE))</f>
        <v/>
      </c>
      <c r="E1269" s="140" t="str">
        <f>IF(B1269="","",VLOOKUP(B1269,'Intro &amp; Reg Details'!$E$7:$H$25,4,FALSE))</f>
        <v/>
      </c>
      <c r="H1269" s="101"/>
      <c r="I1269" s="115"/>
    </row>
    <row r="1270" spans="3:9">
      <c r="C1270" s="138" t="str">
        <f>IF(B1270="","",VLOOKUP(B1270,'Intro &amp; Reg Details'!$E$7:$H$25,2,FALSE))</f>
        <v/>
      </c>
      <c r="D1270" s="139" t="str">
        <f>IF(B1270="","",VLOOKUP(B1270,'Intro &amp; Reg Details'!$E$7:$H$25,3,FALSE))</f>
        <v/>
      </c>
      <c r="E1270" s="140" t="str">
        <f>IF(B1270="","",VLOOKUP(B1270,'Intro &amp; Reg Details'!$E$7:$H$25,4,FALSE))</f>
        <v/>
      </c>
      <c r="H1270" s="101"/>
      <c r="I1270" s="115"/>
    </row>
    <row r="1271" spans="3:9">
      <c r="C1271" s="138" t="str">
        <f>IF(B1271="","",VLOOKUP(B1271,'Intro &amp; Reg Details'!$E$7:$H$25,2,FALSE))</f>
        <v/>
      </c>
      <c r="D1271" s="139" t="str">
        <f>IF(B1271="","",VLOOKUP(B1271,'Intro &amp; Reg Details'!$E$7:$H$25,3,FALSE))</f>
        <v/>
      </c>
      <c r="E1271" s="140" t="str">
        <f>IF(B1271="","",VLOOKUP(B1271,'Intro &amp; Reg Details'!$E$7:$H$25,4,FALSE))</f>
        <v/>
      </c>
      <c r="H1271" s="101"/>
      <c r="I1271" s="115"/>
    </row>
    <row r="1272" spans="3:9">
      <c r="C1272" s="138" t="str">
        <f>IF(B1272="","",VLOOKUP(B1272,'Intro &amp; Reg Details'!$E$7:$H$25,2,FALSE))</f>
        <v/>
      </c>
      <c r="D1272" s="139" t="str">
        <f>IF(B1272="","",VLOOKUP(B1272,'Intro &amp; Reg Details'!$E$7:$H$25,3,FALSE))</f>
        <v/>
      </c>
      <c r="E1272" s="140" t="str">
        <f>IF(B1272="","",VLOOKUP(B1272,'Intro &amp; Reg Details'!$E$7:$H$25,4,FALSE))</f>
        <v/>
      </c>
      <c r="H1272" s="101"/>
      <c r="I1272" s="115"/>
    </row>
    <row r="1273" spans="3:9">
      <c r="C1273" s="138" t="str">
        <f>IF(B1273="","",VLOOKUP(B1273,'Intro &amp; Reg Details'!$E$7:$H$25,2,FALSE))</f>
        <v/>
      </c>
      <c r="D1273" s="139" t="str">
        <f>IF(B1273="","",VLOOKUP(B1273,'Intro &amp; Reg Details'!$E$7:$H$25,3,FALSE))</f>
        <v/>
      </c>
      <c r="E1273" s="140" t="str">
        <f>IF(B1273="","",VLOOKUP(B1273,'Intro &amp; Reg Details'!$E$7:$H$25,4,FALSE))</f>
        <v/>
      </c>
      <c r="H1273" s="101"/>
      <c r="I1273" s="115"/>
    </row>
    <row r="1274" spans="3:9">
      <c r="C1274" s="138" t="str">
        <f>IF(B1274="","",VLOOKUP(B1274,'Intro &amp; Reg Details'!$E$7:$H$25,2,FALSE))</f>
        <v/>
      </c>
      <c r="D1274" s="139" t="str">
        <f>IF(B1274="","",VLOOKUP(B1274,'Intro &amp; Reg Details'!$E$7:$H$25,3,FALSE))</f>
        <v/>
      </c>
      <c r="E1274" s="140" t="str">
        <f>IF(B1274="","",VLOOKUP(B1274,'Intro &amp; Reg Details'!$E$7:$H$25,4,FALSE))</f>
        <v/>
      </c>
      <c r="H1274" s="101"/>
      <c r="I1274" s="115"/>
    </row>
    <row r="1275" spans="3:9">
      <c r="C1275" s="138" t="str">
        <f>IF(B1275="","",VLOOKUP(B1275,'Intro &amp; Reg Details'!$E$7:$H$25,2,FALSE))</f>
        <v/>
      </c>
      <c r="D1275" s="139" t="str">
        <f>IF(B1275="","",VLOOKUP(B1275,'Intro &amp; Reg Details'!$E$7:$H$25,3,FALSE))</f>
        <v/>
      </c>
      <c r="E1275" s="140" t="str">
        <f>IF(B1275="","",VLOOKUP(B1275,'Intro &amp; Reg Details'!$E$7:$H$25,4,FALSE))</f>
        <v/>
      </c>
      <c r="H1275" s="101"/>
      <c r="I1275" s="115"/>
    </row>
    <row r="1276" spans="3:9">
      <c r="C1276" s="138" t="str">
        <f>IF(B1276="","",VLOOKUP(B1276,'Intro &amp; Reg Details'!$E$7:$H$25,2,FALSE))</f>
        <v/>
      </c>
      <c r="D1276" s="139" t="str">
        <f>IF(B1276="","",VLOOKUP(B1276,'Intro &amp; Reg Details'!$E$7:$H$25,3,FALSE))</f>
        <v/>
      </c>
      <c r="E1276" s="140" t="str">
        <f>IF(B1276="","",VLOOKUP(B1276,'Intro &amp; Reg Details'!$E$7:$H$25,4,FALSE))</f>
        <v/>
      </c>
      <c r="H1276" s="101"/>
      <c r="I1276" s="115"/>
    </row>
    <row r="1277" spans="3:9">
      <c r="C1277" s="138" t="str">
        <f>IF(B1277="","",VLOOKUP(B1277,'Intro &amp; Reg Details'!$E$7:$H$25,2,FALSE))</f>
        <v/>
      </c>
      <c r="D1277" s="139" t="str">
        <f>IF(B1277="","",VLOOKUP(B1277,'Intro &amp; Reg Details'!$E$7:$H$25,3,FALSE))</f>
        <v/>
      </c>
      <c r="E1277" s="140" t="str">
        <f>IF(B1277="","",VLOOKUP(B1277,'Intro &amp; Reg Details'!$E$7:$H$25,4,FALSE))</f>
        <v/>
      </c>
      <c r="H1277" s="101"/>
      <c r="I1277" s="115"/>
    </row>
    <row r="1278" spans="3:9">
      <c r="C1278" s="138" t="str">
        <f>IF(B1278="","",VLOOKUP(B1278,'Intro &amp; Reg Details'!$E$7:$H$25,2,FALSE))</f>
        <v/>
      </c>
      <c r="D1278" s="139" t="str">
        <f>IF(B1278="","",VLOOKUP(B1278,'Intro &amp; Reg Details'!$E$7:$H$25,3,FALSE))</f>
        <v/>
      </c>
      <c r="E1278" s="140" t="str">
        <f>IF(B1278="","",VLOOKUP(B1278,'Intro &amp; Reg Details'!$E$7:$H$25,4,FALSE))</f>
        <v/>
      </c>
      <c r="H1278" s="101"/>
      <c r="I1278" s="115"/>
    </row>
    <row r="1279" spans="3:9">
      <c r="C1279" s="138" t="str">
        <f>IF(B1279="","",VLOOKUP(B1279,'Intro &amp; Reg Details'!$E$7:$H$25,2,FALSE))</f>
        <v/>
      </c>
      <c r="D1279" s="139" t="str">
        <f>IF(B1279="","",VLOOKUP(B1279,'Intro &amp; Reg Details'!$E$7:$H$25,3,FALSE))</f>
        <v/>
      </c>
      <c r="E1279" s="140" t="str">
        <f>IF(B1279="","",VLOOKUP(B1279,'Intro &amp; Reg Details'!$E$7:$H$25,4,FALSE))</f>
        <v/>
      </c>
      <c r="H1279" s="101"/>
      <c r="I1279" s="115"/>
    </row>
    <row r="1280" spans="3:9">
      <c r="C1280" s="138" t="str">
        <f>IF(B1280="","",VLOOKUP(B1280,'Intro &amp; Reg Details'!$E$7:$H$25,2,FALSE))</f>
        <v/>
      </c>
      <c r="D1280" s="139" t="str">
        <f>IF(B1280="","",VLOOKUP(B1280,'Intro &amp; Reg Details'!$E$7:$H$25,3,FALSE))</f>
        <v/>
      </c>
      <c r="E1280" s="140" t="str">
        <f>IF(B1280="","",VLOOKUP(B1280,'Intro &amp; Reg Details'!$E$7:$H$25,4,FALSE))</f>
        <v/>
      </c>
      <c r="H1280" s="101"/>
      <c r="I1280" s="115"/>
    </row>
    <row r="1281" spans="3:9">
      <c r="C1281" s="138" t="str">
        <f>IF(B1281="","",VLOOKUP(B1281,'Intro &amp; Reg Details'!$E$7:$H$25,2,FALSE))</f>
        <v/>
      </c>
      <c r="D1281" s="139" t="str">
        <f>IF(B1281="","",VLOOKUP(B1281,'Intro &amp; Reg Details'!$E$7:$H$25,3,FALSE))</f>
        <v/>
      </c>
      <c r="E1281" s="140" t="str">
        <f>IF(B1281="","",VLOOKUP(B1281,'Intro &amp; Reg Details'!$E$7:$H$25,4,FALSE))</f>
        <v/>
      </c>
      <c r="H1281" s="101"/>
      <c r="I1281" s="115"/>
    </row>
    <row r="1282" spans="3:9">
      <c r="C1282" s="138" t="str">
        <f>IF(B1282="","",VLOOKUP(B1282,'Intro &amp; Reg Details'!$E$7:$H$25,2,FALSE))</f>
        <v/>
      </c>
      <c r="D1282" s="139" t="str">
        <f>IF(B1282="","",VLOOKUP(B1282,'Intro &amp; Reg Details'!$E$7:$H$25,3,FALSE))</f>
        <v/>
      </c>
      <c r="E1282" s="140" t="str">
        <f>IF(B1282="","",VLOOKUP(B1282,'Intro &amp; Reg Details'!$E$7:$H$25,4,FALSE))</f>
        <v/>
      </c>
      <c r="H1282" s="101"/>
      <c r="I1282" s="115"/>
    </row>
    <row r="1283" spans="3:9">
      <c r="C1283" s="138" t="str">
        <f>IF(B1283="","",VLOOKUP(B1283,'Intro &amp; Reg Details'!$E$7:$H$25,2,FALSE))</f>
        <v/>
      </c>
      <c r="D1283" s="139" t="str">
        <f>IF(B1283="","",VLOOKUP(B1283,'Intro &amp; Reg Details'!$E$7:$H$25,3,FALSE))</f>
        <v/>
      </c>
      <c r="E1283" s="140" t="str">
        <f>IF(B1283="","",VLOOKUP(B1283,'Intro &amp; Reg Details'!$E$7:$H$25,4,FALSE))</f>
        <v/>
      </c>
      <c r="H1283" s="101"/>
      <c r="I1283" s="115"/>
    </row>
    <row r="1284" spans="3:9">
      <c r="C1284" s="138" t="str">
        <f>IF(B1284="","",VLOOKUP(B1284,'Intro &amp; Reg Details'!$E$7:$H$25,2,FALSE))</f>
        <v/>
      </c>
      <c r="D1284" s="139" t="str">
        <f>IF(B1284="","",VLOOKUP(B1284,'Intro &amp; Reg Details'!$E$7:$H$25,3,FALSE))</f>
        <v/>
      </c>
      <c r="E1284" s="140" t="str">
        <f>IF(B1284="","",VLOOKUP(B1284,'Intro &amp; Reg Details'!$E$7:$H$25,4,FALSE))</f>
        <v/>
      </c>
      <c r="H1284" s="101"/>
      <c r="I1284" s="115"/>
    </row>
    <row r="1285" spans="3:9">
      <c r="C1285" s="138" t="str">
        <f>IF(B1285="","",VLOOKUP(B1285,'Intro &amp; Reg Details'!$E$7:$H$25,2,FALSE))</f>
        <v/>
      </c>
      <c r="D1285" s="139" t="str">
        <f>IF(B1285="","",VLOOKUP(B1285,'Intro &amp; Reg Details'!$E$7:$H$25,3,FALSE))</f>
        <v/>
      </c>
      <c r="E1285" s="140" t="str">
        <f>IF(B1285="","",VLOOKUP(B1285,'Intro &amp; Reg Details'!$E$7:$H$25,4,FALSE))</f>
        <v/>
      </c>
      <c r="H1285" s="101"/>
      <c r="I1285" s="115"/>
    </row>
    <row r="1286" spans="3:9">
      <c r="C1286" s="138" t="str">
        <f>IF(B1286="","",VLOOKUP(B1286,'Intro &amp; Reg Details'!$E$7:$H$25,2,FALSE))</f>
        <v/>
      </c>
      <c r="D1286" s="139" t="str">
        <f>IF(B1286="","",VLOOKUP(B1286,'Intro &amp; Reg Details'!$E$7:$H$25,3,FALSE))</f>
        <v/>
      </c>
      <c r="E1286" s="140" t="str">
        <f>IF(B1286="","",VLOOKUP(B1286,'Intro &amp; Reg Details'!$E$7:$H$25,4,FALSE))</f>
        <v/>
      </c>
      <c r="H1286" s="101"/>
      <c r="I1286" s="115"/>
    </row>
    <row r="1287" spans="3:9">
      <c r="C1287" s="138" t="str">
        <f>IF(B1287="","",VLOOKUP(B1287,'Intro &amp; Reg Details'!$E$7:$H$25,2,FALSE))</f>
        <v/>
      </c>
      <c r="D1287" s="139" t="str">
        <f>IF(B1287="","",VLOOKUP(B1287,'Intro &amp; Reg Details'!$E$7:$H$25,3,FALSE))</f>
        <v/>
      </c>
      <c r="E1287" s="140" t="str">
        <f>IF(B1287="","",VLOOKUP(B1287,'Intro &amp; Reg Details'!$E$7:$H$25,4,FALSE))</f>
        <v/>
      </c>
      <c r="H1287" s="101"/>
      <c r="I1287" s="115"/>
    </row>
    <row r="1288" spans="3:9">
      <c r="C1288" s="138" t="str">
        <f>IF(B1288="","",VLOOKUP(B1288,'Intro &amp; Reg Details'!$E$7:$H$25,2,FALSE))</f>
        <v/>
      </c>
      <c r="D1288" s="139" t="str">
        <f>IF(B1288="","",VLOOKUP(B1288,'Intro &amp; Reg Details'!$E$7:$H$25,3,FALSE))</f>
        <v/>
      </c>
      <c r="E1288" s="140" t="str">
        <f>IF(B1288="","",VLOOKUP(B1288,'Intro &amp; Reg Details'!$E$7:$H$25,4,FALSE))</f>
        <v/>
      </c>
      <c r="H1288" s="101"/>
      <c r="I1288" s="115"/>
    </row>
    <row r="1289" spans="3:9">
      <c r="C1289" s="138" t="str">
        <f>IF(B1289="","",VLOOKUP(B1289,'Intro &amp; Reg Details'!$E$7:$H$25,2,FALSE))</f>
        <v/>
      </c>
      <c r="D1289" s="139" t="str">
        <f>IF(B1289="","",VLOOKUP(B1289,'Intro &amp; Reg Details'!$E$7:$H$25,3,FALSE))</f>
        <v/>
      </c>
      <c r="E1289" s="140" t="str">
        <f>IF(B1289="","",VLOOKUP(B1289,'Intro &amp; Reg Details'!$E$7:$H$25,4,FALSE))</f>
        <v/>
      </c>
      <c r="H1289" s="101"/>
      <c r="I1289" s="115"/>
    </row>
    <row r="1290" spans="3:9">
      <c r="C1290" s="138" t="str">
        <f>IF(B1290="","",VLOOKUP(B1290,'Intro &amp; Reg Details'!$E$7:$H$25,2,FALSE))</f>
        <v/>
      </c>
      <c r="D1290" s="139" t="str">
        <f>IF(B1290="","",VLOOKUP(B1290,'Intro &amp; Reg Details'!$E$7:$H$25,3,FALSE))</f>
        <v/>
      </c>
      <c r="E1290" s="140" t="str">
        <f>IF(B1290="","",VLOOKUP(B1290,'Intro &amp; Reg Details'!$E$7:$H$25,4,FALSE))</f>
        <v/>
      </c>
      <c r="H1290" s="101"/>
      <c r="I1290" s="115"/>
    </row>
    <row r="1291" spans="3:9">
      <c r="C1291" s="138" t="str">
        <f>IF(B1291="","",VLOOKUP(B1291,'Intro &amp; Reg Details'!$E$7:$H$25,2,FALSE))</f>
        <v/>
      </c>
      <c r="D1291" s="139" t="str">
        <f>IF(B1291="","",VLOOKUP(B1291,'Intro &amp; Reg Details'!$E$7:$H$25,3,FALSE))</f>
        <v/>
      </c>
      <c r="E1291" s="140" t="str">
        <f>IF(B1291="","",VLOOKUP(B1291,'Intro &amp; Reg Details'!$E$7:$H$25,4,FALSE))</f>
        <v/>
      </c>
      <c r="H1291" s="101"/>
      <c r="I1291" s="115"/>
    </row>
    <row r="1292" spans="3:9">
      <c r="C1292" s="138" t="str">
        <f>IF(B1292="","",VLOOKUP(B1292,'Intro &amp; Reg Details'!$E$7:$H$25,2,FALSE))</f>
        <v/>
      </c>
      <c r="D1292" s="139" t="str">
        <f>IF(B1292="","",VLOOKUP(B1292,'Intro &amp; Reg Details'!$E$7:$H$25,3,FALSE))</f>
        <v/>
      </c>
      <c r="E1292" s="140" t="str">
        <f>IF(B1292="","",VLOOKUP(B1292,'Intro &amp; Reg Details'!$E$7:$H$25,4,FALSE))</f>
        <v/>
      </c>
      <c r="H1292" s="101"/>
      <c r="I1292" s="115"/>
    </row>
    <row r="1293" spans="3:9">
      <c r="C1293" s="138" t="str">
        <f>IF(B1293="","",VLOOKUP(B1293,'Intro &amp; Reg Details'!$E$7:$H$25,2,FALSE))</f>
        <v/>
      </c>
      <c r="D1293" s="139" t="str">
        <f>IF(B1293="","",VLOOKUP(B1293,'Intro &amp; Reg Details'!$E$7:$H$25,3,FALSE))</f>
        <v/>
      </c>
      <c r="E1293" s="140" t="str">
        <f>IF(B1293="","",VLOOKUP(B1293,'Intro &amp; Reg Details'!$E$7:$H$25,4,FALSE))</f>
        <v/>
      </c>
      <c r="H1293" s="101"/>
      <c r="I1293" s="115"/>
    </row>
    <row r="1294" spans="3:9">
      <c r="C1294" s="138" t="str">
        <f>IF(B1294="","",VLOOKUP(B1294,'Intro &amp; Reg Details'!$E$7:$H$25,2,FALSE))</f>
        <v/>
      </c>
      <c r="D1294" s="139" t="str">
        <f>IF(B1294="","",VLOOKUP(B1294,'Intro &amp; Reg Details'!$E$7:$H$25,3,FALSE))</f>
        <v/>
      </c>
      <c r="E1294" s="140" t="str">
        <f>IF(B1294="","",VLOOKUP(B1294,'Intro &amp; Reg Details'!$E$7:$H$25,4,FALSE))</f>
        <v/>
      </c>
      <c r="H1294" s="101"/>
      <c r="I1294" s="115"/>
    </row>
    <row r="1295" spans="3:9">
      <c r="C1295" s="138" t="str">
        <f>IF(B1295="","",VLOOKUP(B1295,'Intro &amp; Reg Details'!$E$7:$H$25,2,FALSE))</f>
        <v/>
      </c>
      <c r="D1295" s="139" t="str">
        <f>IF(B1295="","",VLOOKUP(B1295,'Intro &amp; Reg Details'!$E$7:$H$25,3,FALSE))</f>
        <v/>
      </c>
      <c r="E1295" s="140" t="str">
        <f>IF(B1295="","",VLOOKUP(B1295,'Intro &amp; Reg Details'!$E$7:$H$25,4,FALSE))</f>
        <v/>
      </c>
      <c r="H1295" s="101"/>
      <c r="I1295" s="115"/>
    </row>
    <row r="1296" spans="3:9">
      <c r="C1296" s="138" t="str">
        <f>IF(B1296="","",VLOOKUP(B1296,'Intro &amp; Reg Details'!$E$7:$H$25,2,FALSE))</f>
        <v/>
      </c>
      <c r="D1296" s="139" t="str">
        <f>IF(B1296="","",VLOOKUP(B1296,'Intro &amp; Reg Details'!$E$7:$H$25,3,FALSE))</f>
        <v/>
      </c>
      <c r="E1296" s="140" t="str">
        <f>IF(B1296="","",VLOOKUP(B1296,'Intro &amp; Reg Details'!$E$7:$H$25,4,FALSE))</f>
        <v/>
      </c>
      <c r="H1296" s="101"/>
      <c r="I1296" s="115"/>
    </row>
    <row r="1297" spans="3:9">
      <c r="C1297" s="138" t="str">
        <f>IF(B1297="","",VLOOKUP(B1297,'Intro &amp; Reg Details'!$E$7:$H$25,2,FALSE))</f>
        <v/>
      </c>
      <c r="D1297" s="139" t="str">
        <f>IF(B1297="","",VLOOKUP(B1297,'Intro &amp; Reg Details'!$E$7:$H$25,3,FALSE))</f>
        <v/>
      </c>
      <c r="E1297" s="140" t="str">
        <f>IF(B1297="","",VLOOKUP(B1297,'Intro &amp; Reg Details'!$E$7:$H$25,4,FALSE))</f>
        <v/>
      </c>
      <c r="H1297" s="101"/>
      <c r="I1297" s="115"/>
    </row>
    <row r="1298" spans="3:9">
      <c r="C1298" s="138" t="str">
        <f>IF(B1298="","",VLOOKUP(B1298,'Intro &amp; Reg Details'!$E$7:$H$25,2,FALSE))</f>
        <v/>
      </c>
      <c r="D1298" s="139" t="str">
        <f>IF(B1298="","",VLOOKUP(B1298,'Intro &amp; Reg Details'!$E$7:$H$25,3,FALSE))</f>
        <v/>
      </c>
      <c r="E1298" s="140" t="str">
        <f>IF(B1298="","",VLOOKUP(B1298,'Intro &amp; Reg Details'!$E$7:$H$25,4,FALSE))</f>
        <v/>
      </c>
      <c r="H1298" s="101"/>
      <c r="I1298" s="115"/>
    </row>
    <row r="1299" spans="3:9">
      <c r="C1299" s="138" t="str">
        <f>IF(B1299="","",VLOOKUP(B1299,'Intro &amp; Reg Details'!$E$7:$H$25,2,FALSE))</f>
        <v/>
      </c>
      <c r="D1299" s="139" t="str">
        <f>IF(B1299="","",VLOOKUP(B1299,'Intro &amp; Reg Details'!$E$7:$H$25,3,FALSE))</f>
        <v/>
      </c>
      <c r="E1299" s="140" t="str">
        <f>IF(B1299="","",VLOOKUP(B1299,'Intro &amp; Reg Details'!$E$7:$H$25,4,FALSE))</f>
        <v/>
      </c>
      <c r="H1299" s="101"/>
      <c r="I1299" s="115"/>
    </row>
    <row r="1300" spans="3:9">
      <c r="C1300" s="138" t="str">
        <f>IF(B1300="","",VLOOKUP(B1300,'Intro &amp; Reg Details'!$E$7:$H$25,2,FALSE))</f>
        <v/>
      </c>
      <c r="D1300" s="139" t="str">
        <f>IF(B1300="","",VLOOKUP(B1300,'Intro &amp; Reg Details'!$E$7:$H$25,3,FALSE))</f>
        <v/>
      </c>
      <c r="E1300" s="140" t="str">
        <f>IF(B1300="","",VLOOKUP(B1300,'Intro &amp; Reg Details'!$E$7:$H$25,4,FALSE))</f>
        <v/>
      </c>
      <c r="H1300" s="101"/>
      <c r="I1300" s="115"/>
    </row>
    <row r="1301" spans="3:9">
      <c r="C1301" s="138" t="str">
        <f>IF(B1301="","",VLOOKUP(B1301,'Intro &amp; Reg Details'!$E$7:$H$25,2,FALSE))</f>
        <v/>
      </c>
      <c r="D1301" s="139" t="str">
        <f>IF(B1301="","",VLOOKUP(B1301,'Intro &amp; Reg Details'!$E$7:$H$25,3,FALSE))</f>
        <v/>
      </c>
      <c r="E1301" s="140" t="str">
        <f>IF(B1301="","",VLOOKUP(B1301,'Intro &amp; Reg Details'!$E$7:$H$25,4,FALSE))</f>
        <v/>
      </c>
      <c r="H1301" s="101"/>
      <c r="I1301" s="115"/>
    </row>
    <row r="1302" spans="3:9">
      <c r="C1302" s="138" t="str">
        <f>IF(B1302="","",VLOOKUP(B1302,'Intro &amp; Reg Details'!$E$7:$H$25,2,FALSE))</f>
        <v/>
      </c>
      <c r="D1302" s="139" t="str">
        <f>IF(B1302="","",VLOOKUP(B1302,'Intro &amp; Reg Details'!$E$7:$H$25,3,FALSE))</f>
        <v/>
      </c>
      <c r="E1302" s="140" t="str">
        <f>IF(B1302="","",VLOOKUP(B1302,'Intro &amp; Reg Details'!$E$7:$H$25,4,FALSE))</f>
        <v/>
      </c>
      <c r="H1302" s="101"/>
      <c r="I1302" s="115"/>
    </row>
    <row r="1303" spans="3:9">
      <c r="C1303" s="138" t="str">
        <f>IF(B1303="","",VLOOKUP(B1303,'Intro &amp; Reg Details'!$E$7:$H$25,2,FALSE))</f>
        <v/>
      </c>
      <c r="D1303" s="139" t="str">
        <f>IF(B1303="","",VLOOKUP(B1303,'Intro &amp; Reg Details'!$E$7:$H$25,3,FALSE))</f>
        <v/>
      </c>
      <c r="E1303" s="140" t="str">
        <f>IF(B1303="","",VLOOKUP(B1303,'Intro &amp; Reg Details'!$E$7:$H$25,4,FALSE))</f>
        <v/>
      </c>
      <c r="H1303" s="101"/>
      <c r="I1303" s="115"/>
    </row>
    <row r="1304" spans="3:9">
      <c r="C1304" s="138" t="str">
        <f>IF(B1304="","",VLOOKUP(B1304,'Intro &amp; Reg Details'!$E$7:$H$25,2,FALSE))</f>
        <v/>
      </c>
      <c r="D1304" s="139" t="str">
        <f>IF(B1304="","",VLOOKUP(B1304,'Intro &amp; Reg Details'!$E$7:$H$25,3,FALSE))</f>
        <v/>
      </c>
      <c r="E1304" s="140" t="str">
        <f>IF(B1304="","",VLOOKUP(B1304,'Intro &amp; Reg Details'!$E$7:$H$25,4,FALSE))</f>
        <v/>
      </c>
      <c r="H1304" s="101"/>
      <c r="I1304" s="115"/>
    </row>
    <row r="1305" spans="3:9">
      <c r="C1305" s="138" t="str">
        <f>IF(B1305="","",VLOOKUP(B1305,'Intro &amp; Reg Details'!$E$7:$H$25,2,FALSE))</f>
        <v/>
      </c>
      <c r="D1305" s="139" t="str">
        <f>IF(B1305="","",VLOOKUP(B1305,'Intro &amp; Reg Details'!$E$7:$H$25,3,FALSE))</f>
        <v/>
      </c>
      <c r="E1305" s="140" t="str">
        <f>IF(B1305="","",VLOOKUP(B1305,'Intro &amp; Reg Details'!$E$7:$H$25,4,FALSE))</f>
        <v/>
      </c>
      <c r="H1305" s="101"/>
      <c r="I1305" s="115"/>
    </row>
    <row r="1306" spans="3:9">
      <c r="C1306" s="138" t="str">
        <f>IF(B1306="","",VLOOKUP(B1306,'Intro &amp; Reg Details'!$E$7:$H$25,2,FALSE))</f>
        <v/>
      </c>
      <c r="D1306" s="139" t="str">
        <f>IF(B1306="","",VLOOKUP(B1306,'Intro &amp; Reg Details'!$E$7:$H$25,3,FALSE))</f>
        <v/>
      </c>
      <c r="E1306" s="140" t="str">
        <f>IF(B1306="","",VLOOKUP(B1306,'Intro &amp; Reg Details'!$E$7:$H$25,4,FALSE))</f>
        <v/>
      </c>
      <c r="H1306" s="101"/>
      <c r="I1306" s="115"/>
    </row>
    <row r="1307" spans="3:9">
      <c r="C1307" s="138" t="str">
        <f>IF(B1307="","",VLOOKUP(B1307,'Intro &amp; Reg Details'!$E$7:$H$25,2,FALSE))</f>
        <v/>
      </c>
      <c r="D1307" s="139" t="str">
        <f>IF(B1307="","",VLOOKUP(B1307,'Intro &amp; Reg Details'!$E$7:$H$25,3,FALSE))</f>
        <v/>
      </c>
      <c r="E1307" s="140" t="str">
        <f>IF(B1307="","",VLOOKUP(B1307,'Intro &amp; Reg Details'!$E$7:$H$25,4,FALSE))</f>
        <v/>
      </c>
      <c r="H1307" s="101"/>
      <c r="I1307" s="115"/>
    </row>
    <row r="1308" spans="3:9">
      <c r="C1308" s="138" t="str">
        <f>IF(B1308="","",VLOOKUP(B1308,'Intro &amp; Reg Details'!$E$7:$H$25,2,FALSE))</f>
        <v/>
      </c>
      <c r="D1308" s="139" t="str">
        <f>IF(B1308="","",VLOOKUP(B1308,'Intro &amp; Reg Details'!$E$7:$H$25,3,FALSE))</f>
        <v/>
      </c>
      <c r="E1308" s="140" t="str">
        <f>IF(B1308="","",VLOOKUP(B1308,'Intro &amp; Reg Details'!$E$7:$H$25,4,FALSE))</f>
        <v/>
      </c>
      <c r="H1308" s="101"/>
      <c r="I1308" s="115"/>
    </row>
    <row r="1309" spans="3:9">
      <c r="C1309" s="138" t="str">
        <f>IF(B1309="","",VLOOKUP(B1309,'Intro &amp; Reg Details'!$E$7:$H$25,2,FALSE))</f>
        <v/>
      </c>
      <c r="D1309" s="139" t="str">
        <f>IF(B1309="","",VLOOKUP(B1309,'Intro &amp; Reg Details'!$E$7:$H$25,3,FALSE))</f>
        <v/>
      </c>
      <c r="E1309" s="140" t="str">
        <f>IF(B1309="","",VLOOKUP(B1309,'Intro &amp; Reg Details'!$E$7:$H$25,4,FALSE))</f>
        <v/>
      </c>
      <c r="H1309" s="101"/>
      <c r="I1309" s="115"/>
    </row>
    <row r="1310" spans="3:9">
      <c r="C1310" s="138" t="str">
        <f>IF(B1310="","",VLOOKUP(B1310,'Intro &amp; Reg Details'!$E$7:$H$25,2,FALSE))</f>
        <v/>
      </c>
      <c r="D1310" s="139" t="str">
        <f>IF(B1310="","",VLOOKUP(B1310,'Intro &amp; Reg Details'!$E$7:$H$25,3,FALSE))</f>
        <v/>
      </c>
      <c r="E1310" s="140" t="str">
        <f>IF(B1310="","",VLOOKUP(B1310,'Intro &amp; Reg Details'!$E$7:$H$25,4,FALSE))</f>
        <v/>
      </c>
      <c r="H1310" s="101"/>
      <c r="I1310" s="115"/>
    </row>
    <row r="1311" spans="3:9">
      <c r="C1311" s="138" t="str">
        <f>IF(B1311="","",VLOOKUP(B1311,'Intro &amp; Reg Details'!$E$7:$H$25,2,FALSE))</f>
        <v/>
      </c>
      <c r="D1311" s="139" t="str">
        <f>IF(B1311="","",VLOOKUP(B1311,'Intro &amp; Reg Details'!$E$7:$H$25,3,FALSE))</f>
        <v/>
      </c>
      <c r="E1311" s="140" t="str">
        <f>IF(B1311="","",VLOOKUP(B1311,'Intro &amp; Reg Details'!$E$7:$H$25,4,FALSE))</f>
        <v/>
      </c>
      <c r="H1311" s="101"/>
      <c r="I1311" s="115"/>
    </row>
    <row r="1312" spans="3:9">
      <c r="C1312" s="138" t="str">
        <f>IF(B1312="","",VLOOKUP(B1312,'Intro &amp; Reg Details'!$E$7:$H$25,2,FALSE))</f>
        <v/>
      </c>
      <c r="D1312" s="139" t="str">
        <f>IF(B1312="","",VLOOKUP(B1312,'Intro &amp; Reg Details'!$E$7:$H$25,3,FALSE))</f>
        <v/>
      </c>
      <c r="E1312" s="140" t="str">
        <f>IF(B1312="","",VLOOKUP(B1312,'Intro &amp; Reg Details'!$E$7:$H$25,4,FALSE))</f>
        <v/>
      </c>
      <c r="H1312" s="101"/>
      <c r="I1312" s="115"/>
    </row>
    <row r="1313" spans="3:9">
      <c r="C1313" s="138" t="str">
        <f>IF(B1313="","",VLOOKUP(B1313,'Intro &amp; Reg Details'!$E$7:$H$25,2,FALSE))</f>
        <v/>
      </c>
      <c r="D1313" s="139" t="str">
        <f>IF(B1313="","",VLOOKUP(B1313,'Intro &amp; Reg Details'!$E$7:$H$25,3,FALSE))</f>
        <v/>
      </c>
      <c r="E1313" s="140" t="str">
        <f>IF(B1313="","",VLOOKUP(B1313,'Intro &amp; Reg Details'!$E$7:$H$25,4,FALSE))</f>
        <v/>
      </c>
      <c r="H1313" s="101"/>
      <c r="I1313" s="115"/>
    </row>
    <row r="1314" spans="3:9">
      <c r="C1314" s="138" t="str">
        <f>IF(B1314="","",VLOOKUP(B1314,'Intro &amp; Reg Details'!$E$7:$H$25,2,FALSE))</f>
        <v/>
      </c>
      <c r="D1314" s="139" t="str">
        <f>IF(B1314="","",VLOOKUP(B1314,'Intro &amp; Reg Details'!$E$7:$H$25,3,FALSE))</f>
        <v/>
      </c>
      <c r="E1314" s="140" t="str">
        <f>IF(B1314="","",VLOOKUP(B1314,'Intro &amp; Reg Details'!$E$7:$H$25,4,FALSE))</f>
        <v/>
      </c>
      <c r="H1314" s="101"/>
      <c r="I1314" s="115"/>
    </row>
    <row r="1315" spans="3:9">
      <c r="C1315" s="138" t="str">
        <f>IF(B1315="","",VLOOKUP(B1315,'Intro &amp; Reg Details'!$E$7:$H$25,2,FALSE))</f>
        <v/>
      </c>
      <c r="D1315" s="139" t="str">
        <f>IF(B1315="","",VLOOKUP(B1315,'Intro &amp; Reg Details'!$E$7:$H$25,3,FALSE))</f>
        <v/>
      </c>
      <c r="E1315" s="140" t="str">
        <f>IF(B1315="","",VLOOKUP(B1315,'Intro &amp; Reg Details'!$E$7:$H$25,4,FALSE))</f>
        <v/>
      </c>
      <c r="H1315" s="101"/>
      <c r="I1315" s="115"/>
    </row>
    <row r="1316" spans="3:9">
      <c r="C1316" s="138" t="str">
        <f>IF(B1316="","",VLOOKUP(B1316,'Intro &amp; Reg Details'!$E$7:$H$25,2,FALSE))</f>
        <v/>
      </c>
      <c r="D1316" s="139" t="str">
        <f>IF(B1316="","",VLOOKUP(B1316,'Intro &amp; Reg Details'!$E$7:$H$25,3,FALSE))</f>
        <v/>
      </c>
      <c r="E1316" s="140" t="str">
        <f>IF(B1316="","",VLOOKUP(B1316,'Intro &amp; Reg Details'!$E$7:$H$25,4,FALSE))</f>
        <v/>
      </c>
      <c r="H1316" s="101"/>
      <c r="I1316" s="115"/>
    </row>
    <row r="1317" spans="3:9">
      <c r="C1317" s="138" t="str">
        <f>IF(B1317="","",VLOOKUP(B1317,'Intro &amp; Reg Details'!$E$7:$H$25,2,FALSE))</f>
        <v/>
      </c>
      <c r="D1317" s="139" t="str">
        <f>IF(B1317="","",VLOOKUP(B1317,'Intro &amp; Reg Details'!$E$7:$H$25,3,FALSE))</f>
        <v/>
      </c>
      <c r="E1317" s="140" t="str">
        <f>IF(B1317="","",VLOOKUP(B1317,'Intro &amp; Reg Details'!$E$7:$H$25,4,FALSE))</f>
        <v/>
      </c>
      <c r="H1317" s="101"/>
      <c r="I1317" s="115"/>
    </row>
    <row r="1318" spans="3:9">
      <c r="C1318" s="138" t="str">
        <f>IF(B1318="","",VLOOKUP(B1318,'Intro &amp; Reg Details'!$E$7:$H$25,2,FALSE))</f>
        <v/>
      </c>
      <c r="D1318" s="139" t="str">
        <f>IF(B1318="","",VLOOKUP(B1318,'Intro &amp; Reg Details'!$E$7:$H$25,3,FALSE))</f>
        <v/>
      </c>
      <c r="E1318" s="140" t="str">
        <f>IF(B1318="","",VLOOKUP(B1318,'Intro &amp; Reg Details'!$E$7:$H$25,4,FALSE))</f>
        <v/>
      </c>
      <c r="H1318" s="101"/>
      <c r="I1318" s="115"/>
    </row>
    <row r="1319" spans="3:9">
      <c r="C1319" s="138" t="str">
        <f>IF(B1319="","",VLOOKUP(B1319,'Intro &amp; Reg Details'!$E$7:$H$25,2,FALSE))</f>
        <v/>
      </c>
      <c r="D1319" s="139" t="str">
        <f>IF(B1319="","",VLOOKUP(B1319,'Intro &amp; Reg Details'!$E$7:$H$25,3,FALSE))</f>
        <v/>
      </c>
      <c r="E1319" s="140" t="str">
        <f>IF(B1319="","",VLOOKUP(B1319,'Intro &amp; Reg Details'!$E$7:$H$25,4,FALSE))</f>
        <v/>
      </c>
      <c r="H1319" s="101"/>
      <c r="I1319" s="115"/>
    </row>
    <row r="1320" spans="3:9">
      <c r="C1320" s="138" t="str">
        <f>IF(B1320="","",VLOOKUP(B1320,'Intro &amp; Reg Details'!$E$7:$H$25,2,FALSE))</f>
        <v/>
      </c>
      <c r="D1320" s="139" t="str">
        <f>IF(B1320="","",VLOOKUP(B1320,'Intro &amp; Reg Details'!$E$7:$H$25,3,FALSE))</f>
        <v/>
      </c>
      <c r="E1320" s="140" t="str">
        <f>IF(B1320="","",VLOOKUP(B1320,'Intro &amp; Reg Details'!$E$7:$H$25,4,FALSE))</f>
        <v/>
      </c>
      <c r="H1320" s="101"/>
      <c r="I1320" s="115"/>
    </row>
    <row r="1321" spans="3:9">
      <c r="C1321" s="138" t="str">
        <f>IF(B1321="","",VLOOKUP(B1321,'Intro &amp; Reg Details'!$E$7:$H$25,2,FALSE))</f>
        <v/>
      </c>
      <c r="D1321" s="139" t="str">
        <f>IF(B1321="","",VLOOKUP(B1321,'Intro &amp; Reg Details'!$E$7:$H$25,3,FALSE))</f>
        <v/>
      </c>
      <c r="E1321" s="140" t="str">
        <f>IF(B1321="","",VLOOKUP(B1321,'Intro &amp; Reg Details'!$E$7:$H$25,4,FALSE))</f>
        <v/>
      </c>
      <c r="H1321" s="101"/>
      <c r="I1321" s="115"/>
    </row>
    <row r="1322" spans="3:9">
      <c r="C1322" s="138" t="str">
        <f>IF(B1322="","",VLOOKUP(B1322,'Intro &amp; Reg Details'!$E$7:$H$25,2,FALSE))</f>
        <v/>
      </c>
      <c r="D1322" s="139" t="str">
        <f>IF(B1322="","",VLOOKUP(B1322,'Intro &amp; Reg Details'!$E$7:$H$25,3,FALSE))</f>
        <v/>
      </c>
      <c r="E1322" s="140" t="str">
        <f>IF(B1322="","",VLOOKUP(B1322,'Intro &amp; Reg Details'!$E$7:$H$25,4,FALSE))</f>
        <v/>
      </c>
      <c r="H1322" s="101"/>
      <c r="I1322" s="115"/>
    </row>
    <row r="1323" spans="3:9">
      <c r="C1323" s="138" t="str">
        <f>IF(B1323="","",VLOOKUP(B1323,'Intro &amp; Reg Details'!$E$7:$H$25,2,FALSE))</f>
        <v/>
      </c>
      <c r="D1323" s="139" t="str">
        <f>IF(B1323="","",VLOOKUP(B1323,'Intro &amp; Reg Details'!$E$7:$H$25,3,FALSE))</f>
        <v/>
      </c>
      <c r="E1323" s="140" t="str">
        <f>IF(B1323="","",VLOOKUP(B1323,'Intro &amp; Reg Details'!$E$7:$H$25,4,FALSE))</f>
        <v/>
      </c>
      <c r="H1323" s="101"/>
      <c r="I1323" s="115"/>
    </row>
    <row r="1324" spans="3:9">
      <c r="C1324" s="138" t="str">
        <f>IF(B1324="","",VLOOKUP(B1324,'Intro &amp; Reg Details'!$E$7:$H$25,2,FALSE))</f>
        <v/>
      </c>
      <c r="D1324" s="139" t="str">
        <f>IF(B1324="","",VLOOKUP(B1324,'Intro &amp; Reg Details'!$E$7:$H$25,3,FALSE))</f>
        <v/>
      </c>
      <c r="E1324" s="140" t="str">
        <f>IF(B1324="","",VLOOKUP(B1324,'Intro &amp; Reg Details'!$E$7:$H$25,4,FALSE))</f>
        <v/>
      </c>
      <c r="H1324" s="101"/>
      <c r="I1324" s="115"/>
    </row>
    <row r="1325" spans="3:9">
      <c r="C1325" s="138" t="str">
        <f>IF(B1325="","",VLOOKUP(B1325,'Intro &amp; Reg Details'!$E$7:$H$25,2,FALSE))</f>
        <v/>
      </c>
      <c r="D1325" s="139" t="str">
        <f>IF(B1325="","",VLOOKUP(B1325,'Intro &amp; Reg Details'!$E$7:$H$25,3,FALSE))</f>
        <v/>
      </c>
      <c r="E1325" s="140" t="str">
        <f>IF(B1325="","",VLOOKUP(B1325,'Intro &amp; Reg Details'!$E$7:$H$25,4,FALSE))</f>
        <v/>
      </c>
      <c r="H1325" s="101"/>
      <c r="I1325" s="115"/>
    </row>
    <row r="1326" spans="3:9">
      <c r="C1326" s="138" t="str">
        <f>IF(B1326="","",VLOOKUP(B1326,'Intro &amp; Reg Details'!$E$7:$H$25,2,FALSE))</f>
        <v/>
      </c>
      <c r="D1326" s="139" t="str">
        <f>IF(B1326="","",VLOOKUP(B1326,'Intro &amp; Reg Details'!$E$7:$H$25,3,FALSE))</f>
        <v/>
      </c>
      <c r="E1326" s="140" t="str">
        <f>IF(B1326="","",VLOOKUP(B1326,'Intro &amp; Reg Details'!$E$7:$H$25,4,FALSE))</f>
        <v/>
      </c>
      <c r="H1326" s="101"/>
      <c r="I1326" s="115"/>
    </row>
    <row r="1327" spans="3:9">
      <c r="C1327" s="138" t="str">
        <f>IF(B1327="","",VLOOKUP(B1327,'Intro &amp; Reg Details'!$E$7:$H$25,2,FALSE))</f>
        <v/>
      </c>
      <c r="D1327" s="139" t="str">
        <f>IF(B1327="","",VLOOKUP(B1327,'Intro &amp; Reg Details'!$E$7:$H$25,3,FALSE))</f>
        <v/>
      </c>
      <c r="E1327" s="140" t="str">
        <f>IF(B1327="","",VLOOKUP(B1327,'Intro &amp; Reg Details'!$E$7:$H$25,4,FALSE))</f>
        <v/>
      </c>
      <c r="H1327" s="101"/>
      <c r="I1327" s="115"/>
    </row>
    <row r="1328" spans="3:9">
      <c r="C1328" s="138" t="str">
        <f>IF(B1328="","",VLOOKUP(B1328,'Intro &amp; Reg Details'!$E$7:$H$25,2,FALSE))</f>
        <v/>
      </c>
      <c r="D1328" s="139" t="str">
        <f>IF(B1328="","",VLOOKUP(B1328,'Intro &amp; Reg Details'!$E$7:$H$25,3,FALSE))</f>
        <v/>
      </c>
      <c r="E1328" s="140" t="str">
        <f>IF(B1328="","",VLOOKUP(B1328,'Intro &amp; Reg Details'!$E$7:$H$25,4,FALSE))</f>
        <v/>
      </c>
      <c r="H1328" s="101"/>
      <c r="I1328" s="115"/>
    </row>
    <row r="1329" spans="3:9">
      <c r="C1329" s="138" t="str">
        <f>IF(B1329="","",VLOOKUP(B1329,'Intro &amp; Reg Details'!$E$7:$H$25,2,FALSE))</f>
        <v/>
      </c>
      <c r="D1329" s="139" t="str">
        <f>IF(B1329="","",VLOOKUP(B1329,'Intro &amp; Reg Details'!$E$7:$H$25,3,FALSE))</f>
        <v/>
      </c>
      <c r="E1329" s="140" t="str">
        <f>IF(B1329="","",VLOOKUP(B1329,'Intro &amp; Reg Details'!$E$7:$H$25,4,FALSE))</f>
        <v/>
      </c>
      <c r="H1329" s="101"/>
      <c r="I1329" s="115"/>
    </row>
    <row r="1330" spans="3:9">
      <c r="C1330" s="138" t="str">
        <f>IF(B1330="","",VLOOKUP(B1330,'Intro &amp; Reg Details'!$E$7:$H$25,2,FALSE))</f>
        <v/>
      </c>
      <c r="D1330" s="139" t="str">
        <f>IF(B1330="","",VLOOKUP(B1330,'Intro &amp; Reg Details'!$E$7:$H$25,3,FALSE))</f>
        <v/>
      </c>
      <c r="E1330" s="140" t="str">
        <f>IF(B1330="","",VLOOKUP(B1330,'Intro &amp; Reg Details'!$E$7:$H$25,4,FALSE))</f>
        <v/>
      </c>
      <c r="H1330" s="101"/>
      <c r="I1330" s="115"/>
    </row>
    <row r="1331" spans="3:9">
      <c r="C1331" s="138" t="str">
        <f>IF(B1331="","",VLOOKUP(B1331,'Intro &amp; Reg Details'!$E$7:$H$25,2,FALSE))</f>
        <v/>
      </c>
      <c r="D1331" s="139" t="str">
        <f>IF(B1331="","",VLOOKUP(B1331,'Intro &amp; Reg Details'!$E$7:$H$25,3,FALSE))</f>
        <v/>
      </c>
      <c r="E1331" s="140" t="str">
        <f>IF(B1331="","",VLOOKUP(B1331,'Intro &amp; Reg Details'!$E$7:$H$25,4,FALSE))</f>
        <v/>
      </c>
      <c r="H1331" s="101"/>
      <c r="I1331" s="115"/>
    </row>
    <row r="1332" spans="3:9">
      <c r="C1332" s="138" t="str">
        <f>IF(B1332="","",VLOOKUP(B1332,'Intro &amp; Reg Details'!$E$7:$H$25,2,FALSE))</f>
        <v/>
      </c>
      <c r="D1332" s="139" t="str">
        <f>IF(B1332="","",VLOOKUP(B1332,'Intro &amp; Reg Details'!$E$7:$H$25,3,FALSE))</f>
        <v/>
      </c>
      <c r="E1332" s="140" t="str">
        <f>IF(B1332="","",VLOOKUP(B1332,'Intro &amp; Reg Details'!$E$7:$H$25,4,FALSE))</f>
        <v/>
      </c>
      <c r="H1332" s="101"/>
      <c r="I1332" s="115"/>
    </row>
    <row r="1333" spans="3:9">
      <c r="C1333" s="138" t="str">
        <f>IF(B1333="","",VLOOKUP(B1333,'Intro &amp; Reg Details'!$E$7:$H$25,2,FALSE))</f>
        <v/>
      </c>
      <c r="D1333" s="139" t="str">
        <f>IF(B1333="","",VLOOKUP(B1333,'Intro &amp; Reg Details'!$E$7:$H$25,3,FALSE))</f>
        <v/>
      </c>
      <c r="E1333" s="140" t="str">
        <f>IF(B1333="","",VLOOKUP(B1333,'Intro &amp; Reg Details'!$E$7:$H$25,4,FALSE))</f>
        <v/>
      </c>
      <c r="H1333" s="101"/>
      <c r="I1333" s="115"/>
    </row>
    <row r="1334" spans="3:9">
      <c r="C1334" s="138" t="str">
        <f>IF(B1334="","",VLOOKUP(B1334,'Intro &amp; Reg Details'!$E$7:$H$25,2,FALSE))</f>
        <v/>
      </c>
      <c r="D1334" s="139" t="str">
        <f>IF(B1334="","",VLOOKUP(B1334,'Intro &amp; Reg Details'!$E$7:$H$25,3,FALSE))</f>
        <v/>
      </c>
      <c r="E1334" s="140" t="str">
        <f>IF(B1334="","",VLOOKUP(B1334,'Intro &amp; Reg Details'!$E$7:$H$25,4,FALSE))</f>
        <v/>
      </c>
      <c r="H1334" s="101"/>
      <c r="I1334" s="115"/>
    </row>
    <row r="1335" spans="3:9">
      <c r="C1335" s="138" t="str">
        <f>IF(B1335="","",VLOOKUP(B1335,'Intro &amp; Reg Details'!$E$7:$H$25,2,FALSE))</f>
        <v/>
      </c>
      <c r="D1335" s="139" t="str">
        <f>IF(B1335="","",VLOOKUP(B1335,'Intro &amp; Reg Details'!$E$7:$H$25,3,FALSE))</f>
        <v/>
      </c>
      <c r="E1335" s="140" t="str">
        <f>IF(B1335="","",VLOOKUP(B1335,'Intro &amp; Reg Details'!$E$7:$H$25,4,FALSE))</f>
        <v/>
      </c>
      <c r="H1335" s="101"/>
      <c r="I1335" s="115"/>
    </row>
    <row r="1336" spans="3:9">
      <c r="C1336" s="138" t="str">
        <f>IF(B1336="","",VLOOKUP(B1336,'Intro &amp; Reg Details'!$E$7:$H$25,2,FALSE))</f>
        <v/>
      </c>
      <c r="D1336" s="139" t="str">
        <f>IF(B1336="","",VLOOKUP(B1336,'Intro &amp; Reg Details'!$E$7:$H$25,3,FALSE))</f>
        <v/>
      </c>
      <c r="E1336" s="140" t="str">
        <f>IF(B1336="","",VLOOKUP(B1336,'Intro &amp; Reg Details'!$E$7:$H$25,4,FALSE))</f>
        <v/>
      </c>
      <c r="H1336" s="101"/>
      <c r="I1336" s="115"/>
    </row>
    <row r="1337" spans="3:9">
      <c r="C1337" s="138" t="str">
        <f>IF(B1337="","",VLOOKUP(B1337,'Intro &amp; Reg Details'!$E$7:$H$25,2,FALSE))</f>
        <v/>
      </c>
      <c r="D1337" s="139" t="str">
        <f>IF(B1337="","",VLOOKUP(B1337,'Intro &amp; Reg Details'!$E$7:$H$25,3,FALSE))</f>
        <v/>
      </c>
      <c r="E1337" s="140" t="str">
        <f>IF(B1337="","",VLOOKUP(B1337,'Intro &amp; Reg Details'!$E$7:$H$25,4,FALSE))</f>
        <v/>
      </c>
      <c r="H1337" s="101"/>
      <c r="I1337" s="115"/>
    </row>
    <row r="1338" spans="3:9">
      <c r="C1338" s="138" t="str">
        <f>IF(B1338="","",VLOOKUP(B1338,'Intro &amp; Reg Details'!$E$7:$H$25,2,FALSE))</f>
        <v/>
      </c>
      <c r="D1338" s="139" t="str">
        <f>IF(B1338="","",VLOOKUP(B1338,'Intro &amp; Reg Details'!$E$7:$H$25,3,FALSE))</f>
        <v/>
      </c>
      <c r="E1338" s="140" t="str">
        <f>IF(B1338="","",VLOOKUP(B1338,'Intro &amp; Reg Details'!$E$7:$H$25,4,FALSE))</f>
        <v/>
      </c>
      <c r="H1338" s="101"/>
      <c r="I1338" s="115"/>
    </row>
    <row r="1339" spans="3:9">
      <c r="C1339" s="138" t="str">
        <f>IF(B1339="","",VLOOKUP(B1339,'Intro &amp; Reg Details'!$E$7:$H$25,2,FALSE))</f>
        <v/>
      </c>
      <c r="D1339" s="139" t="str">
        <f>IF(B1339="","",VLOOKUP(B1339,'Intro &amp; Reg Details'!$E$7:$H$25,3,FALSE))</f>
        <v/>
      </c>
      <c r="E1339" s="140" t="str">
        <f>IF(B1339="","",VLOOKUP(B1339,'Intro &amp; Reg Details'!$E$7:$H$25,4,FALSE))</f>
        <v/>
      </c>
      <c r="H1339" s="101"/>
      <c r="I1339" s="115"/>
    </row>
    <row r="1340" spans="3:9">
      <c r="C1340" s="138" t="str">
        <f>IF(B1340="","",VLOOKUP(B1340,'Intro &amp; Reg Details'!$E$7:$H$25,2,FALSE))</f>
        <v/>
      </c>
      <c r="D1340" s="139" t="str">
        <f>IF(B1340="","",VLOOKUP(B1340,'Intro &amp; Reg Details'!$E$7:$H$25,3,FALSE))</f>
        <v/>
      </c>
      <c r="E1340" s="140" t="str">
        <f>IF(B1340="","",VLOOKUP(B1340,'Intro &amp; Reg Details'!$E$7:$H$25,4,FALSE))</f>
        <v/>
      </c>
      <c r="H1340" s="101"/>
      <c r="I1340" s="115"/>
    </row>
    <row r="1341" spans="3:9">
      <c r="C1341" s="138" t="str">
        <f>IF(B1341="","",VLOOKUP(B1341,'Intro &amp; Reg Details'!$E$7:$H$25,2,FALSE))</f>
        <v/>
      </c>
      <c r="D1341" s="139" t="str">
        <f>IF(B1341="","",VLOOKUP(B1341,'Intro &amp; Reg Details'!$E$7:$H$25,3,FALSE))</f>
        <v/>
      </c>
      <c r="E1341" s="140" t="str">
        <f>IF(B1341="","",VLOOKUP(B1341,'Intro &amp; Reg Details'!$E$7:$H$25,4,FALSE))</f>
        <v/>
      </c>
      <c r="H1341" s="101"/>
      <c r="I1341" s="115"/>
    </row>
    <row r="1342" spans="3:9">
      <c r="C1342" s="138" t="str">
        <f>IF(B1342="","",VLOOKUP(B1342,'Intro &amp; Reg Details'!$E$7:$H$25,2,FALSE))</f>
        <v/>
      </c>
      <c r="D1342" s="139" t="str">
        <f>IF(B1342="","",VLOOKUP(B1342,'Intro &amp; Reg Details'!$E$7:$H$25,3,FALSE))</f>
        <v/>
      </c>
      <c r="E1342" s="140" t="str">
        <f>IF(B1342="","",VLOOKUP(B1342,'Intro &amp; Reg Details'!$E$7:$H$25,4,FALSE))</f>
        <v/>
      </c>
      <c r="H1342" s="101"/>
      <c r="I1342" s="115"/>
    </row>
    <row r="1343" spans="3:9">
      <c r="C1343" s="138" t="str">
        <f>IF(B1343="","",VLOOKUP(B1343,'Intro &amp; Reg Details'!$E$7:$H$25,2,FALSE))</f>
        <v/>
      </c>
      <c r="D1343" s="139" t="str">
        <f>IF(B1343="","",VLOOKUP(B1343,'Intro &amp; Reg Details'!$E$7:$H$25,3,FALSE))</f>
        <v/>
      </c>
      <c r="E1343" s="140" t="str">
        <f>IF(B1343="","",VLOOKUP(B1343,'Intro &amp; Reg Details'!$E$7:$H$25,4,FALSE))</f>
        <v/>
      </c>
      <c r="H1343" s="101"/>
      <c r="I1343" s="115"/>
    </row>
    <row r="1344" spans="3:9">
      <c r="C1344" s="138" t="str">
        <f>IF(B1344="","",VLOOKUP(B1344,'Intro &amp; Reg Details'!$E$7:$H$25,2,FALSE))</f>
        <v/>
      </c>
      <c r="D1344" s="139" t="str">
        <f>IF(B1344="","",VLOOKUP(B1344,'Intro &amp; Reg Details'!$E$7:$H$25,3,FALSE))</f>
        <v/>
      </c>
      <c r="E1344" s="140" t="str">
        <f>IF(B1344="","",VLOOKUP(B1344,'Intro &amp; Reg Details'!$E$7:$H$25,4,FALSE))</f>
        <v/>
      </c>
      <c r="H1344" s="101"/>
      <c r="I1344" s="115"/>
    </row>
    <row r="1345" spans="3:9">
      <c r="C1345" s="138" t="str">
        <f>IF(B1345="","",VLOOKUP(B1345,'Intro &amp; Reg Details'!$E$7:$H$25,2,FALSE))</f>
        <v/>
      </c>
      <c r="D1345" s="139" t="str">
        <f>IF(B1345="","",VLOOKUP(B1345,'Intro &amp; Reg Details'!$E$7:$H$25,3,FALSE))</f>
        <v/>
      </c>
      <c r="E1345" s="140" t="str">
        <f>IF(B1345="","",VLOOKUP(B1345,'Intro &amp; Reg Details'!$E$7:$H$25,4,FALSE))</f>
        <v/>
      </c>
      <c r="H1345" s="101"/>
      <c r="I1345" s="115"/>
    </row>
    <row r="1346" spans="3:9">
      <c r="C1346" s="138" t="str">
        <f>IF(B1346="","",VLOOKUP(B1346,'Intro &amp; Reg Details'!$E$7:$H$25,2,FALSE))</f>
        <v/>
      </c>
      <c r="D1346" s="139" t="str">
        <f>IF(B1346="","",VLOOKUP(B1346,'Intro &amp; Reg Details'!$E$7:$H$25,3,FALSE))</f>
        <v/>
      </c>
      <c r="E1346" s="140" t="str">
        <f>IF(B1346="","",VLOOKUP(B1346,'Intro &amp; Reg Details'!$E$7:$H$25,4,FALSE))</f>
        <v/>
      </c>
      <c r="H1346" s="101"/>
      <c r="I1346" s="115"/>
    </row>
    <row r="1347" spans="3:9">
      <c r="C1347" s="138" t="str">
        <f>IF(B1347="","",VLOOKUP(B1347,'Intro &amp; Reg Details'!$E$7:$H$25,2,FALSE))</f>
        <v/>
      </c>
      <c r="D1347" s="139" t="str">
        <f>IF(B1347="","",VLOOKUP(B1347,'Intro &amp; Reg Details'!$E$7:$H$25,3,FALSE))</f>
        <v/>
      </c>
      <c r="E1347" s="140" t="str">
        <f>IF(B1347="","",VLOOKUP(B1347,'Intro &amp; Reg Details'!$E$7:$H$25,4,FALSE))</f>
        <v/>
      </c>
      <c r="H1347" s="101"/>
      <c r="I1347" s="115"/>
    </row>
    <row r="1348" spans="3:9">
      <c r="C1348" s="138" t="str">
        <f>IF(B1348="","",VLOOKUP(B1348,'Intro &amp; Reg Details'!$E$7:$H$25,2,FALSE))</f>
        <v/>
      </c>
      <c r="D1348" s="139" t="str">
        <f>IF(B1348="","",VLOOKUP(B1348,'Intro &amp; Reg Details'!$E$7:$H$25,3,FALSE))</f>
        <v/>
      </c>
      <c r="E1348" s="140" t="str">
        <f>IF(B1348="","",VLOOKUP(B1348,'Intro &amp; Reg Details'!$E$7:$H$25,4,FALSE))</f>
        <v/>
      </c>
      <c r="H1348" s="101"/>
      <c r="I1348" s="115"/>
    </row>
    <row r="1349" spans="3:9">
      <c r="C1349" s="138" t="str">
        <f>IF(B1349="","",VLOOKUP(B1349,'Intro &amp; Reg Details'!$E$7:$H$25,2,FALSE))</f>
        <v/>
      </c>
      <c r="D1349" s="139" t="str">
        <f>IF(B1349="","",VLOOKUP(B1349,'Intro &amp; Reg Details'!$E$7:$H$25,3,FALSE))</f>
        <v/>
      </c>
      <c r="E1349" s="140" t="str">
        <f>IF(B1349="","",VLOOKUP(B1349,'Intro &amp; Reg Details'!$E$7:$H$25,4,FALSE))</f>
        <v/>
      </c>
      <c r="H1349" s="101"/>
      <c r="I1349" s="115"/>
    </row>
    <row r="1350" spans="3:9">
      <c r="C1350" s="138" t="str">
        <f>IF(B1350="","",VLOOKUP(B1350,'Intro &amp; Reg Details'!$E$7:$H$25,2,FALSE))</f>
        <v/>
      </c>
      <c r="D1350" s="139" t="str">
        <f>IF(B1350="","",VLOOKUP(B1350,'Intro &amp; Reg Details'!$E$7:$H$25,3,FALSE))</f>
        <v/>
      </c>
      <c r="E1350" s="140" t="str">
        <f>IF(B1350="","",VLOOKUP(B1350,'Intro &amp; Reg Details'!$E$7:$H$25,4,FALSE))</f>
        <v/>
      </c>
      <c r="H1350" s="101"/>
      <c r="I1350" s="115"/>
    </row>
    <row r="1351" spans="3:9">
      <c r="C1351" s="138" t="str">
        <f>IF(B1351="","",VLOOKUP(B1351,'Intro &amp; Reg Details'!$E$7:$H$25,2,FALSE))</f>
        <v/>
      </c>
      <c r="D1351" s="139" t="str">
        <f>IF(B1351="","",VLOOKUP(B1351,'Intro &amp; Reg Details'!$E$7:$H$25,3,FALSE))</f>
        <v/>
      </c>
      <c r="E1351" s="140" t="str">
        <f>IF(B1351="","",VLOOKUP(B1351,'Intro &amp; Reg Details'!$E$7:$H$25,4,FALSE))</f>
        <v/>
      </c>
      <c r="H1351" s="101"/>
      <c r="I1351" s="115"/>
    </row>
    <row r="1352" spans="3:9">
      <c r="C1352" s="138" t="str">
        <f>IF(B1352="","",VLOOKUP(B1352,'Intro &amp; Reg Details'!$E$7:$H$25,2,FALSE))</f>
        <v/>
      </c>
      <c r="D1352" s="139" t="str">
        <f>IF(B1352="","",VLOOKUP(B1352,'Intro &amp; Reg Details'!$E$7:$H$25,3,FALSE))</f>
        <v/>
      </c>
      <c r="E1352" s="140" t="str">
        <f>IF(B1352="","",VLOOKUP(B1352,'Intro &amp; Reg Details'!$E$7:$H$25,4,FALSE))</f>
        <v/>
      </c>
      <c r="H1352" s="101"/>
      <c r="I1352" s="115"/>
    </row>
    <row r="1353" spans="3:9">
      <c r="C1353" s="138" t="str">
        <f>IF(B1353="","",VLOOKUP(B1353,'Intro &amp; Reg Details'!$E$7:$H$25,2,FALSE))</f>
        <v/>
      </c>
      <c r="D1353" s="139" t="str">
        <f>IF(B1353="","",VLOOKUP(B1353,'Intro &amp; Reg Details'!$E$7:$H$25,3,FALSE))</f>
        <v/>
      </c>
      <c r="E1353" s="140" t="str">
        <f>IF(B1353="","",VLOOKUP(B1353,'Intro &amp; Reg Details'!$E$7:$H$25,4,FALSE))</f>
        <v/>
      </c>
      <c r="H1353" s="101"/>
      <c r="I1353" s="115"/>
    </row>
    <row r="1354" spans="3:9">
      <c r="C1354" s="138" t="str">
        <f>IF(B1354="","",VLOOKUP(B1354,'Intro &amp; Reg Details'!$E$7:$H$25,2,FALSE))</f>
        <v/>
      </c>
      <c r="D1354" s="139" t="str">
        <f>IF(B1354="","",VLOOKUP(B1354,'Intro &amp; Reg Details'!$E$7:$H$25,3,FALSE))</f>
        <v/>
      </c>
      <c r="E1354" s="140" t="str">
        <f>IF(B1354="","",VLOOKUP(B1354,'Intro &amp; Reg Details'!$E$7:$H$25,4,FALSE))</f>
        <v/>
      </c>
      <c r="H1354" s="101"/>
      <c r="I1354" s="115"/>
    </row>
    <row r="1355" spans="3:9">
      <c r="C1355" s="138" t="str">
        <f>IF(B1355="","",VLOOKUP(B1355,'Intro &amp; Reg Details'!$E$7:$H$25,2,FALSE))</f>
        <v/>
      </c>
      <c r="D1355" s="139" t="str">
        <f>IF(B1355="","",VLOOKUP(B1355,'Intro &amp; Reg Details'!$E$7:$H$25,3,FALSE))</f>
        <v/>
      </c>
      <c r="E1355" s="140" t="str">
        <f>IF(B1355="","",VLOOKUP(B1355,'Intro &amp; Reg Details'!$E$7:$H$25,4,FALSE))</f>
        <v/>
      </c>
      <c r="H1355" s="101"/>
      <c r="I1355" s="115"/>
    </row>
    <row r="1356" spans="3:9">
      <c r="C1356" s="138" t="str">
        <f>IF(B1356="","",VLOOKUP(B1356,'Intro &amp; Reg Details'!$E$7:$H$25,2,FALSE))</f>
        <v/>
      </c>
      <c r="D1356" s="139" t="str">
        <f>IF(B1356="","",VLOOKUP(B1356,'Intro &amp; Reg Details'!$E$7:$H$25,3,FALSE))</f>
        <v/>
      </c>
      <c r="E1356" s="140" t="str">
        <f>IF(B1356="","",VLOOKUP(B1356,'Intro &amp; Reg Details'!$E$7:$H$25,4,FALSE))</f>
        <v/>
      </c>
      <c r="H1356" s="101"/>
      <c r="I1356" s="115"/>
    </row>
    <row r="1357" spans="3:9">
      <c r="C1357" s="138" t="str">
        <f>IF(B1357="","",VLOOKUP(B1357,'Intro &amp; Reg Details'!$E$7:$H$25,2,FALSE))</f>
        <v/>
      </c>
      <c r="D1357" s="139" t="str">
        <f>IF(B1357="","",VLOOKUP(B1357,'Intro &amp; Reg Details'!$E$7:$H$25,3,FALSE))</f>
        <v/>
      </c>
      <c r="E1357" s="140" t="str">
        <f>IF(B1357="","",VLOOKUP(B1357,'Intro &amp; Reg Details'!$E$7:$H$25,4,FALSE))</f>
        <v/>
      </c>
      <c r="H1357" s="101"/>
      <c r="I1357" s="115"/>
    </row>
    <row r="1358" spans="3:9">
      <c r="C1358" s="138" t="str">
        <f>IF(B1358="","",VLOOKUP(B1358,'Intro &amp; Reg Details'!$E$7:$H$25,2,FALSE))</f>
        <v/>
      </c>
      <c r="D1358" s="139" t="str">
        <f>IF(B1358="","",VLOOKUP(B1358,'Intro &amp; Reg Details'!$E$7:$H$25,3,FALSE))</f>
        <v/>
      </c>
      <c r="E1358" s="140" t="str">
        <f>IF(B1358="","",VLOOKUP(B1358,'Intro &amp; Reg Details'!$E$7:$H$25,4,FALSE))</f>
        <v/>
      </c>
      <c r="H1358" s="101"/>
      <c r="I1358" s="115"/>
    </row>
    <row r="1359" spans="3:9">
      <c r="C1359" s="138" t="str">
        <f>IF(B1359="","",VLOOKUP(B1359,'Intro &amp; Reg Details'!$E$7:$H$25,2,FALSE))</f>
        <v/>
      </c>
      <c r="D1359" s="139" t="str">
        <f>IF(B1359="","",VLOOKUP(B1359,'Intro &amp; Reg Details'!$E$7:$H$25,3,FALSE))</f>
        <v/>
      </c>
      <c r="E1359" s="140" t="str">
        <f>IF(B1359="","",VLOOKUP(B1359,'Intro &amp; Reg Details'!$E$7:$H$25,4,FALSE))</f>
        <v/>
      </c>
      <c r="H1359" s="101"/>
      <c r="I1359" s="115"/>
    </row>
    <row r="1360" spans="3:9">
      <c r="C1360" s="138" t="str">
        <f>IF(B1360="","",VLOOKUP(B1360,'Intro &amp; Reg Details'!$E$7:$H$25,2,FALSE))</f>
        <v/>
      </c>
      <c r="D1360" s="139" t="str">
        <f>IF(B1360="","",VLOOKUP(B1360,'Intro &amp; Reg Details'!$E$7:$H$25,3,FALSE))</f>
        <v/>
      </c>
      <c r="E1360" s="140" t="str">
        <f>IF(B1360="","",VLOOKUP(B1360,'Intro &amp; Reg Details'!$E$7:$H$25,4,FALSE))</f>
        <v/>
      </c>
      <c r="H1360" s="101"/>
      <c r="I1360" s="115"/>
    </row>
    <row r="1361" spans="3:9">
      <c r="C1361" s="138" t="str">
        <f>IF(B1361="","",VLOOKUP(B1361,'Intro &amp; Reg Details'!$E$7:$H$25,2,FALSE))</f>
        <v/>
      </c>
      <c r="D1361" s="139" t="str">
        <f>IF(B1361="","",VLOOKUP(B1361,'Intro &amp; Reg Details'!$E$7:$H$25,3,FALSE))</f>
        <v/>
      </c>
      <c r="E1361" s="140" t="str">
        <f>IF(B1361="","",VLOOKUP(B1361,'Intro &amp; Reg Details'!$E$7:$H$25,4,FALSE))</f>
        <v/>
      </c>
      <c r="H1361" s="101"/>
      <c r="I1361" s="115"/>
    </row>
    <row r="1362" spans="3:9">
      <c r="C1362" s="138" t="str">
        <f>IF(B1362="","",VLOOKUP(B1362,'Intro &amp; Reg Details'!$E$7:$H$25,2,FALSE))</f>
        <v/>
      </c>
      <c r="D1362" s="139" t="str">
        <f>IF(B1362="","",VLOOKUP(B1362,'Intro &amp; Reg Details'!$E$7:$H$25,3,FALSE))</f>
        <v/>
      </c>
      <c r="E1362" s="140" t="str">
        <f>IF(B1362="","",VLOOKUP(B1362,'Intro &amp; Reg Details'!$E$7:$H$25,4,FALSE))</f>
        <v/>
      </c>
      <c r="H1362" s="101" t="e">
        <f>IF(#REF!="","",IF(#REF!&lt;=9,"Child (0-9)",IF(#REF!&lt;=17,"Youth (10-17)",IF(#REF!&lt;=65,"Adult (18-65)",IF(#REF!&gt;=66,"Senior (66-100+)")))))</f>
        <v>#REF!</v>
      </c>
      <c r="I1362" s="115"/>
    </row>
    <row r="1363" spans="3:9">
      <c r="C1363" s="138" t="str">
        <f>IF(B1363="","",VLOOKUP(B1363,'Intro &amp; Reg Details'!$E$7:$H$25,2,FALSE))</f>
        <v/>
      </c>
      <c r="D1363" s="139" t="str">
        <f>IF(B1363="","",VLOOKUP(B1363,'Intro &amp; Reg Details'!$E$7:$H$25,3,FALSE))</f>
        <v/>
      </c>
      <c r="E1363" s="140" t="str">
        <f>IF(B1363="","",VLOOKUP(B1363,'Intro &amp; Reg Details'!$E$7:$H$25,4,FALSE))</f>
        <v/>
      </c>
      <c r="H1363" s="101" t="e">
        <f>IF(#REF!="","",IF(#REF!&lt;=9,"Child (0-9)",IF(#REF!&lt;=17,"Youth (10-17)",IF(#REF!&lt;=65,"Adult (18-65)",IF(#REF!&gt;=66,"Senior (66-100+)")))))</f>
        <v>#REF!</v>
      </c>
      <c r="I1363" s="115"/>
    </row>
    <row r="1364" spans="3:9">
      <c r="C1364" s="138" t="str">
        <f>IF(B1364="","",VLOOKUP(B1364,'Intro &amp; Reg Details'!$E$7:$H$25,2,FALSE))</f>
        <v/>
      </c>
      <c r="D1364" s="139" t="str">
        <f>IF(B1364="","",VLOOKUP(B1364,'Intro &amp; Reg Details'!$E$7:$H$25,3,FALSE))</f>
        <v/>
      </c>
      <c r="E1364" s="140" t="str">
        <f>IF(B1364="","",VLOOKUP(B1364,'Intro &amp; Reg Details'!$E$7:$H$25,4,FALSE))</f>
        <v/>
      </c>
      <c r="H1364" s="101" t="e">
        <f>IF(#REF!="","",IF(#REF!&lt;=9,"Child (0-9)",IF(#REF!&lt;=17,"Youth (10-17)",IF(#REF!&lt;=65,"Adult (18-65)",IF(#REF!&gt;=66,"Senior (66-100+)")))))</f>
        <v>#REF!</v>
      </c>
      <c r="I1364" s="115"/>
    </row>
    <row r="1365" spans="3:9">
      <c r="C1365" s="138" t="str">
        <f>IF(B1365="","",VLOOKUP(B1365,'Intro &amp; Reg Details'!$E$7:$H$25,2,FALSE))</f>
        <v/>
      </c>
      <c r="D1365" s="139" t="str">
        <f>IF(B1365="","",VLOOKUP(B1365,'Intro &amp; Reg Details'!$E$7:$H$25,3,FALSE))</f>
        <v/>
      </c>
      <c r="E1365" s="140" t="str">
        <f>IF(B1365="","",VLOOKUP(B1365,'Intro &amp; Reg Details'!$E$7:$H$25,4,FALSE))</f>
        <v/>
      </c>
      <c r="H1365" s="101" t="e">
        <f>IF(#REF!="","",IF(#REF!&lt;=9,"Child (0-9)",IF(#REF!&lt;=17,"Youth (10-17)",IF(#REF!&lt;=65,"Adult (18-65)",IF(#REF!&gt;=66,"Senior (66-100+)")))))</f>
        <v>#REF!</v>
      </c>
      <c r="I1365" s="115"/>
    </row>
    <row r="1366" spans="3:9">
      <c r="C1366" s="138" t="str">
        <f>IF(B1366="","",VLOOKUP(B1366,'Intro &amp; Reg Details'!$E$7:$H$25,2,FALSE))</f>
        <v/>
      </c>
      <c r="D1366" s="139" t="str">
        <f>IF(B1366="","",VLOOKUP(B1366,'Intro &amp; Reg Details'!$E$7:$H$25,3,FALSE))</f>
        <v/>
      </c>
      <c r="E1366" s="140" t="str">
        <f>IF(B1366="","",VLOOKUP(B1366,'Intro &amp; Reg Details'!$E$7:$H$25,4,FALSE))</f>
        <v/>
      </c>
      <c r="H1366" s="101" t="e">
        <f>IF(#REF!="","",IF(#REF!&lt;=9,"Child (0-9)",IF(#REF!&lt;=17,"Youth (10-17)",IF(#REF!&lt;=65,"Adult (18-65)",IF(#REF!&gt;=66,"Senior (66-100+)")))))</f>
        <v>#REF!</v>
      </c>
      <c r="I1366" s="115"/>
    </row>
    <row r="1367" spans="3:9">
      <c r="C1367" s="138" t="str">
        <f>IF(B1367="","",VLOOKUP(B1367,'Intro &amp; Reg Details'!$E$7:$H$25,2,FALSE))</f>
        <v/>
      </c>
      <c r="D1367" s="139" t="str">
        <f>IF(B1367="","",VLOOKUP(B1367,'Intro &amp; Reg Details'!$E$7:$H$25,3,FALSE))</f>
        <v/>
      </c>
      <c r="E1367" s="140" t="str">
        <f>IF(B1367="","",VLOOKUP(B1367,'Intro &amp; Reg Details'!$E$7:$H$25,4,FALSE))</f>
        <v/>
      </c>
      <c r="H1367" s="101" t="e">
        <f>IF(#REF!="","",IF(#REF!&lt;=9,"Child (0-9)",IF(#REF!&lt;=17,"Youth (10-17)",IF(#REF!&lt;=65,"Adult (18-65)",IF(#REF!&gt;=66,"Senior (66-100+)")))))</f>
        <v>#REF!</v>
      </c>
      <c r="I1367" s="115"/>
    </row>
    <row r="1368" spans="3:9">
      <c r="C1368" s="138" t="str">
        <f>IF(B1368="","",VLOOKUP(B1368,'Intro &amp; Reg Details'!$E$7:$H$25,2,FALSE))</f>
        <v/>
      </c>
      <c r="D1368" s="139" t="str">
        <f>IF(B1368="","",VLOOKUP(B1368,'Intro &amp; Reg Details'!$E$7:$H$25,3,FALSE))</f>
        <v/>
      </c>
      <c r="E1368" s="140" t="str">
        <f>IF(B1368="","",VLOOKUP(B1368,'Intro &amp; Reg Details'!$E$7:$H$25,4,FALSE))</f>
        <v/>
      </c>
      <c r="H1368" s="101" t="e">
        <f>IF(#REF!="","",IF(#REF!&lt;=9,"Child (0-9)",IF(#REF!&lt;=17,"Youth (10-17)",IF(#REF!&lt;=65,"Adult (18-65)",IF(#REF!&gt;=66,"Senior (66-100+)")))))</f>
        <v>#REF!</v>
      </c>
      <c r="I1368" s="115"/>
    </row>
    <row r="1369" spans="3:9">
      <c r="C1369" s="138" t="str">
        <f>IF(B1369="","",VLOOKUP(B1369,'Intro &amp; Reg Details'!$E$7:$H$25,2,FALSE))</f>
        <v/>
      </c>
      <c r="D1369" s="139" t="str">
        <f>IF(B1369="","",VLOOKUP(B1369,'Intro &amp; Reg Details'!$E$7:$H$25,3,FALSE))</f>
        <v/>
      </c>
      <c r="E1369" s="140" t="str">
        <f>IF(B1369="","",VLOOKUP(B1369,'Intro &amp; Reg Details'!$E$7:$H$25,4,FALSE))</f>
        <v/>
      </c>
      <c r="H1369" s="101" t="e">
        <f>IF(#REF!="","",IF(#REF!&lt;=9,"Child (0-9)",IF(#REF!&lt;=17,"Youth (10-17)",IF(#REF!&lt;=65,"Adult (18-65)",IF(#REF!&gt;=66,"Senior (66-100+)")))))</f>
        <v>#REF!</v>
      </c>
      <c r="I1369" s="115"/>
    </row>
    <row r="1370" spans="3:9">
      <c r="C1370" s="138" t="str">
        <f>IF(B1370="","",VLOOKUP(B1370,'Intro &amp; Reg Details'!$E$7:$H$25,2,FALSE))</f>
        <v/>
      </c>
      <c r="D1370" s="139" t="str">
        <f>IF(B1370="","",VLOOKUP(B1370,'Intro &amp; Reg Details'!$E$7:$H$25,3,FALSE))</f>
        <v/>
      </c>
      <c r="E1370" s="140" t="str">
        <f>IF(B1370="","",VLOOKUP(B1370,'Intro &amp; Reg Details'!$E$7:$H$25,4,FALSE))</f>
        <v/>
      </c>
      <c r="H1370" s="101" t="e">
        <f>IF(#REF!="","",IF(#REF!&lt;=9,"Child (0-9)",IF(#REF!&lt;=17,"Youth (10-17)",IF(#REF!&lt;=65,"Adult (18-65)",IF(#REF!&gt;=66,"Senior (66-100+)")))))</f>
        <v>#REF!</v>
      </c>
      <c r="I1370" s="115"/>
    </row>
    <row r="1371" spans="3:9">
      <c r="C1371" s="138" t="str">
        <f>IF(B1371="","",VLOOKUP(B1371,'Intro &amp; Reg Details'!$E$7:$H$25,2,FALSE))</f>
        <v/>
      </c>
      <c r="D1371" s="139" t="str">
        <f>IF(B1371="","",VLOOKUP(B1371,'Intro &amp; Reg Details'!$E$7:$H$25,3,FALSE))</f>
        <v/>
      </c>
      <c r="E1371" s="140" t="str">
        <f>IF(B1371="","",VLOOKUP(B1371,'Intro &amp; Reg Details'!$E$7:$H$25,4,FALSE))</f>
        <v/>
      </c>
      <c r="H1371" s="101" t="e">
        <f>IF(#REF!="","",IF(#REF!&lt;=9,"Child (0-9)",IF(#REF!&lt;=17,"Youth (10-17)",IF(#REF!&lt;=65,"Adult (18-65)",IF(#REF!&gt;=66,"Senior (66-100+)")))))</f>
        <v>#REF!</v>
      </c>
      <c r="I1371" s="115"/>
    </row>
    <row r="1372" spans="3:9">
      <c r="C1372" s="138" t="str">
        <f>IF(B1372="","",VLOOKUP(B1372,'Intro &amp; Reg Details'!$E$7:$H$25,2,FALSE))</f>
        <v/>
      </c>
      <c r="D1372" s="139" t="str">
        <f>IF(B1372="","",VLOOKUP(B1372,'Intro &amp; Reg Details'!$E$7:$H$25,3,FALSE))</f>
        <v/>
      </c>
      <c r="E1372" s="140" t="str">
        <f>IF(B1372="","",VLOOKUP(B1372,'Intro &amp; Reg Details'!$E$7:$H$25,4,FALSE))</f>
        <v/>
      </c>
      <c r="H1372" s="101" t="e">
        <f>IF(#REF!="","",IF(#REF!&lt;=9,"Child (0-9)",IF(#REF!&lt;=17,"Youth (10-17)",IF(#REF!&lt;=65,"Adult (18-65)",IF(#REF!&gt;=66,"Senior (66-100+)")))))</f>
        <v>#REF!</v>
      </c>
      <c r="I1372" s="115"/>
    </row>
    <row r="1373" spans="3:9">
      <c r="C1373" s="138" t="str">
        <f>IF(B1373="","",VLOOKUP(B1373,'Intro &amp; Reg Details'!$E$7:$H$25,2,FALSE))</f>
        <v/>
      </c>
      <c r="D1373" s="139" t="str">
        <f>IF(B1373="","",VLOOKUP(B1373,'Intro &amp; Reg Details'!$E$7:$H$25,3,FALSE))</f>
        <v/>
      </c>
      <c r="E1373" s="140" t="str">
        <f>IF(B1373="","",VLOOKUP(B1373,'Intro &amp; Reg Details'!$E$7:$H$25,4,FALSE))</f>
        <v/>
      </c>
      <c r="H1373" s="101" t="e">
        <f>IF(#REF!="","",IF(#REF!&lt;=9,"Child (0-9)",IF(#REF!&lt;=17,"Youth (10-17)",IF(#REF!&lt;=65,"Adult (18-65)",IF(#REF!&gt;=66,"Senior (66-100+)")))))</f>
        <v>#REF!</v>
      </c>
      <c r="I1373" s="115"/>
    </row>
    <row r="1374" spans="3:9">
      <c r="C1374" s="138" t="str">
        <f>IF(B1374="","",VLOOKUP(B1374,'Intro &amp; Reg Details'!$E$7:$H$25,2,FALSE))</f>
        <v/>
      </c>
      <c r="D1374" s="139" t="str">
        <f>IF(B1374="","",VLOOKUP(B1374,'Intro &amp; Reg Details'!$E$7:$H$25,3,FALSE))</f>
        <v/>
      </c>
      <c r="E1374" s="140" t="str">
        <f>IF(B1374="","",VLOOKUP(B1374,'Intro &amp; Reg Details'!$E$7:$H$25,4,FALSE))</f>
        <v/>
      </c>
      <c r="H1374" s="101" t="e">
        <f>IF(#REF!="","",IF(#REF!&lt;=9,"Child (0-9)",IF(#REF!&lt;=17,"Youth (10-17)",IF(#REF!&lt;=65,"Adult (18-65)",IF(#REF!&gt;=66,"Senior (66-100+)")))))</f>
        <v>#REF!</v>
      </c>
      <c r="I1374" s="115"/>
    </row>
    <row r="1375" spans="3:9">
      <c r="C1375" s="138" t="str">
        <f>IF(B1375="","",VLOOKUP(B1375,'Intro &amp; Reg Details'!$E$7:$H$25,2,FALSE))</f>
        <v/>
      </c>
      <c r="D1375" s="139" t="str">
        <f>IF(B1375="","",VLOOKUP(B1375,'Intro &amp; Reg Details'!$E$7:$H$25,3,FALSE))</f>
        <v/>
      </c>
      <c r="E1375" s="140" t="str">
        <f>IF(B1375="","",VLOOKUP(B1375,'Intro &amp; Reg Details'!$E$7:$H$25,4,FALSE))</f>
        <v/>
      </c>
      <c r="H1375" s="101" t="e">
        <f>IF(#REF!="","",IF(#REF!&lt;=9,"Child (0-9)",IF(#REF!&lt;=17,"Youth (10-17)",IF(#REF!&lt;=65,"Adult (18-65)",IF(#REF!&gt;=66,"Senior (66-100+)")))))</f>
        <v>#REF!</v>
      </c>
      <c r="I1375" s="115"/>
    </row>
    <row r="1376" spans="3:9">
      <c r="C1376" s="138" t="str">
        <f>IF(B1376="","",VLOOKUP(B1376,'Intro &amp; Reg Details'!$E$7:$H$25,2,FALSE))</f>
        <v/>
      </c>
      <c r="D1376" s="139" t="str">
        <f>IF(B1376="","",VLOOKUP(B1376,'Intro &amp; Reg Details'!$E$7:$H$25,3,FALSE))</f>
        <v/>
      </c>
      <c r="E1376" s="140" t="str">
        <f>IF(B1376="","",VLOOKUP(B1376,'Intro &amp; Reg Details'!$E$7:$H$25,4,FALSE))</f>
        <v/>
      </c>
      <c r="H1376" s="101" t="e">
        <f>IF(#REF!="","",IF(#REF!&lt;=9,"Child (0-9)",IF(#REF!&lt;=17,"Youth (10-17)",IF(#REF!&lt;=65,"Adult (18-65)",IF(#REF!&gt;=66,"Senior (66-100+)")))))</f>
        <v>#REF!</v>
      </c>
      <c r="I1376" s="115"/>
    </row>
    <row r="1377" spans="3:9">
      <c r="C1377" s="138" t="str">
        <f>IF(B1377="","",VLOOKUP(B1377,'Intro &amp; Reg Details'!$E$7:$H$25,2,FALSE))</f>
        <v/>
      </c>
      <c r="D1377" s="139" t="str">
        <f>IF(B1377="","",VLOOKUP(B1377,'Intro &amp; Reg Details'!$E$7:$H$25,3,FALSE))</f>
        <v/>
      </c>
      <c r="E1377" s="140" t="str">
        <f>IF(B1377="","",VLOOKUP(B1377,'Intro &amp; Reg Details'!$E$7:$H$25,4,FALSE))</f>
        <v/>
      </c>
      <c r="H1377" s="101" t="e">
        <f>IF(#REF!="","",IF(#REF!&lt;=9,"Child (0-9)",IF(#REF!&lt;=17,"Youth (10-17)",IF(#REF!&lt;=65,"Adult (18-65)",IF(#REF!&gt;=66,"Senior (66-100+)")))))</f>
        <v>#REF!</v>
      </c>
      <c r="I1377" s="115"/>
    </row>
    <row r="1378" spans="3:9">
      <c r="C1378" s="138" t="str">
        <f>IF(B1378="","",VLOOKUP(B1378,'Intro &amp; Reg Details'!$E$7:$H$25,2,FALSE))</f>
        <v/>
      </c>
      <c r="D1378" s="139" t="str">
        <f>IF(B1378="","",VLOOKUP(B1378,'Intro &amp; Reg Details'!$E$7:$H$25,3,FALSE))</f>
        <v/>
      </c>
      <c r="E1378" s="140" t="str">
        <f>IF(B1378="","",VLOOKUP(B1378,'Intro &amp; Reg Details'!$E$7:$H$25,4,FALSE))</f>
        <v/>
      </c>
      <c r="H1378" s="101" t="e">
        <f>IF(#REF!="","",IF(#REF!&lt;=9,"Child (0-9)",IF(#REF!&lt;=17,"Youth (10-17)",IF(#REF!&lt;=65,"Adult (18-65)",IF(#REF!&gt;=66,"Senior (66-100+)")))))</f>
        <v>#REF!</v>
      </c>
      <c r="I1378" s="115"/>
    </row>
    <row r="1379" spans="3:9">
      <c r="C1379" s="138" t="str">
        <f>IF(B1379="","",VLOOKUP(B1379,'Intro &amp; Reg Details'!$E$7:$H$25,2,FALSE))</f>
        <v/>
      </c>
      <c r="D1379" s="139" t="str">
        <f>IF(B1379="","",VLOOKUP(B1379,'Intro &amp; Reg Details'!$E$7:$H$25,3,FALSE))</f>
        <v/>
      </c>
      <c r="E1379" s="140" t="str">
        <f>IF(B1379="","",VLOOKUP(B1379,'Intro &amp; Reg Details'!$E$7:$H$25,4,FALSE))</f>
        <v/>
      </c>
      <c r="H1379" s="101" t="e">
        <f>IF(#REF!="","",IF(#REF!&lt;=9,"Child (0-9)",IF(#REF!&lt;=17,"Youth (10-17)",IF(#REF!&lt;=65,"Adult (18-65)",IF(#REF!&gt;=66,"Senior (66-100+)")))))</f>
        <v>#REF!</v>
      </c>
      <c r="I1379" s="115"/>
    </row>
    <row r="1380" spans="3:9">
      <c r="C1380" s="138" t="str">
        <f>IF(B1380="","",VLOOKUP(B1380,'Intro &amp; Reg Details'!$E$7:$H$25,2,FALSE))</f>
        <v/>
      </c>
      <c r="D1380" s="139" t="str">
        <f>IF(B1380="","",VLOOKUP(B1380,'Intro &amp; Reg Details'!$E$7:$H$25,3,FALSE))</f>
        <v/>
      </c>
      <c r="E1380" s="140" t="str">
        <f>IF(B1380="","",VLOOKUP(B1380,'Intro &amp; Reg Details'!$E$7:$H$25,4,FALSE))</f>
        <v/>
      </c>
      <c r="H1380" s="101" t="e">
        <f>IF(#REF!="","",IF(#REF!&lt;=9,"Child (0-9)",IF(#REF!&lt;=17,"Youth (10-17)",IF(#REF!&lt;=65,"Adult (18-65)",IF(#REF!&gt;=66,"Senior (66-100+)")))))</f>
        <v>#REF!</v>
      </c>
      <c r="I1380" s="115"/>
    </row>
    <row r="1381" spans="3:9">
      <c r="C1381" s="138" t="str">
        <f>IF(B1381="","",VLOOKUP(B1381,'Intro &amp; Reg Details'!$E$7:$H$25,2,FALSE))</f>
        <v/>
      </c>
      <c r="D1381" s="139" t="str">
        <f>IF(B1381="","",VLOOKUP(B1381,'Intro &amp; Reg Details'!$E$7:$H$25,3,FALSE))</f>
        <v/>
      </c>
      <c r="E1381" s="140" t="str">
        <f>IF(B1381="","",VLOOKUP(B1381,'Intro &amp; Reg Details'!$E$7:$H$25,4,FALSE))</f>
        <v/>
      </c>
      <c r="H1381" s="101" t="e">
        <f>IF(#REF!="","",IF(#REF!&lt;=9,"Child (0-9)",IF(#REF!&lt;=17,"Youth (10-17)",IF(#REF!&lt;=65,"Adult (18-65)",IF(#REF!&gt;=66,"Senior (66-100+)")))))</f>
        <v>#REF!</v>
      </c>
      <c r="I1381" s="115"/>
    </row>
    <row r="1382" spans="3:9">
      <c r="C1382" s="138" t="str">
        <f>IF(B1382="","",VLOOKUP(B1382,'Intro &amp; Reg Details'!$E$7:$H$25,2,FALSE))</f>
        <v/>
      </c>
      <c r="D1382" s="139" t="str">
        <f>IF(B1382="","",VLOOKUP(B1382,'Intro &amp; Reg Details'!$E$7:$H$25,3,FALSE))</f>
        <v/>
      </c>
      <c r="E1382" s="140" t="str">
        <f>IF(B1382="","",VLOOKUP(B1382,'Intro &amp; Reg Details'!$E$7:$H$25,4,FALSE))</f>
        <v/>
      </c>
      <c r="H1382" s="101" t="e">
        <f>IF(#REF!="","",IF(#REF!&lt;=9,"Child (0-9)",IF(#REF!&lt;=17,"Youth (10-17)",IF(#REF!&lt;=65,"Adult (18-65)",IF(#REF!&gt;=66,"Senior (66-100+)")))))</f>
        <v>#REF!</v>
      </c>
      <c r="I1382" s="115"/>
    </row>
    <row r="1383" spans="3:9">
      <c r="C1383" s="138" t="str">
        <f>IF(B1383="","",VLOOKUP(B1383,'Intro &amp; Reg Details'!$E$7:$H$25,2,FALSE))</f>
        <v/>
      </c>
      <c r="D1383" s="139" t="str">
        <f>IF(B1383="","",VLOOKUP(B1383,'Intro &amp; Reg Details'!$E$7:$H$25,3,FALSE))</f>
        <v/>
      </c>
      <c r="E1383" s="140" t="str">
        <f>IF(B1383="","",VLOOKUP(B1383,'Intro &amp; Reg Details'!$E$7:$H$25,4,FALSE))</f>
        <v/>
      </c>
      <c r="H1383" s="101" t="e">
        <f>IF(#REF!="","",IF(#REF!&lt;=9,"Child (0-9)",IF(#REF!&lt;=17,"Youth (10-17)",IF(#REF!&lt;=65,"Adult (18-65)",IF(#REF!&gt;=66,"Senior (66-100+)")))))</f>
        <v>#REF!</v>
      </c>
      <c r="I1383" s="115"/>
    </row>
    <row r="1384" spans="3:9">
      <c r="C1384" s="138" t="str">
        <f>IF(B1384="","",VLOOKUP(B1384,'Intro &amp; Reg Details'!$E$7:$H$25,2,FALSE))</f>
        <v/>
      </c>
      <c r="D1384" s="139" t="str">
        <f>IF(B1384="","",VLOOKUP(B1384,'Intro &amp; Reg Details'!$E$7:$H$25,3,FALSE))</f>
        <v/>
      </c>
      <c r="E1384" s="140" t="str">
        <f>IF(B1384="","",VLOOKUP(B1384,'Intro &amp; Reg Details'!$E$7:$H$25,4,FALSE))</f>
        <v/>
      </c>
      <c r="H1384" s="101" t="e">
        <f>IF(#REF!="","",IF(#REF!&lt;=9,"Child (0-9)",IF(#REF!&lt;=17,"Youth (10-17)",IF(#REF!&lt;=65,"Adult (18-65)",IF(#REF!&gt;=66,"Senior (66-100+)")))))</f>
        <v>#REF!</v>
      </c>
      <c r="I1384" s="115"/>
    </row>
    <row r="1385" spans="3:9">
      <c r="C1385" s="138" t="str">
        <f>IF(B1385="","",VLOOKUP(B1385,'Intro &amp; Reg Details'!$E$7:$H$25,2,FALSE))</f>
        <v/>
      </c>
      <c r="D1385" s="139" t="str">
        <f>IF(B1385="","",VLOOKUP(B1385,'Intro &amp; Reg Details'!$E$7:$H$25,3,FALSE))</f>
        <v/>
      </c>
      <c r="E1385" s="140" t="str">
        <f>IF(B1385="","",VLOOKUP(B1385,'Intro &amp; Reg Details'!$E$7:$H$25,4,FALSE))</f>
        <v/>
      </c>
      <c r="H1385" s="101" t="e">
        <f>IF(#REF!="","",IF(#REF!&lt;=9,"Child (0-9)",IF(#REF!&lt;=17,"Youth (10-17)",IF(#REF!&lt;=65,"Adult (18-65)",IF(#REF!&gt;=66,"Senior (66-100+)")))))</f>
        <v>#REF!</v>
      </c>
      <c r="I1385" s="115"/>
    </row>
    <row r="1386" spans="3:9">
      <c r="C1386" s="138" t="str">
        <f>IF(B1386="","",VLOOKUP(B1386,'Intro &amp; Reg Details'!$E$7:$H$25,2,FALSE))</f>
        <v/>
      </c>
      <c r="D1386" s="139" t="str">
        <f>IF(B1386="","",VLOOKUP(B1386,'Intro &amp; Reg Details'!$E$7:$H$25,3,FALSE))</f>
        <v/>
      </c>
      <c r="E1386" s="140" t="str">
        <f>IF(B1386="","",VLOOKUP(B1386,'Intro &amp; Reg Details'!$E$7:$H$25,4,FALSE))</f>
        <v/>
      </c>
      <c r="H1386" s="101" t="e">
        <f>IF(#REF!="","",IF(#REF!&lt;=9,"Child (0-9)",IF(#REF!&lt;=17,"Youth (10-17)",IF(#REF!&lt;=65,"Adult (18-65)",IF(#REF!&gt;=66,"Senior (66-100+)")))))</f>
        <v>#REF!</v>
      </c>
      <c r="I1386" s="115"/>
    </row>
    <row r="1387" spans="3:9">
      <c r="C1387" s="138" t="str">
        <f>IF(B1387="","",VLOOKUP(B1387,'Intro &amp; Reg Details'!$E$7:$H$25,2,FALSE))</f>
        <v/>
      </c>
      <c r="D1387" s="139" t="str">
        <f>IF(B1387="","",VLOOKUP(B1387,'Intro &amp; Reg Details'!$E$7:$H$25,3,FALSE))</f>
        <v/>
      </c>
      <c r="E1387" s="140" t="str">
        <f>IF(B1387="","",VLOOKUP(B1387,'Intro &amp; Reg Details'!$E$7:$H$25,4,FALSE))</f>
        <v/>
      </c>
      <c r="H1387" s="101" t="e">
        <f>IF(#REF!="","",IF(#REF!&lt;=9,"Child (0-9)",IF(#REF!&lt;=17,"Youth (10-17)",IF(#REF!&lt;=65,"Adult (18-65)",IF(#REF!&gt;=66,"Senior (66-100+)")))))</f>
        <v>#REF!</v>
      </c>
      <c r="I1387" s="115"/>
    </row>
    <row r="1388" spans="3:9">
      <c r="C1388" s="138" t="str">
        <f>IF(B1388="","",VLOOKUP(B1388,'Intro &amp; Reg Details'!$E$7:$H$25,2,FALSE))</f>
        <v/>
      </c>
      <c r="D1388" s="139" t="str">
        <f>IF(B1388="","",VLOOKUP(B1388,'Intro &amp; Reg Details'!$E$7:$H$25,3,FALSE))</f>
        <v/>
      </c>
      <c r="E1388" s="140" t="str">
        <f>IF(B1388="","",VLOOKUP(B1388,'Intro &amp; Reg Details'!$E$7:$H$25,4,FALSE))</f>
        <v/>
      </c>
      <c r="H1388" s="101" t="e">
        <f>IF(#REF!="","",IF(#REF!&lt;=9,"Child (0-9)",IF(#REF!&lt;=17,"Youth (10-17)",IF(#REF!&lt;=65,"Adult (18-65)",IF(#REF!&gt;=66,"Senior (66-100+)")))))</f>
        <v>#REF!</v>
      </c>
      <c r="I1388" s="115"/>
    </row>
    <row r="1389" spans="3:9">
      <c r="C1389" s="138" t="str">
        <f>IF(B1389="","",VLOOKUP(B1389,'Intro &amp; Reg Details'!$E$7:$H$25,2,FALSE))</f>
        <v/>
      </c>
      <c r="D1389" s="139" t="str">
        <f>IF(B1389="","",VLOOKUP(B1389,'Intro &amp; Reg Details'!$E$7:$H$25,3,FALSE))</f>
        <v/>
      </c>
      <c r="E1389" s="140" t="str">
        <f>IF(B1389="","",VLOOKUP(B1389,'Intro &amp; Reg Details'!$E$7:$H$25,4,FALSE))</f>
        <v/>
      </c>
      <c r="H1389" s="101" t="e">
        <f>IF(#REF!="","",IF(#REF!&lt;=9,"Child (0-9)",IF(#REF!&lt;=17,"Youth (10-17)",IF(#REF!&lt;=65,"Adult (18-65)",IF(#REF!&gt;=66,"Senior (66-100+)")))))</f>
        <v>#REF!</v>
      </c>
      <c r="I1389" s="115"/>
    </row>
    <row r="1390" spans="3:9">
      <c r="C1390" s="138" t="str">
        <f>IF(B1390="","",VLOOKUP(B1390,'Intro &amp; Reg Details'!$E$7:$H$25,2,FALSE))</f>
        <v/>
      </c>
      <c r="D1390" s="139" t="str">
        <f>IF(B1390="","",VLOOKUP(B1390,'Intro &amp; Reg Details'!$E$7:$H$25,3,FALSE))</f>
        <v/>
      </c>
      <c r="E1390" s="140" t="str">
        <f>IF(B1390="","",VLOOKUP(B1390,'Intro &amp; Reg Details'!$E$7:$H$25,4,FALSE))</f>
        <v/>
      </c>
      <c r="H1390" s="101" t="e">
        <f>IF(#REF!="","",IF(#REF!&lt;=9,"Child (0-9)",IF(#REF!&lt;=17,"Youth (10-17)",IF(#REF!&lt;=65,"Adult (18-65)",IF(#REF!&gt;=66,"Senior (66-100+)")))))</f>
        <v>#REF!</v>
      </c>
      <c r="I1390" s="115"/>
    </row>
    <row r="1391" spans="3:9">
      <c r="C1391" s="138" t="str">
        <f>IF(B1391="","",VLOOKUP(B1391,'Intro &amp; Reg Details'!$E$7:$H$25,2,FALSE))</f>
        <v/>
      </c>
      <c r="D1391" s="139" t="str">
        <f>IF(B1391="","",VLOOKUP(B1391,'Intro &amp; Reg Details'!$E$7:$H$25,3,FALSE))</f>
        <v/>
      </c>
      <c r="E1391" s="140" t="str">
        <f>IF(B1391="","",VLOOKUP(B1391,'Intro &amp; Reg Details'!$E$7:$H$25,4,FALSE))</f>
        <v/>
      </c>
      <c r="H1391" s="101" t="e">
        <f>IF(#REF!="","",IF(#REF!&lt;=9,"Child (0-9)",IF(#REF!&lt;=17,"Youth (10-17)",IF(#REF!&lt;=65,"Adult (18-65)",IF(#REF!&gt;=66,"Senior (66-100+)")))))</f>
        <v>#REF!</v>
      </c>
      <c r="I1391" s="115"/>
    </row>
    <row r="1392" spans="3:9">
      <c r="C1392" s="138" t="str">
        <f>IF(B1392="","",VLOOKUP(B1392,'Intro &amp; Reg Details'!$E$7:$H$25,2,FALSE))</f>
        <v/>
      </c>
      <c r="D1392" s="139" t="str">
        <f>IF(B1392="","",VLOOKUP(B1392,'Intro &amp; Reg Details'!$E$7:$H$25,3,FALSE))</f>
        <v/>
      </c>
      <c r="E1392" s="140" t="str">
        <f>IF(B1392="","",VLOOKUP(B1392,'Intro &amp; Reg Details'!$E$7:$H$25,4,FALSE))</f>
        <v/>
      </c>
      <c r="H1392" s="101" t="e">
        <f>IF(#REF!="","",IF(#REF!&lt;=9,"Child (0-9)",IF(#REF!&lt;=17,"Youth (10-17)",IF(#REF!&lt;=65,"Adult (18-65)",IF(#REF!&gt;=66,"Senior (66-100+)")))))</f>
        <v>#REF!</v>
      </c>
      <c r="I1392" s="115"/>
    </row>
    <row r="1393" spans="3:9">
      <c r="C1393" s="138" t="str">
        <f>IF(B1393="","",VLOOKUP(B1393,'Intro &amp; Reg Details'!$E$7:$H$25,2,FALSE))</f>
        <v/>
      </c>
      <c r="D1393" s="139" t="str">
        <f>IF(B1393="","",VLOOKUP(B1393,'Intro &amp; Reg Details'!$E$7:$H$25,3,FALSE))</f>
        <v/>
      </c>
      <c r="E1393" s="140" t="str">
        <f>IF(B1393="","",VLOOKUP(B1393,'Intro &amp; Reg Details'!$E$7:$H$25,4,FALSE))</f>
        <v/>
      </c>
      <c r="H1393" s="101" t="e">
        <f>IF(#REF!="","",IF(#REF!&lt;=9,"Child (0-9)",IF(#REF!&lt;=17,"Youth (10-17)",IF(#REF!&lt;=65,"Adult (18-65)",IF(#REF!&gt;=66,"Senior (66-100+)")))))</f>
        <v>#REF!</v>
      </c>
      <c r="I1393" s="115"/>
    </row>
    <row r="1394" spans="3:9">
      <c r="C1394" s="138" t="str">
        <f>IF(B1394="","",VLOOKUP(B1394,'Intro &amp; Reg Details'!$E$7:$H$25,2,FALSE))</f>
        <v/>
      </c>
      <c r="D1394" s="139" t="str">
        <f>IF(B1394="","",VLOOKUP(B1394,'Intro &amp; Reg Details'!$E$7:$H$25,3,FALSE))</f>
        <v/>
      </c>
      <c r="E1394" s="140" t="str">
        <f>IF(B1394="","",VLOOKUP(B1394,'Intro &amp; Reg Details'!$E$7:$H$25,4,FALSE))</f>
        <v/>
      </c>
      <c r="H1394" s="101" t="e">
        <f>IF(#REF!="","",IF(#REF!&lt;=9,"Child (0-9)",IF(#REF!&lt;=17,"Youth (10-17)",IF(#REF!&lt;=65,"Adult (18-65)",IF(#REF!&gt;=66,"Senior (66-100+)")))))</f>
        <v>#REF!</v>
      </c>
      <c r="I1394" s="115"/>
    </row>
    <row r="1395" spans="3:9">
      <c r="C1395" s="138" t="str">
        <f>IF(B1395="","",VLOOKUP(B1395,'Intro &amp; Reg Details'!$E$7:$H$25,2,FALSE))</f>
        <v/>
      </c>
      <c r="D1395" s="139" t="str">
        <f>IF(B1395="","",VLOOKUP(B1395,'Intro &amp; Reg Details'!$E$7:$H$25,3,FALSE))</f>
        <v/>
      </c>
      <c r="E1395" s="140" t="str">
        <f>IF(B1395="","",VLOOKUP(B1395,'Intro &amp; Reg Details'!$E$7:$H$25,4,FALSE))</f>
        <v/>
      </c>
      <c r="H1395" s="101" t="e">
        <f>IF(#REF!="","",IF(#REF!&lt;=9,"Child (0-9)",IF(#REF!&lt;=17,"Youth (10-17)",IF(#REF!&lt;=65,"Adult (18-65)",IF(#REF!&gt;=66,"Senior (66-100+)")))))</f>
        <v>#REF!</v>
      </c>
      <c r="I1395" s="115"/>
    </row>
    <row r="1396" spans="3:9">
      <c r="C1396" s="138" t="str">
        <f>IF(B1396="","",VLOOKUP(B1396,'Intro &amp; Reg Details'!$E$7:$H$25,2,FALSE))</f>
        <v/>
      </c>
      <c r="D1396" s="139" t="str">
        <f>IF(B1396="","",VLOOKUP(B1396,'Intro &amp; Reg Details'!$E$7:$H$25,3,FALSE))</f>
        <v/>
      </c>
      <c r="E1396" s="140" t="str">
        <f>IF(B1396="","",VLOOKUP(B1396,'Intro &amp; Reg Details'!$E$7:$H$25,4,FALSE))</f>
        <v/>
      </c>
      <c r="H1396" s="101" t="e">
        <f>IF(#REF!="","",IF(#REF!&lt;=9,"Child (0-9)",IF(#REF!&lt;=17,"Youth (10-17)",IF(#REF!&lt;=65,"Adult (18-65)",IF(#REF!&gt;=66,"Senior (66-100+)")))))</f>
        <v>#REF!</v>
      </c>
      <c r="I1396" s="115"/>
    </row>
    <row r="1397" spans="3:9">
      <c r="C1397" s="138" t="str">
        <f>IF(B1397="","",VLOOKUP(B1397,'Intro &amp; Reg Details'!$E$7:$H$25,2,FALSE))</f>
        <v/>
      </c>
      <c r="D1397" s="139" t="str">
        <f>IF(B1397="","",VLOOKUP(B1397,'Intro &amp; Reg Details'!$E$7:$H$25,3,FALSE))</f>
        <v/>
      </c>
      <c r="E1397" s="140" t="str">
        <f>IF(B1397="","",VLOOKUP(B1397,'Intro &amp; Reg Details'!$E$7:$H$25,4,FALSE))</f>
        <v/>
      </c>
      <c r="H1397" s="101" t="e">
        <f>IF(#REF!="","",IF(#REF!&lt;=9,"Child (0-9)",IF(#REF!&lt;=17,"Youth (10-17)",IF(#REF!&lt;=65,"Adult (18-65)",IF(#REF!&gt;=66,"Senior (66-100+)")))))</f>
        <v>#REF!</v>
      </c>
      <c r="I1397" s="115"/>
    </row>
    <row r="1398" spans="3:9">
      <c r="C1398" s="138" t="str">
        <f>IF(B1398="","",VLOOKUP(B1398,'Intro &amp; Reg Details'!$E$7:$H$25,2,FALSE))</f>
        <v/>
      </c>
      <c r="D1398" s="139" t="str">
        <f>IF(B1398="","",VLOOKUP(B1398,'Intro &amp; Reg Details'!$E$7:$H$25,3,FALSE))</f>
        <v/>
      </c>
      <c r="E1398" s="140" t="str">
        <f>IF(B1398="","",VLOOKUP(B1398,'Intro &amp; Reg Details'!$E$7:$H$25,4,FALSE))</f>
        <v/>
      </c>
      <c r="H1398" s="101" t="e">
        <f>IF(#REF!="","",IF(#REF!&lt;=9,"Child (0-9)",IF(#REF!&lt;=17,"Youth (10-17)",IF(#REF!&lt;=65,"Adult (18-65)",IF(#REF!&gt;=66,"Senior (66-100+)")))))</f>
        <v>#REF!</v>
      </c>
      <c r="I1398" s="115"/>
    </row>
    <row r="1399" spans="3:9">
      <c r="C1399" s="138" t="str">
        <f>IF(B1399="","",VLOOKUP(B1399,'Intro &amp; Reg Details'!$E$7:$H$25,2,FALSE))</f>
        <v/>
      </c>
      <c r="D1399" s="139" t="str">
        <f>IF(B1399="","",VLOOKUP(B1399,'Intro &amp; Reg Details'!$E$7:$H$25,3,FALSE))</f>
        <v/>
      </c>
      <c r="E1399" s="140" t="str">
        <f>IF(B1399="","",VLOOKUP(B1399,'Intro &amp; Reg Details'!$E$7:$H$25,4,FALSE))</f>
        <v/>
      </c>
      <c r="H1399" s="101" t="e">
        <f>IF(#REF!="","",IF(#REF!&lt;=9,"Child (0-9)",IF(#REF!&lt;=17,"Youth (10-17)",IF(#REF!&lt;=65,"Adult (18-65)",IF(#REF!&gt;=66,"Senior (66-100+)")))))</f>
        <v>#REF!</v>
      </c>
      <c r="I1399" s="115"/>
    </row>
    <row r="1400" spans="3:9">
      <c r="C1400" s="138" t="str">
        <f>IF(B1400="","",VLOOKUP(B1400,'Intro &amp; Reg Details'!$E$7:$H$25,2,FALSE))</f>
        <v/>
      </c>
      <c r="D1400" s="139" t="str">
        <f>IF(B1400="","",VLOOKUP(B1400,'Intro &amp; Reg Details'!$E$7:$H$25,3,FALSE))</f>
        <v/>
      </c>
      <c r="E1400" s="140" t="str">
        <f>IF(B1400="","",VLOOKUP(B1400,'Intro &amp; Reg Details'!$E$7:$H$25,4,FALSE))</f>
        <v/>
      </c>
      <c r="H1400" s="101" t="e">
        <f>IF(#REF!="","",IF(#REF!&lt;=9,"Child (0-9)",IF(#REF!&lt;=17,"Youth (10-17)",IF(#REF!&lt;=65,"Adult (18-65)",IF(#REF!&gt;=66,"Senior (66-100+)")))))</f>
        <v>#REF!</v>
      </c>
      <c r="I1400" s="115"/>
    </row>
    <row r="1401" spans="3:9">
      <c r="C1401" s="138" t="str">
        <f>IF(B1401="","",VLOOKUP(B1401,'Intro &amp; Reg Details'!$E$7:$H$25,2,FALSE))</f>
        <v/>
      </c>
      <c r="D1401" s="139" t="str">
        <f>IF(B1401="","",VLOOKUP(B1401,'Intro &amp; Reg Details'!$E$7:$H$25,3,FALSE))</f>
        <v/>
      </c>
      <c r="E1401" s="140" t="str">
        <f>IF(B1401="","",VLOOKUP(B1401,'Intro &amp; Reg Details'!$E$7:$H$25,4,FALSE))</f>
        <v/>
      </c>
      <c r="H1401" s="101" t="e">
        <f>IF(#REF!="","",IF(#REF!&lt;=9,"Child (0-9)",IF(#REF!&lt;=17,"Youth (10-17)",IF(#REF!&lt;=65,"Adult (18-65)",IF(#REF!&gt;=66,"Senior (66-100+)")))))</f>
        <v>#REF!</v>
      </c>
      <c r="I1401" s="115"/>
    </row>
    <row r="1402" spans="3:9">
      <c r="C1402" s="138" t="str">
        <f>IF(B1402="","",VLOOKUP(B1402,'Intro &amp; Reg Details'!$E$7:$H$25,2,FALSE))</f>
        <v/>
      </c>
      <c r="D1402" s="139" t="str">
        <f>IF(B1402="","",VLOOKUP(B1402,'Intro &amp; Reg Details'!$E$7:$H$25,3,FALSE))</f>
        <v/>
      </c>
      <c r="E1402" s="140" t="str">
        <f>IF(B1402="","",VLOOKUP(B1402,'Intro &amp; Reg Details'!$E$7:$H$25,4,FALSE))</f>
        <v/>
      </c>
      <c r="H1402" s="101" t="e">
        <f>IF(#REF!="","",IF(#REF!&lt;=9,"Child (0-9)",IF(#REF!&lt;=17,"Youth (10-17)",IF(#REF!&lt;=65,"Adult (18-65)",IF(#REF!&gt;=66,"Senior (66-100+)")))))</f>
        <v>#REF!</v>
      </c>
      <c r="I1402" s="115"/>
    </row>
    <row r="1403" spans="3:9">
      <c r="C1403" s="138" t="str">
        <f>IF(B1403="","",VLOOKUP(B1403,'Intro &amp; Reg Details'!$E$7:$H$25,2,FALSE))</f>
        <v/>
      </c>
      <c r="D1403" s="139" t="str">
        <f>IF(B1403="","",VLOOKUP(B1403,'Intro &amp; Reg Details'!$E$7:$H$25,3,FALSE))</f>
        <v/>
      </c>
      <c r="E1403" s="140" t="str">
        <f>IF(B1403="","",VLOOKUP(B1403,'Intro &amp; Reg Details'!$E$7:$H$25,4,FALSE))</f>
        <v/>
      </c>
      <c r="H1403" s="101" t="e">
        <f>IF(#REF!="","",IF(#REF!&lt;=9,"Child (0-9)",IF(#REF!&lt;=17,"Youth (10-17)",IF(#REF!&lt;=65,"Adult (18-65)",IF(#REF!&gt;=66,"Senior (66-100+)")))))</f>
        <v>#REF!</v>
      </c>
      <c r="I1403" s="115"/>
    </row>
    <row r="1404" spans="3:9">
      <c r="C1404" s="138" t="str">
        <f>IF(B1404="","",VLOOKUP(B1404,'Intro &amp; Reg Details'!$E$7:$H$25,2,FALSE))</f>
        <v/>
      </c>
      <c r="D1404" s="139" t="str">
        <f>IF(B1404="","",VLOOKUP(B1404,'Intro &amp; Reg Details'!$E$7:$H$25,3,FALSE))</f>
        <v/>
      </c>
      <c r="E1404" s="140" t="str">
        <f>IF(B1404="","",VLOOKUP(B1404,'Intro &amp; Reg Details'!$E$7:$H$25,4,FALSE))</f>
        <v/>
      </c>
      <c r="H1404" s="101" t="e">
        <f>IF(#REF!="","",IF(#REF!&lt;=9,"Child (0-9)",IF(#REF!&lt;=17,"Youth (10-17)",IF(#REF!&lt;=65,"Adult (18-65)",IF(#REF!&gt;=66,"Senior (66-100+)")))))</f>
        <v>#REF!</v>
      </c>
      <c r="I1404" s="115"/>
    </row>
    <row r="1405" spans="3:9">
      <c r="C1405" s="138" t="str">
        <f>IF(B1405="","",VLOOKUP(B1405,'Intro &amp; Reg Details'!$E$7:$H$25,2,FALSE))</f>
        <v/>
      </c>
      <c r="D1405" s="139" t="str">
        <f>IF(B1405="","",VLOOKUP(B1405,'Intro &amp; Reg Details'!$E$7:$H$25,3,FALSE))</f>
        <v/>
      </c>
      <c r="E1405" s="140" t="str">
        <f>IF(B1405="","",VLOOKUP(B1405,'Intro &amp; Reg Details'!$E$7:$H$25,4,FALSE))</f>
        <v/>
      </c>
      <c r="H1405" s="101" t="e">
        <f>IF(#REF!="","",IF(#REF!&lt;=9,"Child (0-9)",IF(#REF!&lt;=17,"Youth (10-17)",IF(#REF!&lt;=65,"Adult (18-65)",IF(#REF!&gt;=66,"Senior (66-100+)")))))</f>
        <v>#REF!</v>
      </c>
      <c r="I1405" s="115"/>
    </row>
    <row r="1406" spans="3:9">
      <c r="C1406" s="138" t="str">
        <f>IF(B1406="","",VLOOKUP(B1406,'Intro &amp; Reg Details'!$E$7:$H$25,2,FALSE))</f>
        <v/>
      </c>
      <c r="D1406" s="139" t="str">
        <f>IF(B1406="","",VLOOKUP(B1406,'Intro &amp; Reg Details'!$E$7:$H$25,3,FALSE))</f>
        <v/>
      </c>
      <c r="E1406" s="140" t="str">
        <f>IF(B1406="","",VLOOKUP(B1406,'Intro &amp; Reg Details'!$E$7:$H$25,4,FALSE))</f>
        <v/>
      </c>
      <c r="H1406" s="101" t="e">
        <f>IF(#REF!="","",IF(#REF!&lt;=9,"Child (0-9)",IF(#REF!&lt;=17,"Youth (10-17)",IF(#REF!&lt;=65,"Adult (18-65)",IF(#REF!&gt;=66,"Senior (66-100+)")))))</f>
        <v>#REF!</v>
      </c>
      <c r="I1406" s="115"/>
    </row>
    <row r="1407" spans="3:9">
      <c r="C1407" s="138" t="str">
        <f>IF(B1407="","",VLOOKUP(B1407,'Intro &amp; Reg Details'!$E$7:$H$25,2,FALSE))</f>
        <v/>
      </c>
      <c r="D1407" s="139" t="str">
        <f>IF(B1407="","",VLOOKUP(B1407,'Intro &amp; Reg Details'!$E$7:$H$25,3,FALSE))</f>
        <v/>
      </c>
      <c r="E1407" s="140" t="str">
        <f>IF(B1407="","",VLOOKUP(B1407,'Intro &amp; Reg Details'!$E$7:$H$25,4,FALSE))</f>
        <v/>
      </c>
      <c r="H1407" s="101" t="e">
        <f>IF(#REF!="","",IF(#REF!&lt;=9,"Child (0-9)",IF(#REF!&lt;=17,"Youth (10-17)",IF(#REF!&lt;=65,"Adult (18-65)",IF(#REF!&gt;=66,"Senior (66-100+)")))))</f>
        <v>#REF!</v>
      </c>
      <c r="I1407" s="115"/>
    </row>
    <row r="1408" spans="3:9">
      <c r="C1408" s="138" t="str">
        <f>IF(B1408="","",VLOOKUP(B1408,'Intro &amp; Reg Details'!$E$7:$H$25,2,FALSE))</f>
        <v/>
      </c>
      <c r="D1408" s="139" t="str">
        <f>IF(B1408="","",VLOOKUP(B1408,'Intro &amp; Reg Details'!$E$7:$H$25,3,FALSE))</f>
        <v/>
      </c>
      <c r="E1408" s="140" t="str">
        <f>IF(B1408="","",VLOOKUP(B1408,'Intro &amp; Reg Details'!$E$7:$H$25,4,FALSE))</f>
        <v/>
      </c>
      <c r="H1408" s="101" t="e">
        <f>IF(#REF!="","",IF(#REF!&lt;=9,"Child (0-9)",IF(#REF!&lt;=17,"Youth (10-17)",IF(#REF!&lt;=65,"Adult (18-65)",IF(#REF!&gt;=66,"Senior (66-100+)")))))</f>
        <v>#REF!</v>
      </c>
      <c r="I1408" s="115"/>
    </row>
    <row r="1409" spans="3:9">
      <c r="C1409" s="138" t="str">
        <f>IF(B1409="","",VLOOKUP(B1409,'Intro &amp; Reg Details'!$E$7:$H$25,2,FALSE))</f>
        <v/>
      </c>
      <c r="D1409" s="139" t="str">
        <f>IF(B1409="","",VLOOKUP(B1409,'Intro &amp; Reg Details'!$E$7:$H$25,3,FALSE))</f>
        <v/>
      </c>
      <c r="E1409" s="140" t="str">
        <f>IF(B1409="","",VLOOKUP(B1409,'Intro &amp; Reg Details'!$E$7:$H$25,4,FALSE))</f>
        <v/>
      </c>
      <c r="H1409" s="101" t="e">
        <f>IF(#REF!="","",IF(#REF!&lt;=9,"Child (0-9)",IF(#REF!&lt;=17,"Youth (10-17)",IF(#REF!&lt;=65,"Adult (18-65)",IF(#REF!&gt;=66,"Senior (66-100+)")))))</f>
        <v>#REF!</v>
      </c>
      <c r="I1409" s="115"/>
    </row>
    <row r="1410" spans="3:9">
      <c r="C1410" s="138" t="str">
        <f>IF(B1410="","",VLOOKUP(B1410,'Intro &amp; Reg Details'!$E$7:$H$25,2,FALSE))</f>
        <v/>
      </c>
      <c r="D1410" s="139" t="str">
        <f>IF(B1410="","",VLOOKUP(B1410,'Intro &amp; Reg Details'!$E$7:$H$25,3,FALSE))</f>
        <v/>
      </c>
      <c r="E1410" s="140" t="str">
        <f>IF(B1410="","",VLOOKUP(B1410,'Intro &amp; Reg Details'!$E$7:$H$25,4,FALSE))</f>
        <v/>
      </c>
      <c r="H1410" s="101" t="e">
        <f>IF(#REF!="","",IF(#REF!&lt;=9,"Child (0-9)",IF(#REF!&lt;=17,"Youth (10-17)",IF(#REF!&lt;=65,"Adult (18-65)",IF(#REF!&gt;=66,"Senior (66-100+)")))))</f>
        <v>#REF!</v>
      </c>
      <c r="I1410" s="115"/>
    </row>
    <row r="1411" spans="3:9">
      <c r="C1411" s="138" t="str">
        <f>IF(B1411="","",VLOOKUP(B1411,'Intro &amp; Reg Details'!$E$7:$H$25,2,FALSE))</f>
        <v/>
      </c>
      <c r="D1411" s="139" t="str">
        <f>IF(B1411="","",VLOOKUP(B1411,'Intro &amp; Reg Details'!$E$7:$H$25,3,FALSE))</f>
        <v/>
      </c>
      <c r="E1411" s="140" t="str">
        <f>IF(B1411="","",VLOOKUP(B1411,'Intro &amp; Reg Details'!$E$7:$H$25,4,FALSE))</f>
        <v/>
      </c>
      <c r="H1411" s="101" t="e">
        <f>IF(#REF!="","",IF(#REF!&lt;=9,"Child (0-9)",IF(#REF!&lt;=17,"Youth (10-17)",IF(#REF!&lt;=65,"Adult (18-65)",IF(#REF!&gt;=66,"Senior (66-100+)")))))</f>
        <v>#REF!</v>
      </c>
      <c r="I1411" s="115"/>
    </row>
    <row r="1412" spans="3:9">
      <c r="C1412" s="138" t="str">
        <f>IF(B1412="","",VLOOKUP(B1412,'Intro &amp; Reg Details'!$E$7:$H$25,2,FALSE))</f>
        <v/>
      </c>
      <c r="D1412" s="139" t="str">
        <f>IF(B1412="","",VLOOKUP(B1412,'Intro &amp; Reg Details'!$E$7:$H$25,3,FALSE))</f>
        <v/>
      </c>
      <c r="E1412" s="140" t="str">
        <f>IF(B1412="","",VLOOKUP(B1412,'Intro &amp; Reg Details'!$E$7:$H$25,4,FALSE))</f>
        <v/>
      </c>
      <c r="H1412" s="101" t="e">
        <f>IF(#REF!="","",IF(#REF!&lt;=9,"Child (0-9)",IF(#REF!&lt;=17,"Youth (10-17)",IF(#REF!&lt;=65,"Adult (18-65)",IF(#REF!&gt;=66,"Senior (66-100+)")))))</f>
        <v>#REF!</v>
      </c>
      <c r="I1412" s="115"/>
    </row>
    <row r="1413" spans="3:9">
      <c r="C1413" s="138" t="str">
        <f>IF(B1413="","",VLOOKUP(B1413,'Intro &amp; Reg Details'!$E$7:$H$25,2,FALSE))</f>
        <v/>
      </c>
      <c r="D1413" s="139" t="str">
        <f>IF(B1413="","",VLOOKUP(B1413,'Intro &amp; Reg Details'!$E$7:$H$25,3,FALSE))</f>
        <v/>
      </c>
      <c r="E1413" s="140" t="str">
        <f>IF(B1413="","",VLOOKUP(B1413,'Intro &amp; Reg Details'!$E$7:$H$25,4,FALSE))</f>
        <v/>
      </c>
      <c r="H1413" s="101" t="e">
        <f>IF(#REF!="","",IF(#REF!&lt;=9,"Child (0-9)",IF(#REF!&lt;=17,"Youth (10-17)",IF(#REF!&lt;=65,"Adult (18-65)",IF(#REF!&gt;=66,"Senior (66-100+)")))))</f>
        <v>#REF!</v>
      </c>
      <c r="I1413" s="115"/>
    </row>
    <row r="1414" spans="3:9">
      <c r="C1414" s="138" t="str">
        <f>IF(B1414="","",VLOOKUP(B1414,'Intro &amp; Reg Details'!$E$7:$H$25,2,FALSE))</f>
        <v/>
      </c>
      <c r="D1414" s="139" t="str">
        <f>IF(B1414="","",VLOOKUP(B1414,'Intro &amp; Reg Details'!$E$7:$H$25,3,FALSE))</f>
        <v/>
      </c>
      <c r="E1414" s="140" t="str">
        <f>IF(B1414="","",VLOOKUP(B1414,'Intro &amp; Reg Details'!$E$7:$H$25,4,FALSE))</f>
        <v/>
      </c>
      <c r="H1414" s="101" t="e">
        <f>IF(#REF!="","",IF(#REF!&lt;=9,"Child (0-9)",IF(#REF!&lt;=17,"Youth (10-17)",IF(#REF!&lt;=65,"Adult (18-65)",IF(#REF!&gt;=66,"Senior (66-100+)")))))</f>
        <v>#REF!</v>
      </c>
      <c r="I1414" s="115"/>
    </row>
    <row r="1415" spans="3:9">
      <c r="C1415" s="138" t="str">
        <f>IF(B1415="","",VLOOKUP(B1415,'Intro &amp; Reg Details'!$E$7:$H$25,2,FALSE))</f>
        <v/>
      </c>
      <c r="D1415" s="139" t="str">
        <f>IF(B1415="","",VLOOKUP(B1415,'Intro &amp; Reg Details'!$E$7:$H$25,3,FALSE))</f>
        <v/>
      </c>
      <c r="E1415" s="140" t="str">
        <f>IF(B1415="","",VLOOKUP(B1415,'Intro &amp; Reg Details'!$E$7:$H$25,4,FALSE))</f>
        <v/>
      </c>
      <c r="H1415" s="101" t="e">
        <f>IF(#REF!="","",IF(#REF!&lt;=9,"Child (0-9)",IF(#REF!&lt;=17,"Youth (10-17)",IF(#REF!&lt;=65,"Adult (18-65)",IF(#REF!&gt;=66,"Senior (66-100+)")))))</f>
        <v>#REF!</v>
      </c>
      <c r="I1415" s="115"/>
    </row>
    <row r="1416" spans="3:9">
      <c r="C1416" s="138" t="str">
        <f>IF(B1416="","",VLOOKUP(B1416,'Intro &amp; Reg Details'!$E$7:$H$25,2,FALSE))</f>
        <v/>
      </c>
      <c r="D1416" s="139" t="str">
        <f>IF(B1416="","",VLOOKUP(B1416,'Intro &amp; Reg Details'!$E$7:$H$25,3,FALSE))</f>
        <v/>
      </c>
      <c r="E1416" s="140" t="str">
        <f>IF(B1416="","",VLOOKUP(B1416,'Intro &amp; Reg Details'!$E$7:$H$25,4,FALSE))</f>
        <v/>
      </c>
      <c r="H1416" s="101" t="e">
        <f>IF(#REF!="","",IF(#REF!&lt;=9,"Child (0-9)",IF(#REF!&lt;=17,"Youth (10-17)",IF(#REF!&lt;=65,"Adult (18-65)",IF(#REF!&gt;=66,"Senior (66-100+)")))))</f>
        <v>#REF!</v>
      </c>
      <c r="I1416" s="115"/>
    </row>
    <row r="1417" spans="3:9">
      <c r="C1417" s="138" t="str">
        <f>IF(B1417="","",VLOOKUP(B1417,'Intro &amp; Reg Details'!$E$7:$H$25,2,FALSE))</f>
        <v/>
      </c>
      <c r="D1417" s="139" t="str">
        <f>IF(B1417="","",VLOOKUP(B1417,'Intro &amp; Reg Details'!$E$7:$H$25,3,FALSE))</f>
        <v/>
      </c>
      <c r="E1417" s="140" t="str">
        <f>IF(B1417="","",VLOOKUP(B1417,'Intro &amp; Reg Details'!$E$7:$H$25,4,FALSE))</f>
        <v/>
      </c>
      <c r="H1417" s="101" t="e">
        <f>IF(#REF!="","",IF(#REF!&lt;=9,"Child (0-9)",IF(#REF!&lt;=17,"Youth (10-17)",IF(#REF!&lt;=65,"Adult (18-65)",IF(#REF!&gt;=66,"Senior (66-100+)")))))</f>
        <v>#REF!</v>
      </c>
      <c r="I1417" s="115"/>
    </row>
    <row r="1418" spans="3:9">
      <c r="C1418" s="138" t="str">
        <f>IF(B1418="","",VLOOKUP(B1418,'Intro &amp; Reg Details'!$E$7:$H$25,2,FALSE))</f>
        <v/>
      </c>
      <c r="D1418" s="139" t="str">
        <f>IF(B1418="","",VLOOKUP(B1418,'Intro &amp; Reg Details'!$E$7:$H$25,3,FALSE))</f>
        <v/>
      </c>
      <c r="E1418" s="140" t="str">
        <f>IF(B1418="","",VLOOKUP(B1418,'Intro &amp; Reg Details'!$E$7:$H$25,4,FALSE))</f>
        <v/>
      </c>
      <c r="H1418" s="101" t="e">
        <f>IF(#REF!="","",IF(#REF!&lt;=9,"Child (0-9)",IF(#REF!&lt;=17,"Youth (10-17)",IF(#REF!&lt;=65,"Adult (18-65)",IF(#REF!&gt;=66,"Senior (66-100+)")))))</f>
        <v>#REF!</v>
      </c>
      <c r="I1418" s="115"/>
    </row>
    <row r="1419" spans="3:9">
      <c r="C1419" s="138" t="str">
        <f>IF(B1419="","",VLOOKUP(B1419,'Intro &amp; Reg Details'!$E$7:$H$25,2,FALSE))</f>
        <v/>
      </c>
      <c r="D1419" s="139" t="str">
        <f>IF(B1419="","",VLOOKUP(B1419,'Intro &amp; Reg Details'!$E$7:$H$25,3,FALSE))</f>
        <v/>
      </c>
      <c r="E1419" s="140" t="str">
        <f>IF(B1419="","",VLOOKUP(B1419,'Intro &amp; Reg Details'!$E$7:$H$25,4,FALSE))</f>
        <v/>
      </c>
      <c r="H1419" s="101" t="e">
        <f>IF(#REF!="","",IF(#REF!&lt;=9,"Child (0-9)",IF(#REF!&lt;=17,"Youth (10-17)",IF(#REF!&lt;=65,"Adult (18-65)",IF(#REF!&gt;=66,"Senior (66-100+)")))))</f>
        <v>#REF!</v>
      </c>
      <c r="I1419" s="115"/>
    </row>
    <row r="1420" spans="3:9">
      <c r="C1420" s="138" t="str">
        <f>IF(B1420="","",VLOOKUP(B1420,'Intro &amp; Reg Details'!$E$7:$H$25,2,FALSE))</f>
        <v/>
      </c>
      <c r="D1420" s="139" t="str">
        <f>IF(B1420="","",VLOOKUP(B1420,'Intro &amp; Reg Details'!$E$7:$H$25,3,FALSE))</f>
        <v/>
      </c>
      <c r="E1420" s="140" t="str">
        <f>IF(B1420="","",VLOOKUP(B1420,'Intro &amp; Reg Details'!$E$7:$H$25,4,FALSE))</f>
        <v/>
      </c>
      <c r="H1420" s="101" t="e">
        <f>IF(#REF!="","",IF(#REF!&lt;=9,"Child (0-9)",IF(#REF!&lt;=17,"Youth (10-17)",IF(#REF!&lt;=65,"Adult (18-65)",IF(#REF!&gt;=66,"Senior (66-100+)")))))</f>
        <v>#REF!</v>
      </c>
      <c r="I1420" s="115"/>
    </row>
    <row r="1421" spans="3:9">
      <c r="C1421" s="138" t="str">
        <f>IF(B1421="","",VLOOKUP(B1421,'Intro &amp; Reg Details'!$E$7:$H$25,2,FALSE))</f>
        <v/>
      </c>
      <c r="D1421" s="139" t="str">
        <f>IF(B1421="","",VLOOKUP(B1421,'Intro &amp; Reg Details'!$E$7:$H$25,3,FALSE))</f>
        <v/>
      </c>
      <c r="E1421" s="140" t="str">
        <f>IF(B1421="","",VLOOKUP(B1421,'Intro &amp; Reg Details'!$E$7:$H$25,4,FALSE))</f>
        <v/>
      </c>
      <c r="H1421" s="101" t="e">
        <f>IF(#REF!="","",IF(#REF!&lt;=9,"Child (0-9)",IF(#REF!&lt;=17,"Youth (10-17)",IF(#REF!&lt;=65,"Adult (18-65)",IF(#REF!&gt;=66,"Senior (66-100+)")))))</f>
        <v>#REF!</v>
      </c>
      <c r="I1421" s="115"/>
    </row>
    <row r="1422" spans="3:9">
      <c r="C1422" s="138" t="str">
        <f>IF(B1422="","",VLOOKUP(B1422,'Intro &amp; Reg Details'!$E$7:$H$25,2,FALSE))</f>
        <v/>
      </c>
      <c r="D1422" s="139" t="str">
        <f>IF(B1422="","",VLOOKUP(B1422,'Intro &amp; Reg Details'!$E$7:$H$25,3,FALSE))</f>
        <v/>
      </c>
      <c r="E1422" s="140" t="str">
        <f>IF(B1422="","",VLOOKUP(B1422,'Intro &amp; Reg Details'!$E$7:$H$25,4,FALSE))</f>
        <v/>
      </c>
      <c r="H1422" s="101" t="e">
        <f>IF(#REF!="","",IF(#REF!&lt;=9,"Child (0-9)",IF(#REF!&lt;=17,"Youth (10-17)",IF(#REF!&lt;=65,"Adult (18-65)",IF(#REF!&gt;=66,"Senior (66-100+)")))))</f>
        <v>#REF!</v>
      </c>
      <c r="I1422" s="115"/>
    </row>
    <row r="1423" spans="3:9">
      <c r="C1423" s="138" t="str">
        <f>IF(B1423="","",VLOOKUP(B1423,'Intro &amp; Reg Details'!$E$7:$H$25,2,FALSE))</f>
        <v/>
      </c>
      <c r="D1423" s="139" t="str">
        <f>IF(B1423="","",VLOOKUP(B1423,'Intro &amp; Reg Details'!$E$7:$H$25,3,FALSE))</f>
        <v/>
      </c>
      <c r="E1423" s="140" t="str">
        <f>IF(B1423="","",VLOOKUP(B1423,'Intro &amp; Reg Details'!$E$7:$H$25,4,FALSE))</f>
        <v/>
      </c>
      <c r="H1423" s="101" t="e">
        <f>IF(#REF!="","",IF(#REF!&lt;=9,"Child (0-9)",IF(#REF!&lt;=17,"Youth (10-17)",IF(#REF!&lt;=65,"Adult (18-65)",IF(#REF!&gt;=66,"Senior (66-100+)")))))</f>
        <v>#REF!</v>
      </c>
      <c r="I1423" s="115"/>
    </row>
    <row r="1424" spans="3:9">
      <c r="C1424" s="138" t="str">
        <f>IF(B1424="","",VLOOKUP(B1424,'Intro &amp; Reg Details'!$E$7:$H$25,2,FALSE))</f>
        <v/>
      </c>
      <c r="D1424" s="139" t="str">
        <f>IF(B1424="","",VLOOKUP(B1424,'Intro &amp; Reg Details'!$E$7:$H$25,3,FALSE))</f>
        <v/>
      </c>
      <c r="E1424" s="140" t="str">
        <f>IF(B1424="","",VLOOKUP(B1424,'Intro &amp; Reg Details'!$E$7:$H$25,4,FALSE))</f>
        <v/>
      </c>
      <c r="H1424" s="101" t="e">
        <f>IF(#REF!="","",IF(#REF!&lt;=9,"Child (0-9)",IF(#REF!&lt;=17,"Youth (10-17)",IF(#REF!&lt;=65,"Adult (18-65)",IF(#REF!&gt;=66,"Senior (66-100+)")))))</f>
        <v>#REF!</v>
      </c>
      <c r="I1424" s="115"/>
    </row>
    <row r="1425" spans="3:9">
      <c r="C1425" s="138" t="str">
        <f>IF(B1425="","",VLOOKUP(B1425,'Intro &amp; Reg Details'!$E$7:$H$25,2,FALSE))</f>
        <v/>
      </c>
      <c r="D1425" s="139" t="str">
        <f>IF(B1425="","",VLOOKUP(B1425,'Intro &amp; Reg Details'!$E$7:$H$25,3,FALSE))</f>
        <v/>
      </c>
      <c r="E1425" s="140" t="str">
        <f>IF(B1425="","",VLOOKUP(B1425,'Intro &amp; Reg Details'!$E$7:$H$25,4,FALSE))</f>
        <v/>
      </c>
      <c r="H1425" s="101" t="e">
        <f>IF(#REF!="","",IF(#REF!&lt;=9,"Child (0-9)",IF(#REF!&lt;=17,"Youth (10-17)",IF(#REF!&lt;=65,"Adult (18-65)",IF(#REF!&gt;=66,"Senior (66-100+)")))))</f>
        <v>#REF!</v>
      </c>
      <c r="I1425" s="115"/>
    </row>
    <row r="1426" spans="3:9">
      <c r="C1426" s="138" t="str">
        <f>IF(B1426="","",VLOOKUP(B1426,'Intro &amp; Reg Details'!$E$7:$H$25,2,FALSE))</f>
        <v/>
      </c>
      <c r="D1426" s="139" t="str">
        <f>IF(B1426="","",VLOOKUP(B1426,'Intro &amp; Reg Details'!$E$7:$H$25,3,FALSE))</f>
        <v/>
      </c>
      <c r="E1426" s="140" t="str">
        <f>IF(B1426="","",VLOOKUP(B1426,'Intro &amp; Reg Details'!$E$7:$H$25,4,FALSE))</f>
        <v/>
      </c>
      <c r="H1426" s="101" t="e">
        <f>IF(#REF!="","",IF(#REF!&lt;=9,"Child (0-9)",IF(#REF!&lt;=17,"Youth (10-17)",IF(#REF!&lt;=65,"Adult (18-65)",IF(#REF!&gt;=66,"Senior (66-100+)")))))</f>
        <v>#REF!</v>
      </c>
      <c r="I1426" s="115"/>
    </row>
    <row r="1427" spans="3:9">
      <c r="C1427" s="138" t="str">
        <f>IF(B1427="","",VLOOKUP(B1427,'Intro &amp; Reg Details'!$E$7:$H$25,2,FALSE))</f>
        <v/>
      </c>
      <c r="D1427" s="139" t="str">
        <f>IF(B1427="","",VLOOKUP(B1427,'Intro &amp; Reg Details'!$E$7:$H$25,3,FALSE))</f>
        <v/>
      </c>
      <c r="E1427" s="140" t="str">
        <f>IF(B1427="","",VLOOKUP(B1427,'Intro &amp; Reg Details'!$E$7:$H$25,4,FALSE))</f>
        <v/>
      </c>
      <c r="H1427" s="101" t="e">
        <f>IF(#REF!="","",IF(#REF!&lt;=9,"Child (0-9)",IF(#REF!&lt;=17,"Youth (10-17)",IF(#REF!&lt;=65,"Adult (18-65)",IF(#REF!&gt;=66,"Senior (66-100+)")))))</f>
        <v>#REF!</v>
      </c>
      <c r="I1427" s="115"/>
    </row>
    <row r="1428" spans="3:9">
      <c r="C1428" s="138" t="str">
        <f>IF(B1428="","",VLOOKUP(B1428,'Intro &amp; Reg Details'!$E$7:$H$25,2,FALSE))</f>
        <v/>
      </c>
      <c r="D1428" s="139" t="str">
        <f>IF(B1428="","",VLOOKUP(B1428,'Intro &amp; Reg Details'!$E$7:$H$25,3,FALSE))</f>
        <v/>
      </c>
      <c r="E1428" s="140" t="str">
        <f>IF(B1428="","",VLOOKUP(B1428,'Intro &amp; Reg Details'!$E$7:$H$25,4,FALSE))</f>
        <v/>
      </c>
      <c r="H1428" s="101" t="e">
        <f>IF(#REF!="","",IF(#REF!&lt;=9,"Child (0-9)",IF(#REF!&lt;=17,"Youth (10-17)",IF(#REF!&lt;=65,"Adult (18-65)",IF(#REF!&gt;=66,"Senior (66-100+)")))))</f>
        <v>#REF!</v>
      </c>
      <c r="I1428" s="115"/>
    </row>
    <row r="1429" spans="3:9">
      <c r="C1429" s="138" t="str">
        <f>IF(B1429="","",VLOOKUP(B1429,'Intro &amp; Reg Details'!$E$7:$H$25,2,FALSE))</f>
        <v/>
      </c>
      <c r="D1429" s="139" t="str">
        <f>IF(B1429="","",VLOOKUP(B1429,'Intro &amp; Reg Details'!$E$7:$H$25,3,FALSE))</f>
        <v/>
      </c>
      <c r="E1429" s="140" t="str">
        <f>IF(B1429="","",VLOOKUP(B1429,'Intro &amp; Reg Details'!$E$7:$H$25,4,FALSE))</f>
        <v/>
      </c>
      <c r="H1429" s="101" t="e">
        <f>IF(#REF!="","",IF(#REF!&lt;=9,"Child (0-9)",IF(#REF!&lt;=17,"Youth (10-17)",IF(#REF!&lt;=65,"Adult (18-65)",IF(#REF!&gt;=66,"Senior (66-100+)")))))</f>
        <v>#REF!</v>
      </c>
      <c r="I1429" s="115"/>
    </row>
    <row r="1430" spans="3:9">
      <c r="C1430" s="138" t="str">
        <f>IF(B1430="","",VLOOKUP(B1430,'Intro &amp; Reg Details'!$E$7:$H$25,2,FALSE))</f>
        <v/>
      </c>
      <c r="D1430" s="139" t="str">
        <f>IF(B1430="","",VLOOKUP(B1430,'Intro &amp; Reg Details'!$E$7:$H$25,3,FALSE))</f>
        <v/>
      </c>
      <c r="E1430" s="140" t="str">
        <f>IF(B1430="","",VLOOKUP(B1430,'Intro &amp; Reg Details'!$E$7:$H$25,4,FALSE))</f>
        <v/>
      </c>
      <c r="H1430" s="101" t="e">
        <f>IF(#REF!="","",IF(#REF!&lt;=9,"Child (0-9)",IF(#REF!&lt;=17,"Youth (10-17)",IF(#REF!&lt;=65,"Adult (18-65)",IF(#REF!&gt;=66,"Senior (66-100+)")))))</f>
        <v>#REF!</v>
      </c>
      <c r="I1430" s="115"/>
    </row>
    <row r="1431" spans="3:9">
      <c r="C1431" s="138" t="str">
        <f>IF(B1431="","",VLOOKUP(B1431,'Intro &amp; Reg Details'!$E$7:$H$25,2,FALSE))</f>
        <v/>
      </c>
      <c r="D1431" s="139" t="str">
        <f>IF(B1431="","",VLOOKUP(B1431,'Intro &amp; Reg Details'!$E$7:$H$25,3,FALSE))</f>
        <v/>
      </c>
      <c r="E1431" s="140" t="str">
        <f>IF(B1431="","",VLOOKUP(B1431,'Intro &amp; Reg Details'!$E$7:$H$25,4,FALSE))</f>
        <v/>
      </c>
      <c r="H1431" s="101" t="e">
        <f>IF(#REF!="","",IF(#REF!&lt;=9,"Child (0-9)",IF(#REF!&lt;=17,"Youth (10-17)",IF(#REF!&lt;=65,"Adult (18-65)",IF(#REF!&gt;=66,"Senior (66-100+)")))))</f>
        <v>#REF!</v>
      </c>
      <c r="I1431" s="115"/>
    </row>
    <row r="1432" spans="3:9">
      <c r="C1432" s="138" t="str">
        <f>IF(B1432="","",VLOOKUP(B1432,'Intro &amp; Reg Details'!$E$7:$H$25,2,FALSE))</f>
        <v/>
      </c>
      <c r="D1432" s="139" t="str">
        <f>IF(B1432="","",VLOOKUP(B1432,'Intro &amp; Reg Details'!$E$7:$H$25,3,FALSE))</f>
        <v/>
      </c>
      <c r="E1432" s="140" t="str">
        <f>IF(B1432="","",VLOOKUP(B1432,'Intro &amp; Reg Details'!$E$7:$H$25,4,FALSE))</f>
        <v/>
      </c>
      <c r="H1432" s="101" t="e">
        <f>IF(#REF!="","",IF(#REF!&lt;=9,"Child (0-9)",IF(#REF!&lt;=17,"Youth (10-17)",IF(#REF!&lt;=65,"Adult (18-65)",IF(#REF!&gt;=66,"Senior (66-100+)")))))</f>
        <v>#REF!</v>
      </c>
      <c r="I1432" s="115"/>
    </row>
    <row r="1433" spans="3:9">
      <c r="C1433" s="138" t="str">
        <f>IF(B1433="","",VLOOKUP(B1433,'Intro &amp; Reg Details'!$E$7:$H$25,2,FALSE))</f>
        <v/>
      </c>
      <c r="D1433" s="139" t="str">
        <f>IF(B1433="","",VLOOKUP(B1433,'Intro &amp; Reg Details'!$E$7:$H$25,3,FALSE))</f>
        <v/>
      </c>
      <c r="E1433" s="140" t="str">
        <f>IF(B1433="","",VLOOKUP(B1433,'Intro &amp; Reg Details'!$E$7:$H$25,4,FALSE))</f>
        <v/>
      </c>
      <c r="H1433" s="101" t="e">
        <f>IF(#REF!="","",IF(#REF!&lt;=9,"Child (0-9)",IF(#REF!&lt;=17,"Youth (10-17)",IF(#REF!&lt;=65,"Adult (18-65)",IF(#REF!&gt;=66,"Senior (66-100+)")))))</f>
        <v>#REF!</v>
      </c>
      <c r="I1433" s="115"/>
    </row>
    <row r="1434" spans="3:9">
      <c r="C1434" s="138" t="str">
        <f>IF(B1434="","",VLOOKUP(B1434,'Intro &amp; Reg Details'!$E$7:$H$25,2,FALSE))</f>
        <v/>
      </c>
      <c r="D1434" s="139" t="str">
        <f>IF(B1434="","",VLOOKUP(B1434,'Intro &amp; Reg Details'!$E$7:$H$25,3,FALSE))</f>
        <v/>
      </c>
      <c r="E1434" s="140" t="str">
        <f>IF(B1434="","",VLOOKUP(B1434,'Intro &amp; Reg Details'!$E$7:$H$25,4,FALSE))</f>
        <v/>
      </c>
      <c r="H1434" s="101" t="e">
        <f>IF(#REF!="","",IF(#REF!&lt;=9,"Child (0-9)",IF(#REF!&lt;=17,"Youth (10-17)",IF(#REF!&lt;=65,"Adult (18-65)",IF(#REF!&gt;=66,"Senior (66-100+)")))))</f>
        <v>#REF!</v>
      </c>
      <c r="I1434" s="115"/>
    </row>
    <row r="1435" spans="3:9">
      <c r="C1435" s="138" t="str">
        <f>IF(B1435="","",VLOOKUP(B1435,'Intro &amp; Reg Details'!$E$7:$H$25,2,FALSE))</f>
        <v/>
      </c>
      <c r="D1435" s="139" t="str">
        <f>IF(B1435="","",VLOOKUP(B1435,'Intro &amp; Reg Details'!$E$7:$H$25,3,FALSE))</f>
        <v/>
      </c>
      <c r="E1435" s="140" t="str">
        <f>IF(B1435="","",VLOOKUP(B1435,'Intro &amp; Reg Details'!$E$7:$H$25,4,FALSE))</f>
        <v/>
      </c>
      <c r="H1435" s="101" t="e">
        <f>IF(#REF!="","",IF(#REF!&lt;=9,"Child (0-9)",IF(#REF!&lt;=17,"Youth (10-17)",IF(#REF!&lt;=65,"Adult (18-65)",IF(#REF!&gt;=66,"Senior (66-100+)")))))</f>
        <v>#REF!</v>
      </c>
      <c r="I1435" s="115"/>
    </row>
    <row r="1436" spans="3:9">
      <c r="C1436" s="138" t="str">
        <f>IF(B1436="","",VLOOKUP(B1436,'Intro &amp; Reg Details'!$E$7:$H$25,2,FALSE))</f>
        <v/>
      </c>
      <c r="D1436" s="139" t="str">
        <f>IF(B1436="","",VLOOKUP(B1436,'Intro &amp; Reg Details'!$E$7:$H$25,3,FALSE))</f>
        <v/>
      </c>
      <c r="E1436" s="140" t="str">
        <f>IF(B1436="","",VLOOKUP(B1436,'Intro &amp; Reg Details'!$E$7:$H$25,4,FALSE))</f>
        <v/>
      </c>
      <c r="H1436" s="101" t="e">
        <f>IF(#REF!="","",IF(#REF!&lt;=9,"Child (0-9)",IF(#REF!&lt;=17,"Youth (10-17)",IF(#REF!&lt;=65,"Adult (18-65)",IF(#REF!&gt;=66,"Senior (66-100+)")))))</f>
        <v>#REF!</v>
      </c>
      <c r="I1436" s="115"/>
    </row>
    <row r="1437" spans="3:9">
      <c r="C1437" s="138" t="str">
        <f>IF(B1437="","",VLOOKUP(B1437,'Intro &amp; Reg Details'!$E$7:$H$25,2,FALSE))</f>
        <v/>
      </c>
      <c r="D1437" s="139" t="str">
        <f>IF(B1437="","",VLOOKUP(B1437,'Intro &amp; Reg Details'!$E$7:$H$25,3,FALSE))</f>
        <v/>
      </c>
      <c r="E1437" s="140" t="str">
        <f>IF(B1437="","",VLOOKUP(B1437,'Intro &amp; Reg Details'!$E$7:$H$25,4,FALSE))</f>
        <v/>
      </c>
      <c r="H1437" s="101" t="e">
        <f>IF(#REF!="","",IF(#REF!&lt;=9,"Child (0-9)",IF(#REF!&lt;=17,"Youth (10-17)",IF(#REF!&lt;=65,"Adult (18-65)",IF(#REF!&gt;=66,"Senior (66-100+)")))))</f>
        <v>#REF!</v>
      </c>
      <c r="I1437" s="115"/>
    </row>
    <row r="1438" spans="3:9">
      <c r="C1438" s="138" t="str">
        <f>IF(B1438="","",VLOOKUP(B1438,'Intro &amp; Reg Details'!$E$7:$H$25,2,FALSE))</f>
        <v/>
      </c>
      <c r="D1438" s="139" t="str">
        <f>IF(B1438="","",VLOOKUP(B1438,'Intro &amp; Reg Details'!$E$7:$H$25,3,FALSE))</f>
        <v/>
      </c>
      <c r="E1438" s="140" t="str">
        <f>IF(B1438="","",VLOOKUP(B1438,'Intro &amp; Reg Details'!$E$7:$H$25,4,FALSE))</f>
        <v/>
      </c>
      <c r="H1438" s="101" t="e">
        <f>IF(#REF!="","",IF(#REF!&lt;=9,"Child (0-9)",IF(#REF!&lt;=17,"Youth (10-17)",IF(#REF!&lt;=65,"Adult (18-65)",IF(#REF!&gt;=66,"Senior (66-100+)")))))</f>
        <v>#REF!</v>
      </c>
      <c r="I1438" s="115"/>
    </row>
    <row r="1439" spans="3:9">
      <c r="C1439" s="138" t="str">
        <f>IF(B1439="","",VLOOKUP(B1439,'Intro &amp; Reg Details'!$E$7:$H$25,2,FALSE))</f>
        <v/>
      </c>
      <c r="D1439" s="139" t="str">
        <f>IF(B1439="","",VLOOKUP(B1439,'Intro &amp; Reg Details'!$E$7:$H$25,3,FALSE))</f>
        <v/>
      </c>
      <c r="E1439" s="140" t="str">
        <f>IF(B1439="","",VLOOKUP(B1439,'Intro &amp; Reg Details'!$E$7:$H$25,4,FALSE))</f>
        <v/>
      </c>
      <c r="H1439" s="101" t="e">
        <f>IF(#REF!="","",IF(#REF!&lt;=9,"Child (0-9)",IF(#REF!&lt;=17,"Youth (10-17)",IF(#REF!&lt;=65,"Adult (18-65)",IF(#REF!&gt;=66,"Senior (66-100+)")))))</f>
        <v>#REF!</v>
      </c>
      <c r="I1439" s="115"/>
    </row>
    <row r="1440" spans="3:9">
      <c r="C1440" s="138" t="str">
        <f>IF(B1440="","",VLOOKUP(B1440,'Intro &amp; Reg Details'!$E$7:$H$25,2,FALSE))</f>
        <v/>
      </c>
      <c r="D1440" s="139" t="str">
        <f>IF(B1440="","",VLOOKUP(B1440,'Intro &amp; Reg Details'!$E$7:$H$25,3,FALSE))</f>
        <v/>
      </c>
      <c r="E1440" s="140" t="str">
        <f>IF(B1440="","",VLOOKUP(B1440,'Intro &amp; Reg Details'!$E$7:$H$25,4,FALSE))</f>
        <v/>
      </c>
      <c r="H1440" s="101" t="e">
        <f>IF(#REF!="","",IF(#REF!&lt;=9,"Child (0-9)",IF(#REF!&lt;=17,"Youth (10-17)",IF(#REF!&lt;=65,"Adult (18-65)",IF(#REF!&gt;=66,"Senior (66-100+)")))))</f>
        <v>#REF!</v>
      </c>
      <c r="I1440" s="115"/>
    </row>
    <row r="1441" spans="3:9">
      <c r="C1441" s="138" t="str">
        <f>IF(B1441="","",VLOOKUP(B1441,'Intro &amp; Reg Details'!$E$7:$H$25,2,FALSE))</f>
        <v/>
      </c>
      <c r="D1441" s="139" t="str">
        <f>IF(B1441="","",VLOOKUP(B1441,'Intro &amp; Reg Details'!$E$7:$H$25,3,FALSE))</f>
        <v/>
      </c>
      <c r="E1441" s="140" t="str">
        <f>IF(B1441="","",VLOOKUP(B1441,'Intro &amp; Reg Details'!$E$7:$H$25,4,FALSE))</f>
        <v/>
      </c>
      <c r="H1441" s="101" t="e">
        <f>IF(#REF!="","",IF(#REF!&lt;=9,"Child (0-9)",IF(#REF!&lt;=17,"Youth (10-17)",IF(#REF!&lt;=65,"Adult (18-65)",IF(#REF!&gt;=66,"Senior (66-100+)")))))</f>
        <v>#REF!</v>
      </c>
      <c r="I1441" s="115"/>
    </row>
    <row r="1442" spans="3:9">
      <c r="C1442" s="138" t="str">
        <f>IF(B1442="","",VLOOKUP(B1442,'Intro &amp; Reg Details'!$E$7:$H$25,2,FALSE))</f>
        <v/>
      </c>
      <c r="D1442" s="139" t="str">
        <f>IF(B1442="","",VLOOKUP(B1442,'Intro &amp; Reg Details'!$E$7:$H$25,3,FALSE))</f>
        <v/>
      </c>
      <c r="E1442" s="140" t="str">
        <f>IF(B1442="","",VLOOKUP(B1442,'Intro &amp; Reg Details'!$E$7:$H$25,4,FALSE))</f>
        <v/>
      </c>
      <c r="H1442" s="101" t="e">
        <f>IF(#REF!="","",IF(#REF!&lt;=9,"Child (0-9)",IF(#REF!&lt;=17,"Youth (10-17)",IF(#REF!&lt;=65,"Adult (18-65)",IF(#REF!&gt;=66,"Senior (66-100+)")))))</f>
        <v>#REF!</v>
      </c>
      <c r="I1442" s="115"/>
    </row>
    <row r="1443" spans="3:9">
      <c r="C1443" s="138" t="str">
        <f>IF(B1443="","",VLOOKUP(B1443,'Intro &amp; Reg Details'!$E$7:$H$25,2,FALSE))</f>
        <v/>
      </c>
      <c r="D1443" s="139" t="str">
        <f>IF(B1443="","",VLOOKUP(B1443,'Intro &amp; Reg Details'!$E$7:$H$25,3,FALSE))</f>
        <v/>
      </c>
      <c r="E1443" s="140" t="str">
        <f>IF(B1443="","",VLOOKUP(B1443,'Intro &amp; Reg Details'!$E$7:$H$25,4,FALSE))</f>
        <v/>
      </c>
      <c r="H1443" s="101" t="e">
        <f>IF(#REF!="","",IF(#REF!&lt;=9,"Child (0-9)",IF(#REF!&lt;=17,"Youth (10-17)",IF(#REF!&lt;=65,"Adult (18-65)",IF(#REF!&gt;=66,"Senior (66-100+)")))))</f>
        <v>#REF!</v>
      </c>
      <c r="I1443" s="115"/>
    </row>
    <row r="1444" spans="3:9">
      <c r="C1444" s="138" t="str">
        <f>IF(B1444="","",VLOOKUP(B1444,'Intro &amp; Reg Details'!$E$7:$H$25,2,FALSE))</f>
        <v/>
      </c>
      <c r="D1444" s="139" t="str">
        <f>IF(B1444="","",VLOOKUP(B1444,'Intro &amp; Reg Details'!$E$7:$H$25,3,FALSE))</f>
        <v/>
      </c>
      <c r="E1444" s="140" t="str">
        <f>IF(B1444="","",VLOOKUP(B1444,'Intro &amp; Reg Details'!$E$7:$H$25,4,FALSE))</f>
        <v/>
      </c>
      <c r="H1444" s="101" t="e">
        <f>IF(#REF!="","",IF(#REF!&lt;=9,"Child (0-9)",IF(#REF!&lt;=17,"Youth (10-17)",IF(#REF!&lt;=65,"Adult (18-65)",IF(#REF!&gt;=66,"Senior (66-100+)")))))</f>
        <v>#REF!</v>
      </c>
      <c r="I1444" s="115"/>
    </row>
    <row r="1445" spans="3:9">
      <c r="C1445" s="138" t="str">
        <f>IF(B1445="","",VLOOKUP(B1445,'Intro &amp; Reg Details'!$E$7:$H$25,2,FALSE))</f>
        <v/>
      </c>
      <c r="D1445" s="139" t="str">
        <f>IF(B1445="","",VLOOKUP(B1445,'Intro &amp; Reg Details'!$E$7:$H$25,3,FALSE))</f>
        <v/>
      </c>
      <c r="E1445" s="140" t="str">
        <f>IF(B1445="","",VLOOKUP(B1445,'Intro &amp; Reg Details'!$E$7:$H$25,4,FALSE))</f>
        <v/>
      </c>
      <c r="H1445" s="101" t="e">
        <f>IF(#REF!="","",IF(#REF!&lt;=9,"Child (0-9)",IF(#REF!&lt;=17,"Youth (10-17)",IF(#REF!&lt;=65,"Adult (18-65)",IF(#REF!&gt;=66,"Senior (66-100+)")))))</f>
        <v>#REF!</v>
      </c>
      <c r="I1445" s="115"/>
    </row>
    <row r="1446" spans="3:9">
      <c r="C1446" s="138" t="str">
        <f>IF(B1446="","",VLOOKUP(B1446,'Intro &amp; Reg Details'!$E$7:$H$25,2,FALSE))</f>
        <v/>
      </c>
      <c r="D1446" s="139" t="str">
        <f>IF(B1446="","",VLOOKUP(B1446,'Intro &amp; Reg Details'!$E$7:$H$25,3,FALSE))</f>
        <v/>
      </c>
      <c r="E1446" s="140" t="str">
        <f>IF(B1446="","",VLOOKUP(B1446,'Intro &amp; Reg Details'!$E$7:$H$25,4,FALSE))</f>
        <v/>
      </c>
      <c r="H1446" s="101" t="e">
        <f>IF(#REF!="","",IF(#REF!&lt;=9,"Child (0-9)",IF(#REF!&lt;=17,"Youth (10-17)",IF(#REF!&lt;=65,"Adult (18-65)",IF(#REF!&gt;=66,"Senior (66-100+)")))))</f>
        <v>#REF!</v>
      </c>
      <c r="I1446" s="115"/>
    </row>
    <row r="1447" spans="3:9">
      <c r="C1447" s="138" t="str">
        <f>IF(B1447="","",VLOOKUP(B1447,'Intro &amp; Reg Details'!$E$7:$H$25,2,FALSE))</f>
        <v/>
      </c>
      <c r="D1447" s="139" t="str">
        <f>IF(B1447="","",VLOOKUP(B1447,'Intro &amp; Reg Details'!$E$7:$H$25,3,FALSE))</f>
        <v/>
      </c>
      <c r="E1447" s="140" t="str">
        <f>IF(B1447="","",VLOOKUP(B1447,'Intro &amp; Reg Details'!$E$7:$H$25,4,FALSE))</f>
        <v/>
      </c>
      <c r="H1447" s="101" t="e">
        <f>IF(#REF!="","",IF(#REF!&lt;=9,"Child (0-9)",IF(#REF!&lt;=17,"Youth (10-17)",IF(#REF!&lt;=65,"Adult (18-65)",IF(#REF!&gt;=66,"Senior (66-100+)")))))</f>
        <v>#REF!</v>
      </c>
      <c r="I1447" s="115"/>
    </row>
    <row r="1448" spans="3:9">
      <c r="C1448" s="138" t="str">
        <f>IF(B1448="","",VLOOKUP(B1448,'Intro &amp; Reg Details'!$E$7:$H$25,2,FALSE))</f>
        <v/>
      </c>
      <c r="D1448" s="139" t="str">
        <f>IF(B1448="","",VLOOKUP(B1448,'Intro &amp; Reg Details'!$E$7:$H$25,3,FALSE))</f>
        <v/>
      </c>
      <c r="E1448" s="140" t="str">
        <f>IF(B1448="","",VLOOKUP(B1448,'Intro &amp; Reg Details'!$E$7:$H$25,4,FALSE))</f>
        <v/>
      </c>
      <c r="H1448" s="101" t="e">
        <f>IF(#REF!="","",IF(#REF!&lt;=9,"Child (0-9)",IF(#REF!&lt;=17,"Youth (10-17)",IF(#REF!&lt;=65,"Adult (18-65)",IF(#REF!&gt;=66,"Senior (66-100+)")))))</f>
        <v>#REF!</v>
      </c>
      <c r="I1448" s="115"/>
    </row>
    <row r="1449" spans="3:9">
      <c r="C1449" s="138" t="str">
        <f>IF(B1449="","",VLOOKUP(B1449,'Intro &amp; Reg Details'!$E$7:$H$25,2,FALSE))</f>
        <v/>
      </c>
      <c r="D1449" s="139" t="str">
        <f>IF(B1449="","",VLOOKUP(B1449,'Intro &amp; Reg Details'!$E$7:$H$25,3,FALSE))</f>
        <v/>
      </c>
      <c r="E1449" s="140" t="str">
        <f>IF(B1449="","",VLOOKUP(B1449,'Intro &amp; Reg Details'!$E$7:$H$25,4,FALSE))</f>
        <v/>
      </c>
      <c r="H1449" s="101" t="e">
        <f>IF(#REF!="","",IF(#REF!&lt;=9,"Child (0-9)",IF(#REF!&lt;=17,"Youth (10-17)",IF(#REF!&lt;=65,"Adult (18-65)",IF(#REF!&gt;=66,"Senior (66-100+)")))))</f>
        <v>#REF!</v>
      </c>
      <c r="I1449" s="115"/>
    </row>
    <row r="1450" spans="3:9">
      <c r="C1450" s="138" t="str">
        <f>IF(B1450="","",VLOOKUP(B1450,'Intro &amp; Reg Details'!$E$7:$H$25,2,FALSE))</f>
        <v/>
      </c>
      <c r="D1450" s="139" t="str">
        <f>IF(B1450="","",VLOOKUP(B1450,'Intro &amp; Reg Details'!$E$7:$H$25,3,FALSE))</f>
        <v/>
      </c>
      <c r="E1450" s="140" t="str">
        <f>IF(B1450="","",VLOOKUP(B1450,'Intro &amp; Reg Details'!$E$7:$H$25,4,FALSE))</f>
        <v/>
      </c>
      <c r="H1450" s="101" t="e">
        <f>IF(#REF!="","",IF(#REF!&lt;=9,"Child (0-9)",IF(#REF!&lt;=17,"Youth (10-17)",IF(#REF!&lt;=65,"Adult (18-65)",IF(#REF!&gt;=66,"Senior (66-100+)")))))</f>
        <v>#REF!</v>
      </c>
      <c r="I1450" s="115"/>
    </row>
    <row r="1451" spans="3:9">
      <c r="C1451" s="138" t="str">
        <f>IF(B1451="","",VLOOKUP(B1451,'Intro &amp; Reg Details'!$E$7:$H$25,2,FALSE))</f>
        <v/>
      </c>
      <c r="D1451" s="139" t="str">
        <f>IF(B1451="","",VLOOKUP(B1451,'Intro &amp; Reg Details'!$E$7:$H$25,3,FALSE))</f>
        <v/>
      </c>
      <c r="E1451" s="140" t="str">
        <f>IF(B1451="","",VLOOKUP(B1451,'Intro &amp; Reg Details'!$E$7:$H$25,4,FALSE))</f>
        <v/>
      </c>
      <c r="H1451" s="101" t="e">
        <f>IF(#REF!="","",IF(#REF!&lt;=9,"Child (0-9)",IF(#REF!&lt;=17,"Youth (10-17)",IF(#REF!&lt;=65,"Adult (18-65)",IF(#REF!&gt;=66,"Senior (66-100+)")))))</f>
        <v>#REF!</v>
      </c>
      <c r="I1451" s="115"/>
    </row>
    <row r="1452" spans="3:9">
      <c r="C1452" s="138" t="str">
        <f>IF(B1452="","",VLOOKUP(B1452,'Intro &amp; Reg Details'!$E$7:$H$25,2,FALSE))</f>
        <v/>
      </c>
      <c r="D1452" s="139" t="str">
        <f>IF(B1452="","",VLOOKUP(B1452,'Intro &amp; Reg Details'!$E$7:$H$25,3,FALSE))</f>
        <v/>
      </c>
      <c r="E1452" s="140" t="str">
        <f>IF(B1452="","",VLOOKUP(B1452,'Intro &amp; Reg Details'!$E$7:$H$25,4,FALSE))</f>
        <v/>
      </c>
      <c r="H1452" s="101" t="e">
        <f>IF(#REF!="","",IF(#REF!&lt;=9,"Child (0-9)",IF(#REF!&lt;=17,"Youth (10-17)",IF(#REF!&lt;=65,"Adult (18-65)",IF(#REF!&gt;=66,"Senior (66-100+)")))))</f>
        <v>#REF!</v>
      </c>
      <c r="I1452" s="115"/>
    </row>
    <row r="1453" spans="3:9">
      <c r="C1453" s="138" t="str">
        <f>IF(B1453="","",VLOOKUP(B1453,'Intro &amp; Reg Details'!$E$7:$H$25,2,FALSE))</f>
        <v/>
      </c>
      <c r="D1453" s="139" t="str">
        <f>IF(B1453="","",VLOOKUP(B1453,'Intro &amp; Reg Details'!$E$7:$H$25,3,FALSE))</f>
        <v/>
      </c>
      <c r="E1453" s="140" t="str">
        <f>IF(B1453="","",VLOOKUP(B1453,'Intro &amp; Reg Details'!$E$7:$H$25,4,FALSE))</f>
        <v/>
      </c>
      <c r="H1453" s="101" t="e">
        <f>IF(#REF!="","",IF(#REF!&lt;=9,"Child (0-9)",IF(#REF!&lt;=17,"Youth (10-17)",IF(#REF!&lt;=65,"Adult (18-65)",IF(#REF!&gt;=66,"Senior (66-100+)")))))</f>
        <v>#REF!</v>
      </c>
      <c r="I1453" s="115"/>
    </row>
    <row r="1454" spans="3:9">
      <c r="C1454" s="138" t="str">
        <f>IF(B1454="","",VLOOKUP(B1454,'Intro &amp; Reg Details'!$E$7:$H$25,2,FALSE))</f>
        <v/>
      </c>
      <c r="D1454" s="139" t="str">
        <f>IF(B1454="","",VLOOKUP(B1454,'Intro &amp; Reg Details'!$E$7:$H$25,3,FALSE))</f>
        <v/>
      </c>
      <c r="E1454" s="140" t="str">
        <f>IF(B1454="","",VLOOKUP(B1454,'Intro &amp; Reg Details'!$E$7:$H$25,4,FALSE))</f>
        <v/>
      </c>
      <c r="H1454" s="101" t="e">
        <f>IF(#REF!="","",IF(#REF!&lt;=9,"Child (0-9)",IF(#REF!&lt;=17,"Youth (10-17)",IF(#REF!&lt;=65,"Adult (18-65)",IF(#REF!&gt;=66,"Senior (66-100+)")))))</f>
        <v>#REF!</v>
      </c>
      <c r="I1454" s="115"/>
    </row>
    <row r="1455" spans="3:9">
      <c r="C1455" s="138" t="str">
        <f>IF(B1455="","",VLOOKUP(B1455,'Intro &amp; Reg Details'!$E$7:$H$25,2,FALSE))</f>
        <v/>
      </c>
      <c r="D1455" s="139" t="str">
        <f>IF(B1455="","",VLOOKUP(B1455,'Intro &amp; Reg Details'!$E$7:$H$25,3,FALSE))</f>
        <v/>
      </c>
      <c r="E1455" s="140" t="str">
        <f>IF(B1455="","",VLOOKUP(B1455,'Intro &amp; Reg Details'!$E$7:$H$25,4,FALSE))</f>
        <v/>
      </c>
      <c r="H1455" s="101" t="e">
        <f>IF(#REF!="","",IF(#REF!&lt;=9,"Child (0-9)",IF(#REF!&lt;=17,"Youth (10-17)",IF(#REF!&lt;=65,"Adult (18-65)",IF(#REF!&gt;=66,"Senior (66-100+)")))))</f>
        <v>#REF!</v>
      </c>
      <c r="I1455" s="115"/>
    </row>
    <row r="1456" spans="3:9">
      <c r="C1456" s="138" t="str">
        <f>IF(B1456="","",VLOOKUP(B1456,'Intro &amp; Reg Details'!$E$7:$H$25,2,FALSE))</f>
        <v/>
      </c>
      <c r="D1456" s="139" t="str">
        <f>IF(B1456="","",VLOOKUP(B1456,'Intro &amp; Reg Details'!$E$7:$H$25,3,FALSE))</f>
        <v/>
      </c>
      <c r="E1456" s="140" t="str">
        <f>IF(B1456="","",VLOOKUP(B1456,'Intro &amp; Reg Details'!$E$7:$H$25,4,FALSE))</f>
        <v/>
      </c>
      <c r="H1456" s="101" t="e">
        <f>IF(#REF!="","",IF(#REF!&lt;=9,"Child (0-9)",IF(#REF!&lt;=17,"Youth (10-17)",IF(#REF!&lt;=65,"Adult (18-65)",IF(#REF!&gt;=66,"Senior (66-100+)")))))</f>
        <v>#REF!</v>
      </c>
      <c r="I1456" s="115"/>
    </row>
    <row r="1457" spans="3:9">
      <c r="C1457" s="138" t="str">
        <f>IF(B1457="","",VLOOKUP(B1457,'Intro &amp; Reg Details'!$E$7:$H$25,2,FALSE))</f>
        <v/>
      </c>
      <c r="D1457" s="139" t="str">
        <f>IF(B1457="","",VLOOKUP(B1457,'Intro &amp; Reg Details'!$E$7:$H$25,3,FALSE))</f>
        <v/>
      </c>
      <c r="E1457" s="140" t="str">
        <f>IF(B1457="","",VLOOKUP(B1457,'Intro &amp; Reg Details'!$E$7:$H$25,4,FALSE))</f>
        <v/>
      </c>
      <c r="H1457" s="101" t="e">
        <f>IF(#REF!="","",IF(#REF!&lt;=9,"Child (0-9)",IF(#REF!&lt;=17,"Youth (10-17)",IF(#REF!&lt;=65,"Adult (18-65)",IF(#REF!&gt;=66,"Senior (66-100+)")))))</f>
        <v>#REF!</v>
      </c>
      <c r="I1457" s="115"/>
    </row>
    <row r="1458" spans="3:9">
      <c r="C1458" s="138" t="str">
        <f>IF(B1458="","",VLOOKUP(B1458,'Intro &amp; Reg Details'!$E$7:$H$25,2,FALSE))</f>
        <v/>
      </c>
      <c r="D1458" s="139" t="str">
        <f>IF(B1458="","",VLOOKUP(B1458,'Intro &amp; Reg Details'!$E$7:$H$25,3,FALSE))</f>
        <v/>
      </c>
      <c r="E1458" s="140" t="str">
        <f>IF(B1458="","",VLOOKUP(B1458,'Intro &amp; Reg Details'!$E$7:$H$25,4,FALSE))</f>
        <v/>
      </c>
      <c r="H1458" s="101" t="e">
        <f>IF(#REF!="","",IF(#REF!&lt;=9,"Child (0-9)",IF(#REF!&lt;=17,"Youth (10-17)",IF(#REF!&lt;=65,"Adult (18-65)",IF(#REF!&gt;=66,"Senior (66-100+)")))))</f>
        <v>#REF!</v>
      </c>
      <c r="I1458" s="115"/>
    </row>
    <row r="1459" spans="3:9">
      <c r="C1459" s="138" t="str">
        <f>IF(B1459="","",VLOOKUP(B1459,'Intro &amp; Reg Details'!$E$7:$H$25,2,FALSE))</f>
        <v/>
      </c>
      <c r="D1459" s="139" t="str">
        <f>IF(B1459="","",VLOOKUP(B1459,'Intro &amp; Reg Details'!$E$7:$H$25,3,FALSE))</f>
        <v/>
      </c>
      <c r="E1459" s="140" t="str">
        <f>IF(B1459="","",VLOOKUP(B1459,'Intro &amp; Reg Details'!$E$7:$H$25,4,FALSE))</f>
        <v/>
      </c>
      <c r="H1459" s="101" t="e">
        <f>IF(#REF!="","",IF(#REF!&lt;=9,"Child (0-9)",IF(#REF!&lt;=17,"Youth (10-17)",IF(#REF!&lt;=65,"Adult (18-65)",IF(#REF!&gt;=66,"Senior (66-100+)")))))</f>
        <v>#REF!</v>
      </c>
      <c r="I1459" s="115"/>
    </row>
    <row r="1460" spans="3:9">
      <c r="C1460" s="138" t="str">
        <f>IF(B1460="","",VLOOKUP(B1460,'Intro &amp; Reg Details'!$E$7:$H$25,2,FALSE))</f>
        <v/>
      </c>
      <c r="D1460" s="139" t="str">
        <f>IF(B1460="","",VLOOKUP(B1460,'Intro &amp; Reg Details'!$E$7:$H$25,3,FALSE))</f>
        <v/>
      </c>
      <c r="E1460" s="140" t="str">
        <f>IF(B1460="","",VLOOKUP(B1460,'Intro &amp; Reg Details'!$E$7:$H$25,4,FALSE))</f>
        <v/>
      </c>
      <c r="H1460" s="101" t="e">
        <f>IF(#REF!="","",IF(#REF!&lt;=9,"Child (0-9)",IF(#REF!&lt;=17,"Youth (10-17)",IF(#REF!&lt;=65,"Adult (18-65)",IF(#REF!&gt;=66,"Senior (66-100+)")))))</f>
        <v>#REF!</v>
      </c>
      <c r="I1460" s="115"/>
    </row>
    <row r="1461" spans="3:9">
      <c r="C1461" s="138" t="str">
        <f>IF(B1461="","",VLOOKUP(B1461,'Intro &amp; Reg Details'!$E$7:$H$25,2,FALSE))</f>
        <v/>
      </c>
      <c r="D1461" s="139" t="str">
        <f>IF(B1461="","",VLOOKUP(B1461,'Intro &amp; Reg Details'!$E$7:$H$25,3,FALSE))</f>
        <v/>
      </c>
      <c r="E1461" s="140" t="str">
        <f>IF(B1461="","",VLOOKUP(B1461,'Intro &amp; Reg Details'!$E$7:$H$25,4,FALSE))</f>
        <v/>
      </c>
      <c r="H1461" s="101" t="e">
        <f>IF(#REF!="","",IF(#REF!&lt;=9,"Child (0-9)",IF(#REF!&lt;=17,"Youth (10-17)",IF(#REF!&lt;=65,"Adult (18-65)",IF(#REF!&gt;=66,"Senior (66-100+)")))))</f>
        <v>#REF!</v>
      </c>
      <c r="I1461" s="115"/>
    </row>
    <row r="1462" spans="3:9">
      <c r="C1462" s="138" t="str">
        <f>IF(B1462="","",VLOOKUP(B1462,'Intro &amp; Reg Details'!$E$7:$H$25,2,FALSE))</f>
        <v/>
      </c>
      <c r="D1462" s="139" t="str">
        <f>IF(B1462="","",VLOOKUP(B1462,'Intro &amp; Reg Details'!$E$7:$H$25,3,FALSE))</f>
        <v/>
      </c>
      <c r="E1462" s="140" t="str">
        <f>IF(B1462="","",VLOOKUP(B1462,'Intro &amp; Reg Details'!$E$7:$H$25,4,FALSE))</f>
        <v/>
      </c>
      <c r="H1462" s="101" t="e">
        <f>IF(#REF!="","",IF(#REF!&lt;=9,"Child (0-9)",IF(#REF!&lt;=17,"Youth (10-17)",IF(#REF!&lt;=65,"Adult (18-65)",IF(#REF!&gt;=66,"Senior (66-100+)")))))</f>
        <v>#REF!</v>
      </c>
      <c r="I1462" s="115"/>
    </row>
    <row r="1463" spans="3:9">
      <c r="C1463" s="138" t="str">
        <f>IF(B1463="","",VLOOKUP(B1463,'Intro &amp; Reg Details'!$E$7:$H$25,2,FALSE))</f>
        <v/>
      </c>
      <c r="D1463" s="139" t="str">
        <f>IF(B1463="","",VLOOKUP(B1463,'Intro &amp; Reg Details'!$E$7:$H$25,3,FALSE))</f>
        <v/>
      </c>
      <c r="E1463" s="140" t="str">
        <f>IF(B1463="","",VLOOKUP(B1463,'Intro &amp; Reg Details'!$E$7:$H$25,4,FALSE))</f>
        <v/>
      </c>
      <c r="H1463" s="101" t="e">
        <f>IF(#REF!="","",IF(#REF!&lt;=9,"Child (0-9)",IF(#REF!&lt;=17,"Youth (10-17)",IF(#REF!&lt;=65,"Adult (18-65)",IF(#REF!&gt;=66,"Senior (66-100+)")))))</f>
        <v>#REF!</v>
      </c>
      <c r="I1463" s="115"/>
    </row>
    <row r="1464" spans="3:9">
      <c r="C1464" s="138" t="str">
        <f>IF(B1464="","",VLOOKUP(B1464,'Intro &amp; Reg Details'!$E$7:$H$25,2,FALSE))</f>
        <v/>
      </c>
      <c r="D1464" s="139" t="str">
        <f>IF(B1464="","",VLOOKUP(B1464,'Intro &amp; Reg Details'!$E$7:$H$25,3,FALSE))</f>
        <v/>
      </c>
      <c r="E1464" s="140" t="str">
        <f>IF(B1464="","",VLOOKUP(B1464,'Intro &amp; Reg Details'!$E$7:$H$25,4,FALSE))</f>
        <v/>
      </c>
      <c r="H1464" s="101" t="e">
        <f>IF(#REF!="","",IF(#REF!&lt;=9,"Child (0-9)",IF(#REF!&lt;=17,"Youth (10-17)",IF(#REF!&lt;=65,"Adult (18-65)",IF(#REF!&gt;=66,"Senior (66-100+)")))))</f>
        <v>#REF!</v>
      </c>
      <c r="I1464" s="115"/>
    </row>
    <row r="1465" spans="3:9">
      <c r="C1465" s="138" t="str">
        <f>IF(B1465="","",VLOOKUP(B1465,'Intro &amp; Reg Details'!$E$7:$H$25,2,FALSE))</f>
        <v/>
      </c>
      <c r="D1465" s="139" t="str">
        <f>IF(B1465="","",VLOOKUP(B1465,'Intro &amp; Reg Details'!$E$7:$H$25,3,FALSE))</f>
        <v/>
      </c>
      <c r="E1465" s="140" t="str">
        <f>IF(B1465="","",VLOOKUP(B1465,'Intro &amp; Reg Details'!$E$7:$H$25,4,FALSE))</f>
        <v/>
      </c>
      <c r="H1465" s="101" t="e">
        <f>IF(#REF!="","",IF(#REF!&lt;=9,"Child (0-9)",IF(#REF!&lt;=17,"Youth (10-17)",IF(#REF!&lt;=65,"Adult (18-65)",IF(#REF!&gt;=66,"Senior (66-100+)")))))</f>
        <v>#REF!</v>
      </c>
      <c r="I1465" s="115"/>
    </row>
    <row r="1466" spans="3:9">
      <c r="C1466" s="138" t="str">
        <f>IF(B1466="","",VLOOKUP(B1466,'Intro &amp; Reg Details'!$E$7:$H$25,2,FALSE))</f>
        <v/>
      </c>
      <c r="D1466" s="139" t="str">
        <f>IF(B1466="","",VLOOKUP(B1466,'Intro &amp; Reg Details'!$E$7:$H$25,3,FALSE))</f>
        <v/>
      </c>
      <c r="E1466" s="140" t="str">
        <f>IF(B1466="","",VLOOKUP(B1466,'Intro &amp; Reg Details'!$E$7:$H$25,4,FALSE))</f>
        <v/>
      </c>
      <c r="H1466" s="101" t="e">
        <f>IF(#REF!="","",IF(#REF!&lt;=9,"Child (0-9)",IF(#REF!&lt;=17,"Youth (10-17)",IF(#REF!&lt;=65,"Adult (18-65)",IF(#REF!&gt;=66,"Senior (66-100+)")))))</f>
        <v>#REF!</v>
      </c>
      <c r="I1466" s="115"/>
    </row>
    <row r="1467" spans="3:9">
      <c r="C1467" s="138" t="str">
        <f>IF(B1467="","",VLOOKUP(B1467,'Intro &amp; Reg Details'!$E$7:$H$25,2,FALSE))</f>
        <v/>
      </c>
      <c r="D1467" s="139" t="str">
        <f>IF(B1467="","",VLOOKUP(B1467,'Intro &amp; Reg Details'!$E$7:$H$25,3,FALSE))</f>
        <v/>
      </c>
      <c r="E1467" s="140" t="str">
        <f>IF(B1467="","",VLOOKUP(B1467,'Intro &amp; Reg Details'!$E$7:$H$25,4,FALSE))</f>
        <v/>
      </c>
      <c r="H1467" s="101" t="e">
        <f>IF(#REF!="","",IF(#REF!&lt;=9,"Child (0-9)",IF(#REF!&lt;=17,"Youth (10-17)",IF(#REF!&lt;=65,"Adult (18-65)",IF(#REF!&gt;=66,"Senior (66-100+)")))))</f>
        <v>#REF!</v>
      </c>
      <c r="I1467" s="115"/>
    </row>
    <row r="1468" spans="3:9">
      <c r="C1468" s="138" t="str">
        <f>IF(B1468="","",VLOOKUP(B1468,'Intro &amp; Reg Details'!$E$7:$H$25,2,FALSE))</f>
        <v/>
      </c>
      <c r="D1468" s="139" t="str">
        <f>IF(B1468="","",VLOOKUP(B1468,'Intro &amp; Reg Details'!$E$7:$H$25,3,FALSE))</f>
        <v/>
      </c>
      <c r="E1468" s="140" t="str">
        <f>IF(B1468="","",VLOOKUP(B1468,'Intro &amp; Reg Details'!$E$7:$H$25,4,FALSE))</f>
        <v/>
      </c>
      <c r="H1468" s="101" t="e">
        <f>IF(#REF!="","",IF(#REF!&lt;=9,"Child (0-9)",IF(#REF!&lt;=17,"Youth (10-17)",IF(#REF!&lt;=65,"Adult (18-65)",IF(#REF!&gt;=66,"Senior (66-100+)")))))</f>
        <v>#REF!</v>
      </c>
      <c r="I1468" s="115"/>
    </row>
    <row r="1469" spans="3:9">
      <c r="C1469" s="138" t="str">
        <f>IF(B1469="","",VLOOKUP(B1469,'Intro &amp; Reg Details'!$E$7:$H$25,2,FALSE))</f>
        <v/>
      </c>
      <c r="D1469" s="139" t="str">
        <f>IF(B1469="","",VLOOKUP(B1469,'Intro &amp; Reg Details'!$E$7:$H$25,3,FALSE))</f>
        <v/>
      </c>
      <c r="E1469" s="140" t="str">
        <f>IF(B1469="","",VLOOKUP(B1469,'Intro &amp; Reg Details'!$E$7:$H$25,4,FALSE))</f>
        <v/>
      </c>
      <c r="H1469" s="101" t="e">
        <f>IF(#REF!="","",IF(#REF!&lt;=9,"Child (0-9)",IF(#REF!&lt;=17,"Youth (10-17)",IF(#REF!&lt;=65,"Adult (18-65)",IF(#REF!&gt;=66,"Senior (66-100+)")))))</f>
        <v>#REF!</v>
      </c>
      <c r="I1469" s="115"/>
    </row>
    <row r="1470" spans="3:9">
      <c r="C1470" s="138" t="str">
        <f>IF(B1470="","",VLOOKUP(B1470,'Intro &amp; Reg Details'!$E$7:$H$25,2,FALSE))</f>
        <v/>
      </c>
      <c r="D1470" s="139" t="str">
        <f>IF(B1470="","",VLOOKUP(B1470,'Intro &amp; Reg Details'!$E$7:$H$25,3,FALSE))</f>
        <v/>
      </c>
      <c r="E1470" s="140" t="str">
        <f>IF(B1470="","",VLOOKUP(B1470,'Intro &amp; Reg Details'!$E$7:$H$25,4,FALSE))</f>
        <v/>
      </c>
      <c r="H1470" s="101" t="e">
        <f>IF(#REF!="","",IF(#REF!&lt;=9,"Child (0-9)",IF(#REF!&lt;=17,"Youth (10-17)",IF(#REF!&lt;=65,"Adult (18-65)",IF(#REF!&gt;=66,"Senior (66-100+)")))))</f>
        <v>#REF!</v>
      </c>
      <c r="I1470" s="115"/>
    </row>
    <row r="1471" spans="3:9">
      <c r="C1471" s="138" t="str">
        <f>IF(B1471="","",VLOOKUP(B1471,'Intro &amp; Reg Details'!$E$7:$H$25,2,FALSE))</f>
        <v/>
      </c>
      <c r="D1471" s="139" t="str">
        <f>IF(B1471="","",VLOOKUP(B1471,'Intro &amp; Reg Details'!$E$7:$H$25,3,FALSE))</f>
        <v/>
      </c>
      <c r="E1471" s="140" t="str">
        <f>IF(B1471="","",VLOOKUP(B1471,'Intro &amp; Reg Details'!$E$7:$H$25,4,FALSE))</f>
        <v/>
      </c>
      <c r="H1471" s="101" t="e">
        <f>IF(#REF!="","",IF(#REF!&lt;=9,"Child (0-9)",IF(#REF!&lt;=17,"Youth (10-17)",IF(#REF!&lt;=65,"Adult (18-65)",IF(#REF!&gt;=66,"Senior (66-100+)")))))</f>
        <v>#REF!</v>
      </c>
      <c r="I1471" s="115"/>
    </row>
    <row r="1472" spans="3:9">
      <c r="C1472" s="138" t="str">
        <f>IF(B1472="","",VLOOKUP(B1472,'Intro &amp; Reg Details'!$E$7:$H$25,2,FALSE))</f>
        <v/>
      </c>
      <c r="D1472" s="139" t="str">
        <f>IF(B1472="","",VLOOKUP(B1472,'Intro &amp; Reg Details'!$E$7:$H$25,3,FALSE))</f>
        <v/>
      </c>
      <c r="E1472" s="140" t="str">
        <f>IF(B1472="","",VLOOKUP(B1472,'Intro &amp; Reg Details'!$E$7:$H$25,4,FALSE))</f>
        <v/>
      </c>
      <c r="H1472" s="101" t="e">
        <f>IF(#REF!="","",IF(#REF!&lt;=9,"Child (0-9)",IF(#REF!&lt;=17,"Youth (10-17)",IF(#REF!&lt;=65,"Adult (18-65)",IF(#REF!&gt;=66,"Senior (66-100+)")))))</f>
        <v>#REF!</v>
      </c>
      <c r="I1472" s="115"/>
    </row>
    <row r="1473" spans="3:9">
      <c r="C1473" s="138" t="str">
        <f>IF(B1473="","",VLOOKUP(B1473,'Intro &amp; Reg Details'!$E$7:$H$25,2,FALSE))</f>
        <v/>
      </c>
      <c r="D1473" s="139" t="str">
        <f>IF(B1473="","",VLOOKUP(B1473,'Intro &amp; Reg Details'!$E$7:$H$25,3,FALSE))</f>
        <v/>
      </c>
      <c r="E1473" s="140" t="str">
        <f>IF(B1473="","",VLOOKUP(B1473,'Intro &amp; Reg Details'!$E$7:$H$25,4,FALSE))</f>
        <v/>
      </c>
      <c r="H1473" s="101" t="e">
        <f>IF(#REF!="","",IF(#REF!&lt;=9,"Child (0-9)",IF(#REF!&lt;=17,"Youth (10-17)",IF(#REF!&lt;=65,"Adult (18-65)",IF(#REF!&gt;=66,"Senior (66-100+)")))))</f>
        <v>#REF!</v>
      </c>
      <c r="I1473" s="115"/>
    </row>
    <row r="1474" spans="3:9">
      <c r="C1474" s="138" t="str">
        <f>IF(B1474="","",VLOOKUP(B1474,'Intro &amp; Reg Details'!$E$7:$H$25,2,FALSE))</f>
        <v/>
      </c>
      <c r="D1474" s="139" t="str">
        <f>IF(B1474="","",VLOOKUP(B1474,'Intro &amp; Reg Details'!$E$7:$H$25,3,FALSE))</f>
        <v/>
      </c>
      <c r="E1474" s="140" t="str">
        <f>IF(B1474="","",VLOOKUP(B1474,'Intro &amp; Reg Details'!$E$7:$H$25,4,FALSE))</f>
        <v/>
      </c>
      <c r="H1474" s="101" t="e">
        <f>IF(#REF!="","",IF(#REF!&lt;=9,"Child (0-9)",IF(#REF!&lt;=17,"Youth (10-17)",IF(#REF!&lt;=65,"Adult (18-65)",IF(#REF!&gt;=66,"Senior (66-100+)")))))</f>
        <v>#REF!</v>
      </c>
      <c r="I1474" s="115"/>
    </row>
    <row r="1475" spans="3:9">
      <c r="C1475" s="138" t="str">
        <f>IF(B1475="","",VLOOKUP(B1475,'Intro &amp; Reg Details'!$E$7:$H$25,2,FALSE))</f>
        <v/>
      </c>
      <c r="D1475" s="139" t="str">
        <f>IF(B1475="","",VLOOKUP(B1475,'Intro &amp; Reg Details'!$E$7:$H$25,3,FALSE))</f>
        <v/>
      </c>
      <c r="E1475" s="140" t="str">
        <f>IF(B1475="","",VLOOKUP(B1475,'Intro &amp; Reg Details'!$E$7:$H$25,4,FALSE))</f>
        <v/>
      </c>
      <c r="H1475" s="101" t="e">
        <f>IF(#REF!="","",IF(#REF!&lt;=9,"Child (0-9)",IF(#REF!&lt;=17,"Youth (10-17)",IF(#REF!&lt;=65,"Adult (18-65)",IF(#REF!&gt;=66,"Senior (66-100+)")))))</f>
        <v>#REF!</v>
      </c>
      <c r="I1475" s="115"/>
    </row>
    <row r="1476" spans="3:9">
      <c r="C1476" s="138" t="str">
        <f>IF(B1476="","",VLOOKUP(B1476,'Intro &amp; Reg Details'!$E$7:$H$25,2,FALSE))</f>
        <v/>
      </c>
      <c r="D1476" s="139" t="str">
        <f>IF(B1476="","",VLOOKUP(B1476,'Intro &amp; Reg Details'!$E$7:$H$25,3,FALSE))</f>
        <v/>
      </c>
      <c r="E1476" s="140" t="str">
        <f>IF(B1476="","",VLOOKUP(B1476,'Intro &amp; Reg Details'!$E$7:$H$25,4,FALSE))</f>
        <v/>
      </c>
      <c r="H1476" s="101" t="e">
        <f>IF(#REF!="","",IF(#REF!&lt;=9,"Child (0-9)",IF(#REF!&lt;=17,"Youth (10-17)",IF(#REF!&lt;=65,"Adult (18-65)",IF(#REF!&gt;=66,"Senior (66-100+)")))))</f>
        <v>#REF!</v>
      </c>
      <c r="I1476" s="115"/>
    </row>
    <row r="1477" spans="3:9">
      <c r="C1477" s="138" t="str">
        <f>IF(B1477="","",VLOOKUP(B1477,'Intro &amp; Reg Details'!$E$7:$H$25,2,FALSE))</f>
        <v/>
      </c>
      <c r="D1477" s="139" t="str">
        <f>IF(B1477="","",VLOOKUP(B1477,'Intro &amp; Reg Details'!$E$7:$H$25,3,FALSE))</f>
        <v/>
      </c>
      <c r="E1477" s="140" t="str">
        <f>IF(B1477="","",VLOOKUP(B1477,'Intro &amp; Reg Details'!$E$7:$H$25,4,FALSE))</f>
        <v/>
      </c>
      <c r="H1477" s="101" t="e">
        <f>IF(#REF!="","",IF(#REF!&lt;=9,"Child (0-9)",IF(#REF!&lt;=17,"Youth (10-17)",IF(#REF!&lt;=65,"Adult (18-65)",IF(#REF!&gt;=66,"Senior (66-100+)")))))</f>
        <v>#REF!</v>
      </c>
      <c r="I1477" s="115"/>
    </row>
    <row r="1478" spans="3:9">
      <c r="C1478" s="138" t="str">
        <f>IF(B1478="","",VLOOKUP(B1478,'Intro &amp; Reg Details'!$E$7:$H$25,2,FALSE))</f>
        <v/>
      </c>
      <c r="D1478" s="139" t="str">
        <f>IF(B1478="","",VLOOKUP(B1478,'Intro &amp; Reg Details'!$E$7:$H$25,3,FALSE))</f>
        <v/>
      </c>
      <c r="E1478" s="140" t="str">
        <f>IF(B1478="","",VLOOKUP(B1478,'Intro &amp; Reg Details'!$E$7:$H$25,4,FALSE))</f>
        <v/>
      </c>
      <c r="H1478" s="101" t="e">
        <f>IF(#REF!="","",IF(#REF!&lt;=9,"Child (0-9)",IF(#REF!&lt;=17,"Youth (10-17)",IF(#REF!&lt;=65,"Adult (18-65)",IF(#REF!&gt;=66,"Senior (66-100+)")))))</f>
        <v>#REF!</v>
      </c>
      <c r="I1478" s="115"/>
    </row>
    <row r="1479" spans="3:9">
      <c r="C1479" s="138" t="str">
        <f>IF(B1479="","",VLOOKUP(B1479,'Intro &amp; Reg Details'!$E$7:$H$25,2,FALSE))</f>
        <v/>
      </c>
      <c r="D1479" s="139" t="str">
        <f>IF(B1479="","",VLOOKUP(B1479,'Intro &amp; Reg Details'!$E$7:$H$25,3,FALSE))</f>
        <v/>
      </c>
      <c r="E1479" s="140" t="str">
        <f>IF(B1479="","",VLOOKUP(B1479,'Intro &amp; Reg Details'!$E$7:$H$25,4,FALSE))</f>
        <v/>
      </c>
      <c r="H1479" s="101" t="e">
        <f>IF(#REF!="","",IF(#REF!&lt;=9,"Child (0-9)",IF(#REF!&lt;=17,"Youth (10-17)",IF(#REF!&lt;=65,"Adult (18-65)",IF(#REF!&gt;=66,"Senior (66-100+)")))))</f>
        <v>#REF!</v>
      </c>
      <c r="I1479" s="115"/>
    </row>
    <row r="1480" spans="3:9">
      <c r="C1480" s="138" t="str">
        <f>IF(B1480="","",VLOOKUP(B1480,'Intro &amp; Reg Details'!$E$7:$H$25,2,FALSE))</f>
        <v/>
      </c>
      <c r="D1480" s="139" t="str">
        <f>IF(B1480="","",VLOOKUP(B1480,'Intro &amp; Reg Details'!$E$7:$H$25,3,FALSE))</f>
        <v/>
      </c>
      <c r="E1480" s="140" t="str">
        <f>IF(B1480="","",VLOOKUP(B1480,'Intro &amp; Reg Details'!$E$7:$H$25,4,FALSE))</f>
        <v/>
      </c>
      <c r="H1480" s="101" t="e">
        <f>IF(#REF!="","",IF(#REF!&lt;=9,"Child (0-9)",IF(#REF!&lt;=17,"Youth (10-17)",IF(#REF!&lt;=65,"Adult (18-65)",IF(#REF!&gt;=66,"Senior (66-100+)")))))</f>
        <v>#REF!</v>
      </c>
      <c r="I1480" s="115"/>
    </row>
    <row r="1481" spans="3:9">
      <c r="C1481" s="138" t="str">
        <f>IF(B1481="","",VLOOKUP(B1481,'Intro &amp; Reg Details'!$E$7:$H$25,2,FALSE))</f>
        <v/>
      </c>
      <c r="D1481" s="139" t="str">
        <f>IF(B1481="","",VLOOKUP(B1481,'Intro &amp; Reg Details'!$E$7:$H$25,3,FALSE))</f>
        <v/>
      </c>
      <c r="E1481" s="140" t="str">
        <f>IF(B1481="","",VLOOKUP(B1481,'Intro &amp; Reg Details'!$E$7:$H$25,4,FALSE))</f>
        <v/>
      </c>
      <c r="H1481" s="101" t="e">
        <f>IF(#REF!="","",IF(#REF!&lt;=9,"Child (0-9)",IF(#REF!&lt;=17,"Youth (10-17)",IF(#REF!&lt;=65,"Adult (18-65)",IF(#REF!&gt;=66,"Senior (66-100+)")))))</f>
        <v>#REF!</v>
      </c>
      <c r="I1481" s="115"/>
    </row>
    <row r="1482" spans="3:9">
      <c r="C1482" s="138" t="str">
        <f>IF(B1482="","",VLOOKUP(B1482,'Intro &amp; Reg Details'!$E$7:$H$25,2,FALSE))</f>
        <v/>
      </c>
      <c r="D1482" s="139" t="str">
        <f>IF(B1482="","",VLOOKUP(B1482,'Intro &amp; Reg Details'!$E$7:$H$25,3,FALSE))</f>
        <v/>
      </c>
      <c r="E1482" s="140" t="str">
        <f>IF(B1482="","",VLOOKUP(B1482,'Intro &amp; Reg Details'!$E$7:$H$25,4,FALSE))</f>
        <v/>
      </c>
      <c r="H1482" s="101" t="e">
        <f>IF(#REF!="","",IF(#REF!&lt;=9,"Child (0-9)",IF(#REF!&lt;=17,"Youth (10-17)",IF(#REF!&lt;=65,"Adult (18-65)",IF(#REF!&gt;=66,"Senior (66-100+)")))))</f>
        <v>#REF!</v>
      </c>
      <c r="I1482" s="115"/>
    </row>
    <row r="1483" spans="3:9">
      <c r="C1483" s="138" t="str">
        <f>IF(B1483="","",VLOOKUP(B1483,'Intro &amp; Reg Details'!$E$7:$H$25,2,FALSE))</f>
        <v/>
      </c>
      <c r="D1483" s="139" t="str">
        <f>IF(B1483="","",VLOOKUP(B1483,'Intro &amp; Reg Details'!$E$7:$H$25,3,FALSE))</f>
        <v/>
      </c>
      <c r="E1483" s="140" t="str">
        <f>IF(B1483="","",VLOOKUP(B1483,'Intro &amp; Reg Details'!$E$7:$H$25,4,FALSE))</f>
        <v/>
      </c>
      <c r="H1483" s="101" t="e">
        <f>IF(#REF!="","",IF(#REF!&lt;=9,"Child (0-9)",IF(#REF!&lt;=17,"Youth (10-17)",IF(#REF!&lt;=65,"Adult (18-65)",IF(#REF!&gt;=66,"Senior (66-100+)")))))</f>
        <v>#REF!</v>
      </c>
      <c r="I1483" s="115"/>
    </row>
    <row r="1484" spans="3:9">
      <c r="C1484" s="138" t="str">
        <f>IF(B1484="","",VLOOKUP(B1484,'Intro &amp; Reg Details'!$E$7:$H$25,2,FALSE))</f>
        <v/>
      </c>
      <c r="D1484" s="139" t="str">
        <f>IF(B1484="","",VLOOKUP(B1484,'Intro &amp; Reg Details'!$E$7:$H$25,3,FALSE))</f>
        <v/>
      </c>
      <c r="E1484" s="140" t="str">
        <f>IF(B1484="","",VLOOKUP(B1484,'Intro &amp; Reg Details'!$E$7:$H$25,4,FALSE))</f>
        <v/>
      </c>
      <c r="H1484" s="101" t="e">
        <f>IF(#REF!="","",IF(#REF!&lt;=9,"Child (0-9)",IF(#REF!&lt;=17,"Youth (10-17)",IF(#REF!&lt;=65,"Adult (18-65)",IF(#REF!&gt;=66,"Senior (66-100+)")))))</f>
        <v>#REF!</v>
      </c>
      <c r="I1484" s="115"/>
    </row>
    <row r="1485" spans="3:9">
      <c r="C1485" s="138" t="str">
        <f>IF(B1485="","",VLOOKUP(B1485,'Intro &amp; Reg Details'!$E$7:$H$25,2,FALSE))</f>
        <v/>
      </c>
      <c r="D1485" s="139" t="str">
        <f>IF(B1485="","",VLOOKUP(B1485,'Intro &amp; Reg Details'!$E$7:$H$25,3,FALSE))</f>
        <v/>
      </c>
      <c r="E1485" s="140" t="str">
        <f>IF(B1485="","",VLOOKUP(B1485,'Intro &amp; Reg Details'!$E$7:$H$25,4,FALSE))</f>
        <v/>
      </c>
      <c r="H1485" s="101" t="e">
        <f>IF(#REF!="","",IF(#REF!&lt;=9,"Child (0-9)",IF(#REF!&lt;=17,"Youth (10-17)",IF(#REF!&lt;=65,"Adult (18-65)",IF(#REF!&gt;=66,"Senior (66-100+)")))))</f>
        <v>#REF!</v>
      </c>
      <c r="I1485" s="115"/>
    </row>
    <row r="1486" spans="3:9">
      <c r="C1486" s="138" t="str">
        <f>IF(B1486="","",VLOOKUP(B1486,'Intro &amp; Reg Details'!$E$7:$H$25,2,FALSE))</f>
        <v/>
      </c>
      <c r="D1486" s="139" t="str">
        <f>IF(B1486="","",VLOOKUP(B1486,'Intro &amp; Reg Details'!$E$7:$H$25,3,FALSE))</f>
        <v/>
      </c>
      <c r="E1486" s="140" t="str">
        <f>IF(B1486="","",VLOOKUP(B1486,'Intro &amp; Reg Details'!$E$7:$H$25,4,FALSE))</f>
        <v/>
      </c>
      <c r="H1486" s="101" t="e">
        <f>IF(#REF!="","",IF(#REF!&lt;=9,"Child (0-9)",IF(#REF!&lt;=17,"Youth (10-17)",IF(#REF!&lt;=65,"Adult (18-65)",IF(#REF!&gt;=66,"Senior (66-100+)")))))</f>
        <v>#REF!</v>
      </c>
      <c r="I1486" s="115"/>
    </row>
    <row r="1487" spans="3:9">
      <c r="C1487" s="138" t="str">
        <f>IF(B1487="","",VLOOKUP(B1487,'Intro &amp; Reg Details'!$E$7:$H$25,2,FALSE))</f>
        <v/>
      </c>
      <c r="D1487" s="139" t="str">
        <f>IF(B1487="","",VLOOKUP(B1487,'Intro &amp; Reg Details'!$E$7:$H$25,3,FALSE))</f>
        <v/>
      </c>
      <c r="E1487" s="140" t="str">
        <f>IF(B1487="","",VLOOKUP(B1487,'Intro &amp; Reg Details'!$E$7:$H$25,4,FALSE))</f>
        <v/>
      </c>
      <c r="H1487" s="101" t="e">
        <f>IF(#REF!="","",IF(#REF!&lt;=9,"Child (0-9)",IF(#REF!&lt;=17,"Youth (10-17)",IF(#REF!&lt;=65,"Adult (18-65)",IF(#REF!&gt;=66,"Senior (66-100+)")))))</f>
        <v>#REF!</v>
      </c>
      <c r="I1487" s="115"/>
    </row>
    <row r="1488" spans="3:9">
      <c r="C1488" s="138" t="str">
        <f>IF(B1488="","",VLOOKUP(B1488,'Intro &amp; Reg Details'!$E$7:$H$25,2,FALSE))</f>
        <v/>
      </c>
      <c r="D1488" s="139" t="str">
        <f>IF(B1488="","",VLOOKUP(B1488,'Intro &amp; Reg Details'!$E$7:$H$25,3,FALSE))</f>
        <v/>
      </c>
      <c r="E1488" s="140" t="str">
        <f>IF(B1488="","",VLOOKUP(B1488,'Intro &amp; Reg Details'!$E$7:$H$25,4,FALSE))</f>
        <v/>
      </c>
      <c r="H1488" s="101" t="e">
        <f>IF(#REF!="","",IF(#REF!&lt;=9,"Child (0-9)",IF(#REF!&lt;=17,"Youth (10-17)",IF(#REF!&lt;=65,"Adult (18-65)",IF(#REF!&gt;=66,"Senior (66-100+)")))))</f>
        <v>#REF!</v>
      </c>
      <c r="I1488" s="115"/>
    </row>
    <row r="1489" spans="3:9">
      <c r="C1489" s="138" t="str">
        <f>IF(B1489="","",VLOOKUP(B1489,'Intro &amp; Reg Details'!$E$7:$H$25,2,FALSE))</f>
        <v/>
      </c>
      <c r="D1489" s="139" t="str">
        <f>IF(B1489="","",VLOOKUP(B1489,'Intro &amp; Reg Details'!$E$7:$H$25,3,FALSE))</f>
        <v/>
      </c>
      <c r="E1489" s="140" t="str">
        <f>IF(B1489="","",VLOOKUP(B1489,'Intro &amp; Reg Details'!$E$7:$H$25,4,FALSE))</f>
        <v/>
      </c>
      <c r="H1489" s="101" t="e">
        <f>IF(#REF!="","",IF(#REF!&lt;=9,"Child (0-9)",IF(#REF!&lt;=17,"Youth (10-17)",IF(#REF!&lt;=65,"Adult (18-65)",IF(#REF!&gt;=66,"Senior (66-100+)")))))</f>
        <v>#REF!</v>
      </c>
      <c r="I1489" s="115"/>
    </row>
    <row r="1490" spans="3:9">
      <c r="C1490" s="138" t="str">
        <f>IF(B1490="","",VLOOKUP(B1490,'Intro &amp; Reg Details'!$E$7:$H$25,2,FALSE))</f>
        <v/>
      </c>
      <c r="D1490" s="139" t="str">
        <f>IF(B1490="","",VLOOKUP(B1490,'Intro &amp; Reg Details'!$E$7:$H$25,3,FALSE))</f>
        <v/>
      </c>
      <c r="E1490" s="140" t="str">
        <f>IF(B1490="","",VLOOKUP(B1490,'Intro &amp; Reg Details'!$E$7:$H$25,4,FALSE))</f>
        <v/>
      </c>
      <c r="H1490" s="101" t="e">
        <f>IF(#REF!="","",IF(#REF!&lt;=9,"Child (0-9)",IF(#REF!&lt;=17,"Youth (10-17)",IF(#REF!&lt;=65,"Adult (18-65)",IF(#REF!&gt;=66,"Senior (66-100+)")))))</f>
        <v>#REF!</v>
      </c>
      <c r="I1490" s="115"/>
    </row>
    <row r="1491" spans="3:9">
      <c r="C1491" s="138" t="str">
        <f>IF(B1491="","",VLOOKUP(B1491,'Intro &amp; Reg Details'!$E$7:$H$25,2,FALSE))</f>
        <v/>
      </c>
      <c r="D1491" s="139" t="str">
        <f>IF(B1491="","",VLOOKUP(B1491,'Intro &amp; Reg Details'!$E$7:$H$25,3,FALSE))</f>
        <v/>
      </c>
      <c r="E1491" s="140" t="str">
        <f>IF(B1491="","",VLOOKUP(B1491,'Intro &amp; Reg Details'!$E$7:$H$25,4,FALSE))</f>
        <v/>
      </c>
      <c r="H1491" s="101" t="e">
        <f>IF(#REF!="","",IF(#REF!&lt;=9,"Child (0-9)",IF(#REF!&lt;=17,"Youth (10-17)",IF(#REF!&lt;=65,"Adult (18-65)",IF(#REF!&gt;=66,"Senior (66-100+)")))))</f>
        <v>#REF!</v>
      </c>
      <c r="I1491" s="115"/>
    </row>
    <row r="1492" spans="3:9">
      <c r="C1492" s="138" t="str">
        <f>IF(B1492="","",VLOOKUP(B1492,'Intro &amp; Reg Details'!$E$7:$H$25,2,FALSE))</f>
        <v/>
      </c>
      <c r="D1492" s="139" t="str">
        <f>IF(B1492="","",VLOOKUP(B1492,'Intro &amp; Reg Details'!$E$7:$H$25,3,FALSE))</f>
        <v/>
      </c>
      <c r="E1492" s="140" t="str">
        <f>IF(B1492="","",VLOOKUP(B1492,'Intro &amp; Reg Details'!$E$7:$H$25,4,FALSE))</f>
        <v/>
      </c>
      <c r="H1492" s="101" t="e">
        <f>IF(#REF!="","",IF(#REF!&lt;=9,"Child (0-9)",IF(#REF!&lt;=17,"Youth (10-17)",IF(#REF!&lt;=65,"Adult (18-65)",IF(#REF!&gt;=66,"Senior (66-100+)")))))</f>
        <v>#REF!</v>
      </c>
      <c r="I1492" s="115"/>
    </row>
    <row r="1493" spans="3:9">
      <c r="C1493" s="138" t="str">
        <f>IF(B1493="","",VLOOKUP(B1493,'Intro &amp; Reg Details'!$E$7:$H$25,2,FALSE))</f>
        <v/>
      </c>
      <c r="D1493" s="139" t="str">
        <f>IF(B1493="","",VLOOKUP(B1493,'Intro &amp; Reg Details'!$E$7:$H$25,3,FALSE))</f>
        <v/>
      </c>
      <c r="E1493" s="140" t="str">
        <f>IF(B1493="","",VLOOKUP(B1493,'Intro &amp; Reg Details'!$E$7:$H$25,4,FALSE))</f>
        <v/>
      </c>
      <c r="H1493" s="101" t="e">
        <f>IF(#REF!="","",IF(#REF!&lt;=9,"Child (0-9)",IF(#REF!&lt;=17,"Youth (10-17)",IF(#REF!&lt;=65,"Adult (18-65)",IF(#REF!&gt;=66,"Senior (66-100+)")))))</f>
        <v>#REF!</v>
      </c>
      <c r="I1493" s="115"/>
    </row>
    <row r="1494" spans="3:9">
      <c r="C1494" s="138" t="str">
        <f>IF(B1494="","",VLOOKUP(B1494,'Intro &amp; Reg Details'!$E$7:$H$25,2,FALSE))</f>
        <v/>
      </c>
      <c r="D1494" s="139" t="str">
        <f>IF(B1494="","",VLOOKUP(B1494,'Intro &amp; Reg Details'!$E$7:$H$25,3,FALSE))</f>
        <v/>
      </c>
      <c r="E1494" s="140" t="str">
        <f>IF(B1494="","",VLOOKUP(B1494,'Intro &amp; Reg Details'!$E$7:$H$25,4,FALSE))</f>
        <v/>
      </c>
      <c r="H1494" s="101" t="e">
        <f>IF(#REF!="","",IF(#REF!&lt;=9,"Child (0-9)",IF(#REF!&lt;=17,"Youth (10-17)",IF(#REF!&lt;=65,"Adult (18-65)",IF(#REF!&gt;=66,"Senior (66-100+)")))))</f>
        <v>#REF!</v>
      </c>
      <c r="I1494" s="115"/>
    </row>
    <row r="1495" spans="3:9">
      <c r="C1495" s="138" t="str">
        <f>IF(B1495="","",VLOOKUP(B1495,'Intro &amp; Reg Details'!$E$7:$H$25,2,FALSE))</f>
        <v/>
      </c>
      <c r="D1495" s="139" t="str">
        <f>IF(B1495="","",VLOOKUP(B1495,'Intro &amp; Reg Details'!$E$7:$H$25,3,FALSE))</f>
        <v/>
      </c>
      <c r="E1495" s="140" t="str">
        <f>IF(B1495="","",VLOOKUP(B1495,'Intro &amp; Reg Details'!$E$7:$H$25,4,FALSE))</f>
        <v/>
      </c>
      <c r="H1495" s="101" t="e">
        <f>IF(#REF!="","",IF(#REF!&lt;=9,"Child (0-9)",IF(#REF!&lt;=17,"Youth (10-17)",IF(#REF!&lt;=65,"Adult (18-65)",IF(#REF!&gt;=66,"Senior (66-100+)")))))</f>
        <v>#REF!</v>
      </c>
      <c r="I1495" s="115"/>
    </row>
    <row r="1496" spans="3:9">
      <c r="C1496" s="138" t="str">
        <f>IF(B1496="","",VLOOKUP(B1496,'Intro &amp; Reg Details'!$E$7:$H$25,2,FALSE))</f>
        <v/>
      </c>
      <c r="D1496" s="139" t="str">
        <f>IF(B1496="","",VLOOKUP(B1496,'Intro &amp; Reg Details'!$E$7:$H$25,3,FALSE))</f>
        <v/>
      </c>
      <c r="E1496" s="140" t="str">
        <f>IF(B1496="","",VLOOKUP(B1496,'Intro &amp; Reg Details'!$E$7:$H$25,4,FALSE))</f>
        <v/>
      </c>
      <c r="H1496" s="101" t="e">
        <f>IF(#REF!="","",IF(#REF!&lt;=9,"Child (0-9)",IF(#REF!&lt;=17,"Youth (10-17)",IF(#REF!&lt;=65,"Adult (18-65)",IF(#REF!&gt;=66,"Senior (66-100+)")))))</f>
        <v>#REF!</v>
      </c>
      <c r="I1496" s="115"/>
    </row>
    <row r="1497" spans="3:9">
      <c r="C1497" s="138" t="str">
        <f>IF(B1497="","",VLOOKUP(B1497,'Intro &amp; Reg Details'!$E$7:$H$25,2,FALSE))</f>
        <v/>
      </c>
      <c r="D1497" s="139" t="str">
        <f>IF(B1497="","",VLOOKUP(B1497,'Intro &amp; Reg Details'!$E$7:$H$25,3,FALSE))</f>
        <v/>
      </c>
      <c r="E1497" s="140" t="str">
        <f>IF(B1497="","",VLOOKUP(B1497,'Intro &amp; Reg Details'!$E$7:$H$25,4,FALSE))</f>
        <v/>
      </c>
      <c r="H1497" s="101" t="e">
        <f>IF(#REF!="","",IF(#REF!&lt;=9,"Child (0-9)",IF(#REF!&lt;=17,"Youth (10-17)",IF(#REF!&lt;=65,"Adult (18-65)",IF(#REF!&gt;=66,"Senior (66-100+)")))))</f>
        <v>#REF!</v>
      </c>
      <c r="I1497" s="115"/>
    </row>
    <row r="1498" spans="3:9">
      <c r="C1498" s="138" t="str">
        <f>IF(B1498="","",VLOOKUP(B1498,'Intro &amp; Reg Details'!$E$7:$H$25,2,FALSE))</f>
        <v/>
      </c>
      <c r="D1498" s="139" t="str">
        <f>IF(B1498="","",VLOOKUP(B1498,'Intro &amp; Reg Details'!$E$7:$H$25,3,FALSE))</f>
        <v/>
      </c>
      <c r="E1498" s="140" t="str">
        <f>IF(B1498="","",VLOOKUP(B1498,'Intro &amp; Reg Details'!$E$7:$H$25,4,FALSE))</f>
        <v/>
      </c>
      <c r="H1498" s="101" t="e">
        <f>IF(#REF!="","",IF(#REF!&lt;=9,"Child (0-9)",IF(#REF!&lt;=17,"Youth (10-17)",IF(#REF!&lt;=65,"Adult (18-65)",IF(#REF!&gt;=66,"Senior (66-100+)")))))</f>
        <v>#REF!</v>
      </c>
      <c r="I1498" s="115"/>
    </row>
    <row r="1499" spans="3:9">
      <c r="C1499" s="138" t="str">
        <f>IF(B1499="","",VLOOKUP(B1499,'Intro &amp; Reg Details'!$E$7:$H$25,2,FALSE))</f>
        <v/>
      </c>
      <c r="D1499" s="139" t="str">
        <f>IF(B1499="","",VLOOKUP(B1499,'Intro &amp; Reg Details'!$E$7:$H$25,3,FALSE))</f>
        <v/>
      </c>
      <c r="E1499" s="140" t="str">
        <f>IF(B1499="","",VLOOKUP(B1499,'Intro &amp; Reg Details'!$E$7:$H$25,4,FALSE))</f>
        <v/>
      </c>
      <c r="H1499" s="101" t="e">
        <f>IF(#REF!="","",IF(#REF!&lt;=9,"Child (0-9)",IF(#REF!&lt;=17,"Youth (10-17)",IF(#REF!&lt;=65,"Adult (18-65)",IF(#REF!&gt;=66,"Senior (66-100+)")))))</f>
        <v>#REF!</v>
      </c>
      <c r="I1499" s="115"/>
    </row>
    <row r="1500" spans="3:9">
      <c r="C1500" s="138" t="str">
        <f>IF(B1500="","",VLOOKUP(B1500,'Intro &amp; Reg Details'!$E$7:$H$25,2,FALSE))</f>
        <v/>
      </c>
      <c r="D1500" s="139" t="str">
        <f>IF(B1500="","",VLOOKUP(B1500,'Intro &amp; Reg Details'!$E$7:$H$25,3,FALSE))</f>
        <v/>
      </c>
      <c r="E1500" s="140" t="str">
        <f>IF(B1500="","",VLOOKUP(B1500,'Intro &amp; Reg Details'!$E$7:$H$25,4,FALSE))</f>
        <v/>
      </c>
      <c r="H1500" s="101" t="e">
        <f>IF(#REF!="","",IF(#REF!&lt;=9,"Child (0-9)",IF(#REF!&lt;=17,"Youth (10-17)",IF(#REF!&lt;=65,"Adult (18-65)",IF(#REF!&gt;=66,"Senior (66-100+)")))))</f>
        <v>#REF!</v>
      </c>
      <c r="I1500" s="115"/>
    </row>
    <row r="1501" spans="3:9">
      <c r="C1501" s="138" t="str">
        <f>IF(B1501="","",VLOOKUP(B1501,'Intro &amp; Reg Details'!$E$7:$H$25,2,FALSE))</f>
        <v/>
      </c>
      <c r="D1501" s="139" t="str">
        <f>IF(B1501="","",VLOOKUP(B1501,'Intro &amp; Reg Details'!$E$7:$H$25,3,FALSE))</f>
        <v/>
      </c>
      <c r="E1501" s="140" t="str">
        <f>IF(B1501="","",VLOOKUP(B1501,'Intro &amp; Reg Details'!$E$7:$H$25,4,FALSE))</f>
        <v/>
      </c>
      <c r="H1501" s="101" t="e">
        <f>IF(#REF!="","",IF(#REF!&lt;=9,"Child (0-9)",IF(#REF!&lt;=17,"Youth (10-17)",IF(#REF!&lt;=65,"Adult (18-65)",IF(#REF!&gt;=66,"Senior (66-100+)")))))</f>
        <v>#REF!</v>
      </c>
      <c r="I1501" s="115"/>
    </row>
    <row r="1502" spans="3:9">
      <c r="C1502" s="138" t="str">
        <f>IF(B1502="","",VLOOKUP(B1502,'Intro &amp; Reg Details'!$E$7:$H$25,2,FALSE))</f>
        <v/>
      </c>
      <c r="D1502" s="139" t="str">
        <f>IF(B1502="","",VLOOKUP(B1502,'Intro &amp; Reg Details'!$E$7:$H$25,3,FALSE))</f>
        <v/>
      </c>
      <c r="E1502" s="140" t="str">
        <f>IF(B1502="","",VLOOKUP(B1502,'Intro &amp; Reg Details'!$E$7:$H$25,4,FALSE))</f>
        <v/>
      </c>
      <c r="H1502" s="101" t="e">
        <f>IF(#REF!="","",IF(#REF!&lt;=9,"Child (0-9)",IF(#REF!&lt;=17,"Youth (10-17)",IF(#REF!&lt;=65,"Adult (18-65)",IF(#REF!&gt;=66,"Senior (66-100+)")))))</f>
        <v>#REF!</v>
      </c>
      <c r="I1502" s="115"/>
    </row>
    <row r="1503" spans="3:9">
      <c r="C1503" s="138" t="str">
        <f>IF(B1503="","",VLOOKUP(B1503,'Intro &amp; Reg Details'!$E$7:$H$25,2,FALSE))</f>
        <v/>
      </c>
      <c r="D1503" s="139" t="str">
        <f>IF(B1503="","",VLOOKUP(B1503,'Intro &amp; Reg Details'!$E$7:$H$25,3,FALSE))</f>
        <v/>
      </c>
      <c r="E1503" s="140" t="str">
        <f>IF(B1503="","",VLOOKUP(B1503,'Intro &amp; Reg Details'!$E$7:$H$25,4,FALSE))</f>
        <v/>
      </c>
      <c r="H1503" s="101" t="e">
        <f>IF(#REF!="","",IF(#REF!&lt;=9,"Child (0-9)",IF(#REF!&lt;=17,"Youth (10-17)",IF(#REF!&lt;=65,"Adult (18-65)",IF(#REF!&gt;=66,"Senior (66-100+)")))))</f>
        <v>#REF!</v>
      </c>
      <c r="I1503" s="115"/>
    </row>
    <row r="1504" spans="3:9">
      <c r="C1504" s="138" t="str">
        <f>IF(B1504="","",VLOOKUP(B1504,'Intro &amp; Reg Details'!$E$7:$H$25,2,FALSE))</f>
        <v/>
      </c>
      <c r="D1504" s="139" t="str">
        <f>IF(B1504="","",VLOOKUP(B1504,'Intro &amp; Reg Details'!$E$7:$H$25,3,FALSE))</f>
        <v/>
      </c>
      <c r="E1504" s="140" t="str">
        <f>IF(B1504="","",VLOOKUP(B1504,'Intro &amp; Reg Details'!$E$7:$H$25,4,FALSE))</f>
        <v/>
      </c>
      <c r="H1504" s="101" t="e">
        <f>IF(#REF!="","",IF(#REF!&lt;=9,"Child (0-9)",IF(#REF!&lt;=17,"Youth (10-17)",IF(#REF!&lt;=65,"Adult (18-65)",IF(#REF!&gt;=66,"Senior (66-100+)")))))</f>
        <v>#REF!</v>
      </c>
      <c r="I1504" s="115"/>
    </row>
    <row r="1505" spans="3:9">
      <c r="C1505" s="138" t="str">
        <f>IF(B1505="","",VLOOKUP(B1505,'Intro &amp; Reg Details'!$E$7:$H$25,2,FALSE))</f>
        <v/>
      </c>
      <c r="D1505" s="139" t="str">
        <f>IF(B1505="","",VLOOKUP(B1505,'Intro &amp; Reg Details'!$E$7:$H$25,3,FALSE))</f>
        <v/>
      </c>
      <c r="E1505" s="140" t="str">
        <f>IF(B1505="","",VLOOKUP(B1505,'Intro &amp; Reg Details'!$E$7:$H$25,4,FALSE))</f>
        <v/>
      </c>
      <c r="H1505" s="101" t="e">
        <f>IF(#REF!="","",IF(#REF!&lt;=9,"Child (0-9)",IF(#REF!&lt;=17,"Youth (10-17)",IF(#REF!&lt;=65,"Adult (18-65)",IF(#REF!&gt;=66,"Senior (66-100+)")))))</f>
        <v>#REF!</v>
      </c>
      <c r="I1505" s="115"/>
    </row>
    <row r="1506" spans="3:9">
      <c r="C1506" s="138" t="str">
        <f>IF(B1506="","",VLOOKUP(B1506,'Intro &amp; Reg Details'!$E$7:$H$25,2,FALSE))</f>
        <v/>
      </c>
      <c r="D1506" s="139" t="str">
        <f>IF(B1506="","",VLOOKUP(B1506,'Intro &amp; Reg Details'!$E$7:$H$25,3,FALSE))</f>
        <v/>
      </c>
      <c r="E1506" s="140" t="str">
        <f>IF(B1506="","",VLOOKUP(B1506,'Intro &amp; Reg Details'!$E$7:$H$25,4,FALSE))</f>
        <v/>
      </c>
      <c r="H1506" s="101" t="e">
        <f>IF(#REF!="","",IF(#REF!&lt;=9,"Child (0-9)",IF(#REF!&lt;=17,"Youth (10-17)",IF(#REF!&lt;=65,"Adult (18-65)",IF(#REF!&gt;=66,"Senior (66-100+)")))))</f>
        <v>#REF!</v>
      </c>
      <c r="I1506" s="115"/>
    </row>
    <row r="1507" spans="3:9">
      <c r="C1507" s="138" t="str">
        <f>IF(B1507="","",VLOOKUP(B1507,'Intro &amp; Reg Details'!$E$7:$H$25,2,FALSE))</f>
        <v/>
      </c>
      <c r="D1507" s="139" t="str">
        <f>IF(B1507="","",VLOOKUP(B1507,'Intro &amp; Reg Details'!$E$7:$H$25,3,FALSE))</f>
        <v/>
      </c>
      <c r="E1507" s="140" t="str">
        <f>IF(B1507="","",VLOOKUP(B1507,'Intro &amp; Reg Details'!$E$7:$H$25,4,FALSE))</f>
        <v/>
      </c>
      <c r="H1507" s="101" t="e">
        <f>IF(#REF!="","",IF(#REF!&lt;=9,"Child (0-9)",IF(#REF!&lt;=17,"Youth (10-17)",IF(#REF!&lt;=65,"Adult (18-65)",IF(#REF!&gt;=66,"Senior (66-100+)")))))</f>
        <v>#REF!</v>
      </c>
      <c r="I1507" s="115"/>
    </row>
    <row r="1508" spans="3:9">
      <c r="C1508" s="138" t="str">
        <f>IF(B1508="","",VLOOKUP(B1508,'Intro &amp; Reg Details'!$E$7:$H$25,2,FALSE))</f>
        <v/>
      </c>
      <c r="D1508" s="139" t="str">
        <f>IF(B1508="","",VLOOKUP(B1508,'Intro &amp; Reg Details'!$E$7:$H$25,3,FALSE))</f>
        <v/>
      </c>
      <c r="E1508" s="140" t="str">
        <f>IF(B1508="","",VLOOKUP(B1508,'Intro &amp; Reg Details'!$E$7:$H$25,4,FALSE))</f>
        <v/>
      </c>
      <c r="H1508" s="101" t="e">
        <f>IF(#REF!="","",IF(#REF!&lt;=9,"Child (0-9)",IF(#REF!&lt;=17,"Youth (10-17)",IF(#REF!&lt;=65,"Adult (18-65)",IF(#REF!&gt;=66,"Senior (66-100+)")))))</f>
        <v>#REF!</v>
      </c>
      <c r="I1508" s="115"/>
    </row>
    <row r="1509" spans="3:9">
      <c r="C1509" s="138" t="str">
        <f>IF(B1509="","",VLOOKUP(B1509,'Intro &amp; Reg Details'!$E$7:$H$25,2,FALSE))</f>
        <v/>
      </c>
      <c r="D1509" s="139" t="str">
        <f>IF(B1509="","",VLOOKUP(B1509,'Intro &amp; Reg Details'!$E$7:$H$25,3,FALSE))</f>
        <v/>
      </c>
      <c r="E1509" s="140" t="str">
        <f>IF(B1509="","",VLOOKUP(B1509,'Intro &amp; Reg Details'!$E$7:$H$25,4,FALSE))</f>
        <v/>
      </c>
      <c r="H1509" s="101" t="e">
        <f>IF(#REF!="","",IF(#REF!&lt;=9,"Child (0-9)",IF(#REF!&lt;=17,"Youth (10-17)",IF(#REF!&lt;=65,"Adult (18-65)",IF(#REF!&gt;=66,"Senior (66-100+)")))))</f>
        <v>#REF!</v>
      </c>
      <c r="I1509" s="115"/>
    </row>
    <row r="1510" spans="3:9">
      <c r="C1510" s="138" t="str">
        <f>IF(B1510="","",VLOOKUP(B1510,'Intro &amp; Reg Details'!$E$7:$H$25,2,FALSE))</f>
        <v/>
      </c>
      <c r="D1510" s="139" t="str">
        <f>IF(B1510="","",VLOOKUP(B1510,'Intro &amp; Reg Details'!$E$7:$H$25,3,FALSE))</f>
        <v/>
      </c>
      <c r="E1510" s="140" t="str">
        <f>IF(B1510="","",VLOOKUP(B1510,'Intro &amp; Reg Details'!$E$7:$H$25,4,FALSE))</f>
        <v/>
      </c>
      <c r="H1510" s="101" t="e">
        <f>IF(#REF!="","",IF(#REF!&lt;=9,"Child (0-9)",IF(#REF!&lt;=17,"Youth (10-17)",IF(#REF!&lt;=65,"Adult (18-65)",IF(#REF!&gt;=66,"Senior (66-100+)")))))</f>
        <v>#REF!</v>
      </c>
      <c r="I1510" s="115"/>
    </row>
    <row r="1511" spans="3:9">
      <c r="C1511" s="138" t="str">
        <f>IF(B1511="","",VLOOKUP(B1511,'Intro &amp; Reg Details'!$E$7:$H$25,2,FALSE))</f>
        <v/>
      </c>
      <c r="D1511" s="139" t="str">
        <f>IF(B1511="","",VLOOKUP(B1511,'Intro &amp; Reg Details'!$E$7:$H$25,3,FALSE))</f>
        <v/>
      </c>
      <c r="E1511" s="140" t="str">
        <f>IF(B1511="","",VLOOKUP(B1511,'Intro &amp; Reg Details'!$E$7:$H$25,4,FALSE))</f>
        <v/>
      </c>
      <c r="H1511" s="101" t="e">
        <f>IF(#REF!="","",IF(#REF!&lt;=9,"Child (0-9)",IF(#REF!&lt;=17,"Youth (10-17)",IF(#REF!&lt;=65,"Adult (18-65)",IF(#REF!&gt;=66,"Senior (66-100+)")))))</f>
        <v>#REF!</v>
      </c>
      <c r="I1511" s="115"/>
    </row>
    <row r="1512" spans="3:9">
      <c r="C1512" s="138" t="str">
        <f>IF(B1512="","",VLOOKUP(B1512,'Intro &amp; Reg Details'!$E$7:$H$25,2,FALSE))</f>
        <v/>
      </c>
      <c r="D1512" s="139" t="str">
        <f>IF(B1512="","",VLOOKUP(B1512,'Intro &amp; Reg Details'!$E$7:$H$25,3,FALSE))</f>
        <v/>
      </c>
      <c r="E1512" s="140" t="str">
        <f>IF(B1512="","",VLOOKUP(B1512,'Intro &amp; Reg Details'!$E$7:$H$25,4,FALSE))</f>
        <v/>
      </c>
      <c r="H1512" s="101" t="e">
        <f>IF(#REF!="","",IF(#REF!&lt;=9,"Child (0-9)",IF(#REF!&lt;=17,"Youth (10-17)",IF(#REF!&lt;=65,"Adult (18-65)",IF(#REF!&gt;=66,"Senior (66-100+)")))))</f>
        <v>#REF!</v>
      </c>
      <c r="I1512" s="115"/>
    </row>
    <row r="1513" spans="3:9">
      <c r="C1513" s="138" t="str">
        <f>IF(B1513="","",VLOOKUP(B1513,'Intro &amp; Reg Details'!$E$7:$H$25,2,FALSE))</f>
        <v/>
      </c>
      <c r="D1513" s="139" t="str">
        <f>IF(B1513="","",VLOOKUP(B1513,'Intro &amp; Reg Details'!$E$7:$H$25,3,FALSE))</f>
        <v/>
      </c>
      <c r="E1513" s="140" t="str">
        <f>IF(B1513="","",VLOOKUP(B1513,'Intro &amp; Reg Details'!$E$7:$H$25,4,FALSE))</f>
        <v/>
      </c>
      <c r="H1513" s="101" t="e">
        <f>IF(#REF!="","",IF(#REF!&lt;=9,"Child (0-9)",IF(#REF!&lt;=17,"Youth (10-17)",IF(#REF!&lt;=65,"Adult (18-65)",IF(#REF!&gt;=66,"Senior (66-100+)")))))</f>
        <v>#REF!</v>
      </c>
      <c r="I1513" s="115"/>
    </row>
    <row r="1514" spans="3:9">
      <c r="C1514" s="138" t="str">
        <f>IF(B1514="","",VLOOKUP(B1514,'Intro &amp; Reg Details'!$E$7:$H$25,2,FALSE))</f>
        <v/>
      </c>
      <c r="D1514" s="139" t="str">
        <f>IF(B1514="","",VLOOKUP(B1514,'Intro &amp; Reg Details'!$E$7:$H$25,3,FALSE))</f>
        <v/>
      </c>
      <c r="E1514" s="140" t="str">
        <f>IF(B1514="","",VLOOKUP(B1514,'Intro &amp; Reg Details'!$E$7:$H$25,4,FALSE))</f>
        <v/>
      </c>
      <c r="H1514" s="101" t="e">
        <f>IF(#REF!="","",IF(#REF!&lt;=9,"Child (0-9)",IF(#REF!&lt;=17,"Youth (10-17)",IF(#REF!&lt;=65,"Adult (18-65)",IF(#REF!&gt;=66,"Senior (66-100+)")))))</f>
        <v>#REF!</v>
      </c>
      <c r="I1514" s="115"/>
    </row>
    <row r="1515" spans="3:9">
      <c r="C1515" s="138" t="str">
        <f>IF(B1515="","",VLOOKUP(B1515,'Intro &amp; Reg Details'!$E$7:$H$25,2,FALSE))</f>
        <v/>
      </c>
      <c r="D1515" s="139" t="str">
        <f>IF(B1515="","",VLOOKUP(B1515,'Intro &amp; Reg Details'!$E$7:$H$25,3,FALSE))</f>
        <v/>
      </c>
      <c r="E1515" s="140" t="str">
        <f>IF(B1515="","",VLOOKUP(B1515,'Intro &amp; Reg Details'!$E$7:$H$25,4,FALSE))</f>
        <v/>
      </c>
      <c r="H1515" s="101" t="e">
        <f>IF(#REF!="","",IF(#REF!&lt;=9,"Child (0-9)",IF(#REF!&lt;=17,"Youth (10-17)",IF(#REF!&lt;=65,"Adult (18-65)",IF(#REF!&gt;=66,"Senior (66-100+)")))))</f>
        <v>#REF!</v>
      </c>
      <c r="I1515" s="115"/>
    </row>
    <row r="1516" spans="3:9">
      <c r="C1516" s="138" t="str">
        <f>IF(B1516="","",VLOOKUP(B1516,'Intro &amp; Reg Details'!$E$7:$H$25,2,FALSE))</f>
        <v/>
      </c>
      <c r="D1516" s="139" t="str">
        <f>IF(B1516="","",VLOOKUP(B1516,'Intro &amp; Reg Details'!$E$7:$H$25,3,FALSE))</f>
        <v/>
      </c>
      <c r="E1516" s="140" t="str">
        <f>IF(B1516="","",VLOOKUP(B1516,'Intro &amp; Reg Details'!$E$7:$H$25,4,FALSE))</f>
        <v/>
      </c>
      <c r="H1516" s="101" t="e">
        <f>IF(#REF!="","",IF(#REF!&lt;=9,"Child (0-9)",IF(#REF!&lt;=17,"Youth (10-17)",IF(#REF!&lt;=65,"Adult (18-65)",IF(#REF!&gt;=66,"Senior (66-100+)")))))</f>
        <v>#REF!</v>
      </c>
      <c r="I1516" s="115"/>
    </row>
    <row r="1517" spans="3:9">
      <c r="C1517" s="138" t="str">
        <f>IF(B1517="","",VLOOKUP(B1517,'Intro &amp; Reg Details'!$E$7:$H$25,2,FALSE))</f>
        <v/>
      </c>
      <c r="D1517" s="139" t="str">
        <f>IF(B1517="","",VLOOKUP(B1517,'Intro &amp; Reg Details'!$E$7:$H$25,3,FALSE))</f>
        <v/>
      </c>
      <c r="E1517" s="140" t="str">
        <f>IF(B1517="","",VLOOKUP(B1517,'Intro &amp; Reg Details'!$E$7:$H$25,4,FALSE))</f>
        <v/>
      </c>
      <c r="H1517" s="101" t="e">
        <f>IF(#REF!="","",IF(#REF!&lt;=9,"Child (0-9)",IF(#REF!&lt;=17,"Youth (10-17)",IF(#REF!&lt;=65,"Adult (18-65)",IF(#REF!&gt;=66,"Senior (66-100+)")))))</f>
        <v>#REF!</v>
      </c>
      <c r="I1517" s="115"/>
    </row>
    <row r="1518" spans="3:9">
      <c r="C1518" s="138" t="str">
        <f>IF(B1518="","",VLOOKUP(B1518,'Intro &amp; Reg Details'!$E$7:$H$25,2,FALSE))</f>
        <v/>
      </c>
      <c r="D1518" s="139" t="str">
        <f>IF(B1518="","",VLOOKUP(B1518,'Intro &amp; Reg Details'!$E$7:$H$25,3,FALSE))</f>
        <v/>
      </c>
      <c r="E1518" s="140" t="str">
        <f>IF(B1518="","",VLOOKUP(B1518,'Intro &amp; Reg Details'!$E$7:$H$25,4,FALSE))</f>
        <v/>
      </c>
      <c r="H1518" s="101" t="e">
        <f>IF(#REF!="","",IF(#REF!&lt;=9,"Child (0-9)",IF(#REF!&lt;=17,"Youth (10-17)",IF(#REF!&lt;=65,"Adult (18-65)",IF(#REF!&gt;=66,"Senior (66-100+)")))))</f>
        <v>#REF!</v>
      </c>
      <c r="I1518" s="115"/>
    </row>
    <row r="1519" spans="3:9">
      <c r="C1519" s="138" t="str">
        <f>IF(B1519="","",VLOOKUP(B1519,'Intro &amp; Reg Details'!$E$7:$H$25,2,FALSE))</f>
        <v/>
      </c>
      <c r="D1519" s="139" t="str">
        <f>IF(B1519="","",VLOOKUP(B1519,'Intro &amp; Reg Details'!$E$7:$H$25,3,FALSE))</f>
        <v/>
      </c>
      <c r="E1519" s="140" t="str">
        <f>IF(B1519="","",VLOOKUP(B1519,'Intro &amp; Reg Details'!$E$7:$H$25,4,FALSE))</f>
        <v/>
      </c>
      <c r="H1519" s="101" t="e">
        <f>IF(#REF!="","",IF(#REF!&lt;=9,"Child (0-9)",IF(#REF!&lt;=17,"Youth (10-17)",IF(#REF!&lt;=65,"Adult (18-65)",IF(#REF!&gt;=66,"Senior (66-100+)")))))</f>
        <v>#REF!</v>
      </c>
      <c r="I1519" s="115"/>
    </row>
    <row r="1520" spans="3:9">
      <c r="C1520" s="138" t="str">
        <f>IF(B1520="","",VLOOKUP(B1520,'Intro &amp; Reg Details'!$E$7:$H$25,2,FALSE))</f>
        <v/>
      </c>
      <c r="D1520" s="139" t="str">
        <f>IF(B1520="","",VLOOKUP(B1520,'Intro &amp; Reg Details'!$E$7:$H$25,3,FALSE))</f>
        <v/>
      </c>
      <c r="E1520" s="140" t="str">
        <f>IF(B1520="","",VLOOKUP(B1520,'Intro &amp; Reg Details'!$E$7:$H$25,4,FALSE))</f>
        <v/>
      </c>
      <c r="H1520" s="101" t="e">
        <f>IF(#REF!="","",IF(#REF!&lt;=9,"Child (0-9)",IF(#REF!&lt;=17,"Youth (10-17)",IF(#REF!&lt;=65,"Adult (18-65)",IF(#REF!&gt;=66,"Senior (66-100+)")))))</f>
        <v>#REF!</v>
      </c>
      <c r="I1520" s="115"/>
    </row>
    <row r="1521" spans="3:9">
      <c r="C1521" s="138" t="str">
        <f>IF(B1521="","",VLOOKUP(B1521,'Intro &amp; Reg Details'!$E$7:$H$25,2,FALSE))</f>
        <v/>
      </c>
      <c r="D1521" s="139" t="str">
        <f>IF(B1521="","",VLOOKUP(B1521,'Intro &amp; Reg Details'!$E$7:$H$25,3,FALSE))</f>
        <v/>
      </c>
      <c r="E1521" s="140" t="str">
        <f>IF(B1521="","",VLOOKUP(B1521,'Intro &amp; Reg Details'!$E$7:$H$25,4,FALSE))</f>
        <v/>
      </c>
      <c r="H1521" s="101" t="e">
        <f>IF(#REF!="","",IF(#REF!&lt;=9,"Child (0-9)",IF(#REF!&lt;=17,"Youth (10-17)",IF(#REF!&lt;=65,"Adult (18-65)",IF(#REF!&gt;=66,"Senior (66-100+)")))))</f>
        <v>#REF!</v>
      </c>
      <c r="I1521" s="115"/>
    </row>
    <row r="1522" spans="3:9">
      <c r="C1522" s="138" t="str">
        <f>IF(B1522="","",VLOOKUP(B1522,'Intro &amp; Reg Details'!$E$7:$H$25,2,FALSE))</f>
        <v/>
      </c>
      <c r="D1522" s="139" t="str">
        <f>IF(B1522="","",VLOOKUP(B1522,'Intro &amp; Reg Details'!$E$7:$H$25,3,FALSE))</f>
        <v/>
      </c>
      <c r="E1522" s="140" t="str">
        <f>IF(B1522="","",VLOOKUP(B1522,'Intro &amp; Reg Details'!$E$7:$H$25,4,FALSE))</f>
        <v/>
      </c>
      <c r="H1522" s="101" t="e">
        <f>IF(#REF!="","",IF(#REF!&lt;=9,"Child (0-9)",IF(#REF!&lt;=17,"Youth (10-17)",IF(#REF!&lt;=65,"Adult (18-65)",IF(#REF!&gt;=66,"Senior (66-100+)")))))</f>
        <v>#REF!</v>
      </c>
      <c r="I1522" s="115"/>
    </row>
    <row r="1523" spans="3:9">
      <c r="C1523" s="138" t="str">
        <f>IF(B1523="","",VLOOKUP(B1523,'Intro &amp; Reg Details'!$E$7:$H$25,2,FALSE))</f>
        <v/>
      </c>
      <c r="D1523" s="139" t="str">
        <f>IF(B1523="","",VLOOKUP(B1523,'Intro &amp; Reg Details'!$E$7:$H$25,3,FALSE))</f>
        <v/>
      </c>
      <c r="E1523" s="140" t="str">
        <f>IF(B1523="","",VLOOKUP(B1523,'Intro &amp; Reg Details'!$E$7:$H$25,4,FALSE))</f>
        <v/>
      </c>
      <c r="H1523" s="101" t="e">
        <f>IF(#REF!="","",IF(#REF!&lt;=9,"Child (0-9)",IF(#REF!&lt;=17,"Youth (10-17)",IF(#REF!&lt;=65,"Adult (18-65)",IF(#REF!&gt;=66,"Senior (66-100+)")))))</f>
        <v>#REF!</v>
      </c>
      <c r="I1523" s="115"/>
    </row>
    <row r="1524" spans="3:9">
      <c r="C1524" s="138" t="str">
        <f>IF(B1524="","",VLOOKUP(B1524,'Intro &amp; Reg Details'!$E$7:$H$25,2,FALSE))</f>
        <v/>
      </c>
      <c r="D1524" s="139" t="str">
        <f>IF(B1524="","",VLOOKUP(B1524,'Intro &amp; Reg Details'!$E$7:$H$25,3,FALSE))</f>
        <v/>
      </c>
      <c r="E1524" s="140" t="str">
        <f>IF(B1524="","",VLOOKUP(B1524,'Intro &amp; Reg Details'!$E$7:$H$25,4,FALSE))</f>
        <v/>
      </c>
      <c r="H1524" s="101" t="e">
        <f>IF(#REF!="","",IF(#REF!&lt;=9,"Child (0-9)",IF(#REF!&lt;=17,"Youth (10-17)",IF(#REF!&lt;=65,"Adult (18-65)",IF(#REF!&gt;=66,"Senior (66-100+)")))))</f>
        <v>#REF!</v>
      </c>
      <c r="I1524" s="115"/>
    </row>
    <row r="1525" spans="3:9">
      <c r="C1525" s="138" t="str">
        <f>IF(B1525="","",VLOOKUP(B1525,'Intro &amp; Reg Details'!$E$7:$H$25,2,FALSE))</f>
        <v/>
      </c>
      <c r="D1525" s="139" t="str">
        <f>IF(B1525="","",VLOOKUP(B1525,'Intro &amp; Reg Details'!$E$7:$H$25,3,FALSE))</f>
        <v/>
      </c>
      <c r="E1525" s="140" t="str">
        <f>IF(B1525="","",VLOOKUP(B1525,'Intro &amp; Reg Details'!$E$7:$H$25,4,FALSE))</f>
        <v/>
      </c>
      <c r="H1525" s="101" t="e">
        <f>IF(#REF!="","",IF(#REF!&lt;=9,"Child (0-9)",IF(#REF!&lt;=17,"Youth (10-17)",IF(#REF!&lt;=65,"Adult (18-65)",IF(#REF!&gt;=66,"Senior (66-100+)")))))</f>
        <v>#REF!</v>
      </c>
      <c r="I1525" s="115"/>
    </row>
    <row r="1526" spans="3:9">
      <c r="C1526" s="138" t="str">
        <f>IF(B1526="","",VLOOKUP(B1526,'Intro &amp; Reg Details'!$E$7:$H$25,2,FALSE))</f>
        <v/>
      </c>
      <c r="D1526" s="139" t="str">
        <f>IF(B1526="","",VLOOKUP(B1526,'Intro &amp; Reg Details'!$E$7:$H$25,3,FALSE))</f>
        <v/>
      </c>
      <c r="E1526" s="140" t="str">
        <f>IF(B1526="","",VLOOKUP(B1526,'Intro &amp; Reg Details'!$E$7:$H$25,4,FALSE))</f>
        <v/>
      </c>
      <c r="H1526" s="101" t="e">
        <f>IF(#REF!="","",IF(#REF!&lt;=9,"Child (0-9)",IF(#REF!&lt;=17,"Youth (10-17)",IF(#REF!&lt;=65,"Adult (18-65)",IF(#REF!&gt;=66,"Senior (66-100+)")))))</f>
        <v>#REF!</v>
      </c>
      <c r="I1526" s="115"/>
    </row>
    <row r="1527" spans="3:9">
      <c r="C1527" s="138" t="str">
        <f>IF(B1527="","",VLOOKUP(B1527,'Intro &amp; Reg Details'!$E$7:$H$25,2,FALSE))</f>
        <v/>
      </c>
      <c r="D1527" s="139" t="str">
        <f>IF(B1527="","",VLOOKUP(B1527,'Intro &amp; Reg Details'!$E$7:$H$25,3,FALSE))</f>
        <v/>
      </c>
      <c r="E1527" s="140" t="str">
        <f>IF(B1527="","",VLOOKUP(B1527,'Intro &amp; Reg Details'!$E$7:$H$25,4,FALSE))</f>
        <v/>
      </c>
      <c r="H1527" s="101" t="e">
        <f>IF(#REF!="","",IF(#REF!&lt;=9,"Child (0-9)",IF(#REF!&lt;=17,"Youth (10-17)",IF(#REF!&lt;=65,"Adult (18-65)",IF(#REF!&gt;=66,"Senior (66-100+)")))))</f>
        <v>#REF!</v>
      </c>
      <c r="I1527" s="115"/>
    </row>
    <row r="1528" spans="3:9">
      <c r="C1528" s="138" t="str">
        <f>IF(B1528="","",VLOOKUP(B1528,'Intro &amp; Reg Details'!$E$7:$H$25,2,FALSE))</f>
        <v/>
      </c>
      <c r="D1528" s="139" t="str">
        <f>IF(B1528="","",VLOOKUP(B1528,'Intro &amp; Reg Details'!$E$7:$H$25,3,FALSE))</f>
        <v/>
      </c>
      <c r="E1528" s="140" t="str">
        <f>IF(B1528="","",VLOOKUP(B1528,'Intro &amp; Reg Details'!$E$7:$H$25,4,FALSE))</f>
        <v/>
      </c>
      <c r="H1528" s="101" t="e">
        <f>IF(#REF!="","",IF(#REF!&lt;=9,"Child (0-9)",IF(#REF!&lt;=17,"Youth (10-17)",IF(#REF!&lt;=65,"Adult (18-65)",IF(#REF!&gt;=66,"Senior (66-100+)")))))</f>
        <v>#REF!</v>
      </c>
      <c r="I1528" s="115"/>
    </row>
    <row r="1529" spans="3:9">
      <c r="C1529" s="138" t="str">
        <f>IF(B1529="","",VLOOKUP(B1529,'Intro &amp; Reg Details'!$E$7:$H$25,2,FALSE))</f>
        <v/>
      </c>
      <c r="D1529" s="139" t="str">
        <f>IF(B1529="","",VLOOKUP(B1529,'Intro &amp; Reg Details'!$E$7:$H$25,3,FALSE))</f>
        <v/>
      </c>
      <c r="E1529" s="140" t="str">
        <f>IF(B1529="","",VLOOKUP(B1529,'Intro &amp; Reg Details'!$E$7:$H$25,4,FALSE))</f>
        <v/>
      </c>
      <c r="H1529" s="101" t="e">
        <f>IF(#REF!="","",IF(#REF!&lt;=9,"Child (0-9)",IF(#REF!&lt;=17,"Youth (10-17)",IF(#REF!&lt;=65,"Adult (18-65)",IF(#REF!&gt;=66,"Senior (66-100+)")))))</f>
        <v>#REF!</v>
      </c>
      <c r="I1529" s="115"/>
    </row>
    <row r="1530" spans="3:9">
      <c r="C1530" s="138" t="str">
        <f>IF(B1530="","",VLOOKUP(B1530,'Intro &amp; Reg Details'!$E$7:$H$25,2,FALSE))</f>
        <v/>
      </c>
      <c r="D1530" s="139" t="str">
        <f>IF(B1530="","",VLOOKUP(B1530,'Intro &amp; Reg Details'!$E$7:$H$25,3,FALSE))</f>
        <v/>
      </c>
      <c r="E1530" s="140" t="str">
        <f>IF(B1530="","",VLOOKUP(B1530,'Intro &amp; Reg Details'!$E$7:$H$25,4,FALSE))</f>
        <v/>
      </c>
      <c r="H1530" s="101" t="e">
        <f>IF(#REF!="","",IF(#REF!&lt;=9,"Child (0-9)",IF(#REF!&lt;=17,"Youth (10-17)",IF(#REF!&lt;=65,"Adult (18-65)",IF(#REF!&gt;=66,"Senior (66-100+)")))))</f>
        <v>#REF!</v>
      </c>
      <c r="I1530" s="115"/>
    </row>
    <row r="1531" spans="3:9">
      <c r="C1531" s="138" t="str">
        <f>IF(B1531="","",VLOOKUP(B1531,'Intro &amp; Reg Details'!$E$7:$H$25,2,FALSE))</f>
        <v/>
      </c>
      <c r="D1531" s="139" t="str">
        <f>IF(B1531="","",VLOOKUP(B1531,'Intro &amp; Reg Details'!$E$7:$H$25,3,FALSE))</f>
        <v/>
      </c>
      <c r="E1531" s="140" t="str">
        <f>IF(B1531="","",VLOOKUP(B1531,'Intro &amp; Reg Details'!$E$7:$H$25,4,FALSE))</f>
        <v/>
      </c>
      <c r="H1531" s="101" t="e">
        <f>IF(#REF!="","",IF(#REF!&lt;=9,"Child (0-9)",IF(#REF!&lt;=17,"Youth (10-17)",IF(#REF!&lt;=65,"Adult (18-65)",IF(#REF!&gt;=66,"Senior (66-100+)")))))</f>
        <v>#REF!</v>
      </c>
      <c r="I1531" s="115"/>
    </row>
    <row r="1532" spans="3:9">
      <c r="C1532" s="138" t="str">
        <f>IF(B1532="","",VLOOKUP(B1532,'Intro &amp; Reg Details'!$E$7:$H$25,2,FALSE))</f>
        <v/>
      </c>
      <c r="D1532" s="139" t="str">
        <f>IF(B1532="","",VLOOKUP(B1532,'Intro &amp; Reg Details'!$E$7:$H$25,3,FALSE))</f>
        <v/>
      </c>
      <c r="E1532" s="140" t="str">
        <f>IF(B1532="","",VLOOKUP(B1532,'Intro &amp; Reg Details'!$E$7:$H$25,4,FALSE))</f>
        <v/>
      </c>
      <c r="H1532" s="101" t="e">
        <f>IF(#REF!="","",IF(#REF!&lt;=9,"Child (0-9)",IF(#REF!&lt;=17,"Youth (10-17)",IF(#REF!&lt;=65,"Adult (18-65)",IF(#REF!&gt;=66,"Senior (66-100+)")))))</f>
        <v>#REF!</v>
      </c>
      <c r="I1532" s="115"/>
    </row>
    <row r="1533" spans="3:9">
      <c r="C1533" s="138" t="str">
        <f>IF(B1533="","",VLOOKUP(B1533,'Intro &amp; Reg Details'!$E$7:$H$25,2,FALSE))</f>
        <v/>
      </c>
      <c r="D1533" s="139" t="str">
        <f>IF(B1533="","",VLOOKUP(B1533,'Intro &amp; Reg Details'!$E$7:$H$25,3,FALSE))</f>
        <v/>
      </c>
      <c r="E1533" s="140" t="str">
        <f>IF(B1533="","",VLOOKUP(B1533,'Intro &amp; Reg Details'!$E$7:$H$25,4,FALSE))</f>
        <v/>
      </c>
      <c r="H1533" s="101" t="e">
        <f>IF(#REF!="","",IF(#REF!&lt;=9,"Child (0-9)",IF(#REF!&lt;=17,"Youth (10-17)",IF(#REF!&lt;=65,"Adult (18-65)",IF(#REF!&gt;=66,"Senior (66-100+)")))))</f>
        <v>#REF!</v>
      </c>
      <c r="I1533" s="115"/>
    </row>
    <row r="1534" spans="3:9">
      <c r="C1534" s="138" t="str">
        <f>IF(B1534="","",VLOOKUP(B1534,'Intro &amp; Reg Details'!$E$7:$H$25,2,FALSE))</f>
        <v/>
      </c>
      <c r="D1534" s="139" t="str">
        <f>IF(B1534="","",VLOOKUP(B1534,'Intro &amp; Reg Details'!$E$7:$H$25,3,FALSE))</f>
        <v/>
      </c>
      <c r="E1534" s="140" t="str">
        <f>IF(B1534="","",VLOOKUP(B1534,'Intro &amp; Reg Details'!$E$7:$H$25,4,FALSE))</f>
        <v/>
      </c>
      <c r="H1534" s="101" t="e">
        <f>IF(#REF!="","",IF(#REF!&lt;=9,"Child (0-9)",IF(#REF!&lt;=17,"Youth (10-17)",IF(#REF!&lt;=65,"Adult (18-65)",IF(#REF!&gt;=66,"Senior (66-100+)")))))</f>
        <v>#REF!</v>
      </c>
      <c r="I1534" s="115"/>
    </row>
    <row r="1535" spans="3:9">
      <c r="C1535" s="138" t="str">
        <f>IF(B1535="","",VLOOKUP(B1535,'Intro &amp; Reg Details'!$E$7:$H$25,2,FALSE))</f>
        <v/>
      </c>
      <c r="D1535" s="139" t="str">
        <f>IF(B1535="","",VLOOKUP(B1535,'Intro &amp; Reg Details'!$E$7:$H$25,3,FALSE))</f>
        <v/>
      </c>
      <c r="E1535" s="140" t="str">
        <f>IF(B1535="","",VLOOKUP(B1535,'Intro &amp; Reg Details'!$E$7:$H$25,4,FALSE))</f>
        <v/>
      </c>
      <c r="H1535" s="101" t="e">
        <f>IF(#REF!="","",IF(#REF!&lt;=9,"Child (0-9)",IF(#REF!&lt;=17,"Youth (10-17)",IF(#REF!&lt;=65,"Adult (18-65)",IF(#REF!&gt;=66,"Senior (66-100+)")))))</f>
        <v>#REF!</v>
      </c>
      <c r="I1535" s="115"/>
    </row>
    <row r="1536" spans="3:9">
      <c r="C1536" s="138" t="str">
        <f>IF(B1536="","",VLOOKUP(B1536,'Intro &amp; Reg Details'!$E$7:$H$25,2,FALSE))</f>
        <v/>
      </c>
      <c r="D1536" s="139" t="str">
        <f>IF(B1536="","",VLOOKUP(B1536,'Intro &amp; Reg Details'!$E$7:$H$25,3,FALSE))</f>
        <v/>
      </c>
      <c r="E1536" s="140" t="str">
        <f>IF(B1536="","",VLOOKUP(B1536,'Intro &amp; Reg Details'!$E$7:$H$25,4,FALSE))</f>
        <v/>
      </c>
      <c r="H1536" s="101" t="e">
        <f>IF(#REF!="","",IF(#REF!&lt;=9,"Child (0-9)",IF(#REF!&lt;=17,"Youth (10-17)",IF(#REF!&lt;=65,"Adult (18-65)",IF(#REF!&gt;=66,"Senior (66-100+)")))))</f>
        <v>#REF!</v>
      </c>
      <c r="I1536" s="115"/>
    </row>
    <row r="1537" spans="3:9">
      <c r="C1537" s="138" t="str">
        <f>IF(B1537="","",VLOOKUP(B1537,'Intro &amp; Reg Details'!$E$7:$H$25,2,FALSE))</f>
        <v/>
      </c>
      <c r="D1537" s="139" t="str">
        <f>IF(B1537="","",VLOOKUP(B1537,'Intro &amp; Reg Details'!$E$7:$H$25,3,FALSE))</f>
        <v/>
      </c>
      <c r="E1537" s="140" t="str">
        <f>IF(B1537="","",VLOOKUP(B1537,'Intro &amp; Reg Details'!$E$7:$H$25,4,FALSE))</f>
        <v/>
      </c>
      <c r="H1537" s="101" t="e">
        <f>IF(#REF!="","",IF(#REF!&lt;=9,"Child (0-9)",IF(#REF!&lt;=17,"Youth (10-17)",IF(#REF!&lt;=65,"Adult (18-65)",IF(#REF!&gt;=66,"Senior (66-100+)")))))</f>
        <v>#REF!</v>
      </c>
      <c r="I1537" s="115"/>
    </row>
    <row r="1538" spans="3:9">
      <c r="C1538" s="138" t="str">
        <f>IF(B1538="","",VLOOKUP(B1538,'Intro &amp; Reg Details'!$E$7:$H$25,2,FALSE))</f>
        <v/>
      </c>
      <c r="D1538" s="139" t="str">
        <f>IF(B1538="","",VLOOKUP(B1538,'Intro &amp; Reg Details'!$E$7:$H$25,3,FALSE))</f>
        <v/>
      </c>
      <c r="E1538" s="140" t="str">
        <f>IF(B1538="","",VLOOKUP(B1538,'Intro &amp; Reg Details'!$E$7:$H$25,4,FALSE))</f>
        <v/>
      </c>
      <c r="H1538" s="101" t="e">
        <f>IF(#REF!="","",IF(#REF!&lt;=9,"Child (0-9)",IF(#REF!&lt;=17,"Youth (10-17)",IF(#REF!&lt;=65,"Adult (18-65)",IF(#REF!&gt;=66,"Senior (66-100+)")))))</f>
        <v>#REF!</v>
      </c>
      <c r="I1538" s="115"/>
    </row>
    <row r="1539" spans="3:9">
      <c r="C1539" s="138" t="str">
        <f>IF(B1539="","",VLOOKUP(B1539,'Intro &amp; Reg Details'!$E$7:$H$25,2,FALSE))</f>
        <v/>
      </c>
      <c r="D1539" s="139" t="str">
        <f>IF(B1539="","",VLOOKUP(B1539,'Intro &amp; Reg Details'!$E$7:$H$25,3,FALSE))</f>
        <v/>
      </c>
      <c r="E1539" s="140" t="str">
        <f>IF(B1539="","",VLOOKUP(B1539,'Intro &amp; Reg Details'!$E$7:$H$25,4,FALSE))</f>
        <v/>
      </c>
      <c r="H1539" s="101" t="e">
        <f>IF(#REF!="","",IF(#REF!&lt;=9,"Child (0-9)",IF(#REF!&lt;=17,"Youth (10-17)",IF(#REF!&lt;=65,"Adult (18-65)",IF(#REF!&gt;=66,"Senior (66-100+)")))))</f>
        <v>#REF!</v>
      </c>
      <c r="I1539" s="115"/>
    </row>
    <row r="1540" spans="3:9">
      <c r="C1540" s="138" t="str">
        <f>IF(B1540="","",VLOOKUP(B1540,'Intro &amp; Reg Details'!$E$7:$H$25,2,FALSE))</f>
        <v/>
      </c>
      <c r="D1540" s="139" t="str">
        <f>IF(B1540="","",VLOOKUP(B1540,'Intro &amp; Reg Details'!$E$7:$H$25,3,FALSE))</f>
        <v/>
      </c>
      <c r="E1540" s="140" t="str">
        <f>IF(B1540="","",VLOOKUP(B1540,'Intro &amp; Reg Details'!$E$7:$H$25,4,FALSE))</f>
        <v/>
      </c>
      <c r="H1540" s="101" t="e">
        <f>IF(#REF!="","",IF(#REF!&lt;=9,"Child (0-9)",IF(#REF!&lt;=17,"Youth (10-17)",IF(#REF!&lt;=65,"Adult (18-65)",IF(#REF!&gt;=66,"Senior (66-100+)")))))</f>
        <v>#REF!</v>
      </c>
      <c r="I1540" s="115"/>
    </row>
    <row r="1541" spans="3:9">
      <c r="C1541" s="138" t="str">
        <f>IF(B1541="","",VLOOKUP(B1541,'Intro &amp; Reg Details'!$E$7:$H$25,2,FALSE))</f>
        <v/>
      </c>
      <c r="D1541" s="139" t="str">
        <f>IF(B1541="","",VLOOKUP(B1541,'Intro &amp; Reg Details'!$E$7:$H$25,3,FALSE))</f>
        <v/>
      </c>
      <c r="E1541" s="140" t="str">
        <f>IF(B1541="","",VLOOKUP(B1541,'Intro &amp; Reg Details'!$E$7:$H$25,4,FALSE))</f>
        <v/>
      </c>
      <c r="H1541" s="101" t="e">
        <f>IF(#REF!="","",IF(#REF!&lt;=9,"Child (0-9)",IF(#REF!&lt;=17,"Youth (10-17)",IF(#REF!&lt;=65,"Adult (18-65)",IF(#REF!&gt;=66,"Senior (66-100+)")))))</f>
        <v>#REF!</v>
      </c>
      <c r="I1541" s="115"/>
    </row>
    <row r="1542" spans="3:9">
      <c r="C1542" s="138" t="str">
        <f>IF(B1542="","",VLOOKUP(B1542,'Intro &amp; Reg Details'!$E$7:$H$25,2,FALSE))</f>
        <v/>
      </c>
      <c r="D1542" s="139" t="str">
        <f>IF(B1542="","",VLOOKUP(B1542,'Intro &amp; Reg Details'!$E$7:$H$25,3,FALSE))</f>
        <v/>
      </c>
      <c r="E1542" s="140" t="str">
        <f>IF(B1542="","",VLOOKUP(B1542,'Intro &amp; Reg Details'!$E$7:$H$25,4,FALSE))</f>
        <v/>
      </c>
      <c r="H1542" s="101" t="e">
        <f>IF(#REF!="","",IF(#REF!&lt;=9,"Child (0-9)",IF(#REF!&lt;=17,"Youth (10-17)",IF(#REF!&lt;=65,"Adult (18-65)",IF(#REF!&gt;=66,"Senior (66-100+)")))))</f>
        <v>#REF!</v>
      </c>
      <c r="I1542" s="115"/>
    </row>
    <row r="1543" spans="3:9">
      <c r="C1543" s="138" t="str">
        <f>IF(B1543="","",VLOOKUP(B1543,'Intro &amp; Reg Details'!$E$7:$H$25,2,FALSE))</f>
        <v/>
      </c>
      <c r="D1543" s="139" t="str">
        <f>IF(B1543="","",VLOOKUP(B1543,'Intro &amp; Reg Details'!$E$7:$H$25,3,FALSE))</f>
        <v/>
      </c>
      <c r="E1543" s="140" t="str">
        <f>IF(B1543="","",VLOOKUP(B1543,'Intro &amp; Reg Details'!$E$7:$H$25,4,FALSE))</f>
        <v/>
      </c>
      <c r="H1543" s="101" t="e">
        <f>IF(#REF!="","",IF(#REF!&lt;=9,"Child (0-9)",IF(#REF!&lt;=17,"Youth (10-17)",IF(#REF!&lt;=65,"Adult (18-65)",IF(#REF!&gt;=66,"Senior (66-100+)")))))</f>
        <v>#REF!</v>
      </c>
      <c r="I1543" s="115"/>
    </row>
    <row r="1544" spans="3:9">
      <c r="C1544" s="138" t="str">
        <f>IF(B1544="","",VLOOKUP(B1544,'Intro &amp; Reg Details'!$E$7:$H$25,2,FALSE))</f>
        <v/>
      </c>
      <c r="D1544" s="139" t="str">
        <f>IF(B1544="","",VLOOKUP(B1544,'Intro &amp; Reg Details'!$E$7:$H$25,3,FALSE))</f>
        <v/>
      </c>
      <c r="E1544" s="140" t="str">
        <f>IF(B1544="","",VLOOKUP(B1544,'Intro &amp; Reg Details'!$E$7:$H$25,4,FALSE))</f>
        <v/>
      </c>
      <c r="H1544" s="101" t="e">
        <f>IF(#REF!="","",IF(#REF!&lt;=9,"Child (0-9)",IF(#REF!&lt;=17,"Youth (10-17)",IF(#REF!&lt;=65,"Adult (18-65)",IF(#REF!&gt;=66,"Senior (66-100+)")))))</f>
        <v>#REF!</v>
      </c>
      <c r="I1544" s="115"/>
    </row>
    <row r="1545" spans="3:9">
      <c r="C1545" s="138" t="str">
        <f>IF(B1545="","",VLOOKUP(B1545,'Intro &amp; Reg Details'!$E$7:$H$25,2,FALSE))</f>
        <v/>
      </c>
      <c r="D1545" s="139" t="str">
        <f>IF(B1545="","",VLOOKUP(B1545,'Intro &amp; Reg Details'!$E$7:$H$25,3,FALSE))</f>
        <v/>
      </c>
      <c r="E1545" s="140" t="str">
        <f>IF(B1545="","",VLOOKUP(B1545,'Intro &amp; Reg Details'!$E$7:$H$25,4,FALSE))</f>
        <v/>
      </c>
      <c r="H1545" s="101" t="e">
        <f>IF(#REF!="","",IF(#REF!&lt;=9,"Child (0-9)",IF(#REF!&lt;=17,"Youth (10-17)",IF(#REF!&lt;=65,"Adult (18-65)",IF(#REF!&gt;=66,"Senior (66-100+)")))))</f>
        <v>#REF!</v>
      </c>
      <c r="I1545" s="115"/>
    </row>
    <row r="1546" spans="3:9">
      <c r="C1546" s="138" t="str">
        <f>IF(B1546="","",VLOOKUP(B1546,'Intro &amp; Reg Details'!$E$7:$H$25,2,FALSE))</f>
        <v/>
      </c>
      <c r="D1546" s="139" t="str">
        <f>IF(B1546="","",VLOOKUP(B1546,'Intro &amp; Reg Details'!$E$7:$H$25,3,FALSE))</f>
        <v/>
      </c>
      <c r="E1546" s="140" t="str">
        <f>IF(B1546="","",VLOOKUP(B1546,'Intro &amp; Reg Details'!$E$7:$H$25,4,FALSE))</f>
        <v/>
      </c>
      <c r="H1546" s="101" t="e">
        <f>IF(#REF!="","",IF(#REF!&lt;=9,"Child (0-9)",IF(#REF!&lt;=17,"Youth (10-17)",IF(#REF!&lt;=65,"Adult (18-65)",IF(#REF!&gt;=66,"Senior (66-100+)")))))</f>
        <v>#REF!</v>
      </c>
      <c r="I1546" s="115"/>
    </row>
    <row r="1547" spans="3:9">
      <c r="C1547" s="138" t="str">
        <f>IF(B1547="","",VLOOKUP(B1547,'Intro &amp; Reg Details'!$E$7:$H$25,2,FALSE))</f>
        <v/>
      </c>
      <c r="D1547" s="139" t="str">
        <f>IF(B1547="","",VLOOKUP(B1547,'Intro &amp; Reg Details'!$E$7:$H$25,3,FALSE))</f>
        <v/>
      </c>
      <c r="E1547" s="140" t="str">
        <f>IF(B1547="","",VLOOKUP(B1547,'Intro &amp; Reg Details'!$E$7:$H$25,4,FALSE))</f>
        <v/>
      </c>
      <c r="H1547" s="101" t="e">
        <f>IF(#REF!="","",IF(#REF!&lt;=9,"Child (0-9)",IF(#REF!&lt;=17,"Youth (10-17)",IF(#REF!&lt;=65,"Adult (18-65)",IF(#REF!&gt;=66,"Senior (66-100+)")))))</f>
        <v>#REF!</v>
      </c>
      <c r="I1547" s="115"/>
    </row>
    <row r="1548" spans="3:9">
      <c r="C1548" s="138" t="str">
        <f>IF(B1548="","",VLOOKUP(B1548,'Intro &amp; Reg Details'!$E$7:$H$25,2,FALSE))</f>
        <v/>
      </c>
      <c r="D1548" s="139" t="str">
        <f>IF(B1548="","",VLOOKUP(B1548,'Intro &amp; Reg Details'!$E$7:$H$25,3,FALSE))</f>
        <v/>
      </c>
      <c r="E1548" s="140" t="str">
        <f>IF(B1548="","",VLOOKUP(B1548,'Intro &amp; Reg Details'!$E$7:$H$25,4,FALSE))</f>
        <v/>
      </c>
      <c r="H1548" s="101" t="e">
        <f>IF(#REF!="","",IF(#REF!&lt;=9,"Child (0-9)",IF(#REF!&lt;=17,"Youth (10-17)",IF(#REF!&lt;=65,"Adult (18-65)",IF(#REF!&gt;=66,"Senior (66-100+)")))))</f>
        <v>#REF!</v>
      </c>
      <c r="I1548" s="115"/>
    </row>
    <row r="1549" spans="3:9">
      <c r="C1549" s="138" t="str">
        <f>IF(B1549="","",VLOOKUP(B1549,'Intro &amp; Reg Details'!$E$7:$H$25,2,FALSE))</f>
        <v/>
      </c>
      <c r="D1549" s="139" t="str">
        <f>IF(B1549="","",VLOOKUP(B1549,'Intro &amp; Reg Details'!$E$7:$H$25,3,FALSE))</f>
        <v/>
      </c>
      <c r="E1549" s="140" t="str">
        <f>IF(B1549="","",VLOOKUP(B1549,'Intro &amp; Reg Details'!$E$7:$H$25,4,FALSE))</f>
        <v/>
      </c>
      <c r="H1549" s="101" t="e">
        <f>IF(#REF!="","",IF(#REF!&lt;=9,"Child (0-9)",IF(#REF!&lt;=17,"Youth (10-17)",IF(#REF!&lt;=65,"Adult (18-65)",IF(#REF!&gt;=66,"Senior (66-100+)")))))</f>
        <v>#REF!</v>
      </c>
      <c r="I1549" s="115"/>
    </row>
    <row r="1550" spans="3:9">
      <c r="C1550" s="138" t="str">
        <f>IF(B1550="","",VLOOKUP(B1550,'Intro &amp; Reg Details'!$E$7:$H$25,2,FALSE))</f>
        <v/>
      </c>
      <c r="D1550" s="139" t="str">
        <f>IF(B1550="","",VLOOKUP(B1550,'Intro &amp; Reg Details'!$E$7:$H$25,3,FALSE))</f>
        <v/>
      </c>
      <c r="E1550" s="140" t="str">
        <f>IF(B1550="","",VLOOKUP(B1550,'Intro &amp; Reg Details'!$E$7:$H$25,4,FALSE))</f>
        <v/>
      </c>
      <c r="H1550" s="101" t="e">
        <f>IF(#REF!="","",IF(#REF!&lt;=9,"Child (0-9)",IF(#REF!&lt;=17,"Youth (10-17)",IF(#REF!&lt;=65,"Adult (18-65)",IF(#REF!&gt;=66,"Senior (66-100+)")))))</f>
        <v>#REF!</v>
      </c>
      <c r="I1550" s="115"/>
    </row>
    <row r="1551" spans="3:9">
      <c r="C1551" s="138" t="str">
        <f>IF(B1551="","",VLOOKUP(B1551,'Intro &amp; Reg Details'!$E$7:$H$25,2,FALSE))</f>
        <v/>
      </c>
      <c r="D1551" s="139" t="str">
        <f>IF(B1551="","",VLOOKUP(B1551,'Intro &amp; Reg Details'!$E$7:$H$25,3,FALSE))</f>
        <v/>
      </c>
      <c r="E1551" s="140" t="str">
        <f>IF(B1551="","",VLOOKUP(B1551,'Intro &amp; Reg Details'!$E$7:$H$25,4,FALSE))</f>
        <v/>
      </c>
      <c r="H1551" s="101" t="e">
        <f>IF(#REF!="","",IF(#REF!&lt;=9,"Child (0-9)",IF(#REF!&lt;=17,"Youth (10-17)",IF(#REF!&lt;=65,"Adult (18-65)",IF(#REF!&gt;=66,"Senior (66-100+)")))))</f>
        <v>#REF!</v>
      </c>
      <c r="I1551" s="115"/>
    </row>
    <row r="1552" spans="3:9">
      <c r="C1552" s="138" t="str">
        <f>IF(B1552="","",VLOOKUP(B1552,'Intro &amp; Reg Details'!$E$7:$H$25,2,FALSE))</f>
        <v/>
      </c>
      <c r="D1552" s="139" t="str">
        <f>IF(B1552="","",VLOOKUP(B1552,'Intro &amp; Reg Details'!$E$7:$H$25,3,FALSE))</f>
        <v/>
      </c>
      <c r="E1552" s="140" t="str">
        <f>IF(B1552="","",VLOOKUP(B1552,'Intro &amp; Reg Details'!$E$7:$H$25,4,FALSE))</f>
        <v/>
      </c>
      <c r="H1552" s="101" t="e">
        <f>IF(#REF!="","",IF(#REF!&lt;=9,"Child (0-9)",IF(#REF!&lt;=17,"Youth (10-17)",IF(#REF!&lt;=65,"Adult (18-65)",IF(#REF!&gt;=66,"Senior (66-100+)")))))</f>
        <v>#REF!</v>
      </c>
      <c r="I1552" s="115"/>
    </row>
    <row r="1553" spans="3:9">
      <c r="C1553" s="138" t="str">
        <f>IF(B1553="","",VLOOKUP(B1553,'Intro &amp; Reg Details'!$E$7:$H$25,2,FALSE))</f>
        <v/>
      </c>
      <c r="D1553" s="139" t="str">
        <f>IF(B1553="","",VLOOKUP(B1553,'Intro &amp; Reg Details'!$E$7:$H$25,3,FALSE))</f>
        <v/>
      </c>
      <c r="E1553" s="140" t="str">
        <f>IF(B1553="","",VLOOKUP(B1553,'Intro &amp; Reg Details'!$E$7:$H$25,4,FALSE))</f>
        <v/>
      </c>
      <c r="H1553" s="101" t="e">
        <f>IF(#REF!="","",IF(#REF!&lt;=9,"Child (0-9)",IF(#REF!&lt;=17,"Youth (10-17)",IF(#REF!&lt;=65,"Adult (18-65)",IF(#REF!&gt;=66,"Senior (66-100+)")))))</f>
        <v>#REF!</v>
      </c>
      <c r="I1553" s="115"/>
    </row>
    <row r="1554" spans="3:9">
      <c r="C1554" s="138" t="str">
        <f>IF(B1554="","",VLOOKUP(B1554,'Intro &amp; Reg Details'!$E$7:$H$25,2,FALSE))</f>
        <v/>
      </c>
      <c r="D1554" s="139" t="str">
        <f>IF(B1554="","",VLOOKUP(B1554,'Intro &amp; Reg Details'!$E$7:$H$25,3,FALSE))</f>
        <v/>
      </c>
      <c r="E1554" s="140" t="str">
        <f>IF(B1554="","",VLOOKUP(B1554,'Intro &amp; Reg Details'!$E$7:$H$25,4,FALSE))</f>
        <v/>
      </c>
      <c r="H1554" s="101" t="e">
        <f>IF(#REF!="","",IF(#REF!&lt;=9,"Child (0-9)",IF(#REF!&lt;=17,"Youth (10-17)",IF(#REF!&lt;=65,"Adult (18-65)",IF(#REF!&gt;=66,"Senior (66-100+)")))))</f>
        <v>#REF!</v>
      </c>
      <c r="I1554" s="115"/>
    </row>
    <row r="1555" spans="3:9">
      <c r="C1555" s="138" t="str">
        <f>IF(B1555="","",VLOOKUP(B1555,'Intro &amp; Reg Details'!$E$7:$H$25,2,FALSE))</f>
        <v/>
      </c>
      <c r="D1555" s="139" t="str">
        <f>IF(B1555="","",VLOOKUP(B1555,'Intro &amp; Reg Details'!$E$7:$H$25,3,FALSE))</f>
        <v/>
      </c>
      <c r="E1555" s="140" t="str">
        <f>IF(B1555="","",VLOOKUP(B1555,'Intro &amp; Reg Details'!$E$7:$H$25,4,FALSE))</f>
        <v/>
      </c>
      <c r="H1555" s="101" t="e">
        <f>IF(#REF!="","",IF(#REF!&lt;=9,"Child (0-9)",IF(#REF!&lt;=17,"Youth (10-17)",IF(#REF!&lt;=65,"Adult (18-65)",IF(#REF!&gt;=66,"Senior (66-100+)")))))</f>
        <v>#REF!</v>
      </c>
      <c r="I1555" s="115"/>
    </row>
    <row r="1556" spans="3:9">
      <c r="C1556" s="138" t="str">
        <f>IF(B1556="","",VLOOKUP(B1556,'Intro &amp; Reg Details'!$E$7:$H$25,2,FALSE))</f>
        <v/>
      </c>
      <c r="D1556" s="139" t="str">
        <f>IF(B1556="","",VLOOKUP(B1556,'Intro &amp; Reg Details'!$E$7:$H$25,3,FALSE))</f>
        <v/>
      </c>
      <c r="E1556" s="140" t="str">
        <f>IF(B1556="","",VLOOKUP(B1556,'Intro &amp; Reg Details'!$E$7:$H$25,4,FALSE))</f>
        <v/>
      </c>
      <c r="H1556" s="101" t="e">
        <f>IF(#REF!="","",IF(#REF!&lt;=9,"Child (0-9)",IF(#REF!&lt;=17,"Youth (10-17)",IF(#REF!&lt;=65,"Adult (18-65)",IF(#REF!&gt;=66,"Senior (66-100+)")))))</f>
        <v>#REF!</v>
      </c>
      <c r="I1556" s="115"/>
    </row>
    <row r="1557" spans="3:9">
      <c r="C1557" s="138" t="str">
        <f>IF(B1557="","",VLOOKUP(B1557,'Intro &amp; Reg Details'!$E$7:$H$25,2,FALSE))</f>
        <v/>
      </c>
      <c r="D1557" s="139" t="str">
        <f>IF(B1557="","",VLOOKUP(B1557,'Intro &amp; Reg Details'!$E$7:$H$25,3,FALSE))</f>
        <v/>
      </c>
      <c r="E1557" s="140" t="str">
        <f>IF(B1557="","",VLOOKUP(B1557,'Intro &amp; Reg Details'!$E$7:$H$25,4,FALSE))</f>
        <v/>
      </c>
      <c r="H1557" s="101" t="e">
        <f>IF(#REF!="","",IF(#REF!&lt;=9,"Child (0-9)",IF(#REF!&lt;=17,"Youth (10-17)",IF(#REF!&lt;=65,"Adult (18-65)",IF(#REF!&gt;=66,"Senior (66-100+)")))))</f>
        <v>#REF!</v>
      </c>
      <c r="I1557" s="115"/>
    </row>
    <row r="1558" spans="3:9">
      <c r="C1558" s="138" t="str">
        <f>IF(B1558="","",VLOOKUP(B1558,'Intro &amp; Reg Details'!$E$7:$H$25,2,FALSE))</f>
        <v/>
      </c>
      <c r="D1558" s="139" t="str">
        <f>IF(B1558="","",VLOOKUP(B1558,'Intro &amp; Reg Details'!$E$7:$H$25,3,FALSE))</f>
        <v/>
      </c>
      <c r="E1558" s="140" t="str">
        <f>IF(B1558="","",VLOOKUP(B1558,'Intro &amp; Reg Details'!$E$7:$H$25,4,FALSE))</f>
        <v/>
      </c>
      <c r="H1558" s="101" t="e">
        <f>IF(#REF!="","",IF(#REF!&lt;=9,"Child (0-9)",IF(#REF!&lt;=17,"Youth (10-17)",IF(#REF!&lt;=65,"Adult (18-65)",IF(#REF!&gt;=66,"Senior (66-100+)")))))</f>
        <v>#REF!</v>
      </c>
      <c r="I1558" s="115"/>
    </row>
    <row r="1559" spans="3:9">
      <c r="C1559" s="138" t="str">
        <f>IF(B1559="","",VLOOKUP(B1559,'Intro &amp; Reg Details'!$E$7:$H$25,2,FALSE))</f>
        <v/>
      </c>
      <c r="D1559" s="139" t="str">
        <f>IF(B1559="","",VLOOKUP(B1559,'Intro &amp; Reg Details'!$E$7:$H$25,3,FALSE))</f>
        <v/>
      </c>
      <c r="E1559" s="140" t="str">
        <f>IF(B1559="","",VLOOKUP(B1559,'Intro &amp; Reg Details'!$E$7:$H$25,4,FALSE))</f>
        <v/>
      </c>
      <c r="H1559" s="101" t="e">
        <f>IF(#REF!="","",IF(#REF!&lt;=9,"Child (0-9)",IF(#REF!&lt;=17,"Youth (10-17)",IF(#REF!&lt;=65,"Adult (18-65)",IF(#REF!&gt;=66,"Senior (66-100+)")))))</f>
        <v>#REF!</v>
      </c>
      <c r="I1559" s="115"/>
    </row>
    <row r="1560" spans="3:9">
      <c r="C1560" s="138" t="str">
        <f>IF(B1560="","",VLOOKUP(B1560,'Intro &amp; Reg Details'!$E$7:$H$25,2,FALSE))</f>
        <v/>
      </c>
      <c r="D1560" s="139" t="str">
        <f>IF(B1560="","",VLOOKUP(B1560,'Intro &amp; Reg Details'!$E$7:$H$25,3,FALSE))</f>
        <v/>
      </c>
      <c r="E1560" s="140" t="str">
        <f>IF(B1560="","",VLOOKUP(B1560,'Intro &amp; Reg Details'!$E$7:$H$25,4,FALSE))</f>
        <v/>
      </c>
      <c r="H1560" s="101" t="e">
        <f>IF(#REF!="","",IF(#REF!&lt;=9,"Child (0-9)",IF(#REF!&lt;=17,"Youth (10-17)",IF(#REF!&lt;=65,"Adult (18-65)",IF(#REF!&gt;=66,"Senior (66-100+)")))))</f>
        <v>#REF!</v>
      </c>
      <c r="I1560" s="115"/>
    </row>
    <row r="1561" spans="3:9">
      <c r="C1561" s="138" t="str">
        <f>IF(B1561="","",VLOOKUP(B1561,'Intro &amp; Reg Details'!$E$7:$H$25,2,FALSE))</f>
        <v/>
      </c>
      <c r="D1561" s="139" t="str">
        <f>IF(B1561="","",VLOOKUP(B1561,'Intro &amp; Reg Details'!$E$7:$H$25,3,FALSE))</f>
        <v/>
      </c>
      <c r="E1561" s="140" t="str">
        <f>IF(B1561="","",VLOOKUP(B1561,'Intro &amp; Reg Details'!$E$7:$H$25,4,FALSE))</f>
        <v/>
      </c>
      <c r="H1561" s="101" t="e">
        <f>IF(#REF!="","",IF(#REF!&lt;=9,"Child (0-9)",IF(#REF!&lt;=17,"Youth (10-17)",IF(#REF!&lt;=65,"Adult (18-65)",IF(#REF!&gt;=66,"Senior (66-100+)")))))</f>
        <v>#REF!</v>
      </c>
      <c r="I1561" s="115"/>
    </row>
    <row r="1562" spans="3:9">
      <c r="C1562" s="138" t="str">
        <f>IF(B1562="","",VLOOKUP(B1562,'Intro &amp; Reg Details'!$E$7:$H$25,2,FALSE))</f>
        <v/>
      </c>
      <c r="D1562" s="139" t="str">
        <f>IF(B1562="","",VLOOKUP(B1562,'Intro &amp; Reg Details'!$E$7:$H$25,3,FALSE))</f>
        <v/>
      </c>
      <c r="E1562" s="140" t="str">
        <f>IF(B1562="","",VLOOKUP(B1562,'Intro &amp; Reg Details'!$E$7:$H$25,4,FALSE))</f>
        <v/>
      </c>
      <c r="H1562" s="101" t="e">
        <f>IF(#REF!="","",IF(#REF!&lt;=9,"Child (0-9)",IF(#REF!&lt;=17,"Youth (10-17)",IF(#REF!&lt;=65,"Adult (18-65)",IF(#REF!&gt;=66,"Senior (66-100+)")))))</f>
        <v>#REF!</v>
      </c>
      <c r="I1562" s="115"/>
    </row>
    <row r="1563" spans="3:9">
      <c r="C1563" s="138" t="str">
        <f>IF(B1563="","",VLOOKUP(B1563,'Intro &amp; Reg Details'!$E$7:$H$25,2,FALSE))</f>
        <v/>
      </c>
      <c r="D1563" s="139" t="str">
        <f>IF(B1563="","",VLOOKUP(B1563,'Intro &amp; Reg Details'!$E$7:$H$25,3,FALSE))</f>
        <v/>
      </c>
      <c r="E1563" s="140" t="str">
        <f>IF(B1563="","",VLOOKUP(B1563,'Intro &amp; Reg Details'!$E$7:$H$25,4,FALSE))</f>
        <v/>
      </c>
      <c r="H1563" s="101" t="e">
        <f>IF(#REF!="","",IF(#REF!&lt;=9,"Child (0-9)",IF(#REF!&lt;=17,"Youth (10-17)",IF(#REF!&lt;=65,"Adult (18-65)",IF(#REF!&gt;=66,"Senior (66-100+)")))))</f>
        <v>#REF!</v>
      </c>
      <c r="I1563" s="115"/>
    </row>
    <row r="1564" spans="3:9">
      <c r="C1564" s="138" t="str">
        <f>IF(B1564="","",VLOOKUP(B1564,'Intro &amp; Reg Details'!$E$7:$H$25,2,FALSE))</f>
        <v/>
      </c>
      <c r="D1564" s="139" t="str">
        <f>IF(B1564="","",VLOOKUP(B1564,'Intro &amp; Reg Details'!$E$7:$H$25,3,FALSE))</f>
        <v/>
      </c>
      <c r="E1564" s="140" t="str">
        <f>IF(B1564="","",VLOOKUP(B1564,'Intro &amp; Reg Details'!$E$7:$H$25,4,FALSE))</f>
        <v/>
      </c>
      <c r="H1564" s="101" t="e">
        <f>IF(#REF!="","",IF(#REF!&lt;=9,"Child (0-9)",IF(#REF!&lt;=17,"Youth (10-17)",IF(#REF!&lt;=65,"Adult (18-65)",IF(#REF!&gt;=66,"Senior (66-100+)")))))</f>
        <v>#REF!</v>
      </c>
      <c r="I1564" s="115"/>
    </row>
    <row r="1565" spans="3:9">
      <c r="C1565" s="138" t="str">
        <f>IF(B1565="","",VLOOKUP(B1565,'Intro &amp; Reg Details'!$E$7:$H$25,2,FALSE))</f>
        <v/>
      </c>
      <c r="D1565" s="139" t="str">
        <f>IF(B1565="","",VLOOKUP(B1565,'Intro &amp; Reg Details'!$E$7:$H$25,3,FALSE))</f>
        <v/>
      </c>
      <c r="E1565" s="140" t="str">
        <f>IF(B1565="","",VLOOKUP(B1565,'Intro &amp; Reg Details'!$E$7:$H$25,4,FALSE))</f>
        <v/>
      </c>
      <c r="H1565" s="101" t="e">
        <f>IF(#REF!="","",IF(#REF!&lt;=9,"Child (0-9)",IF(#REF!&lt;=17,"Youth (10-17)",IF(#REF!&lt;=65,"Adult (18-65)",IF(#REF!&gt;=66,"Senior (66-100+)")))))</f>
        <v>#REF!</v>
      </c>
      <c r="I1565" s="115"/>
    </row>
    <row r="1566" spans="3:9">
      <c r="C1566" s="138" t="str">
        <f>IF(B1566="","",VLOOKUP(B1566,'Intro &amp; Reg Details'!$E$7:$H$25,2,FALSE))</f>
        <v/>
      </c>
      <c r="D1566" s="139" t="str">
        <f>IF(B1566="","",VLOOKUP(B1566,'Intro &amp; Reg Details'!$E$7:$H$25,3,FALSE))</f>
        <v/>
      </c>
      <c r="E1566" s="140" t="str">
        <f>IF(B1566="","",VLOOKUP(B1566,'Intro &amp; Reg Details'!$E$7:$H$25,4,FALSE))</f>
        <v/>
      </c>
      <c r="H1566" s="101" t="e">
        <f>IF(#REF!="","",IF(#REF!&lt;=9,"Child (0-9)",IF(#REF!&lt;=17,"Youth (10-17)",IF(#REF!&lt;=65,"Adult (18-65)",IF(#REF!&gt;=66,"Senior (66-100+)")))))</f>
        <v>#REF!</v>
      </c>
      <c r="I1566" s="115"/>
    </row>
    <row r="1567" spans="3:9">
      <c r="C1567" s="138" t="str">
        <f>IF(B1567="","",VLOOKUP(B1567,'Intro &amp; Reg Details'!$E$7:$H$25,2,FALSE))</f>
        <v/>
      </c>
      <c r="D1567" s="139" t="str">
        <f>IF(B1567="","",VLOOKUP(B1567,'Intro &amp; Reg Details'!$E$7:$H$25,3,FALSE))</f>
        <v/>
      </c>
      <c r="E1567" s="140" t="str">
        <f>IF(B1567="","",VLOOKUP(B1567,'Intro &amp; Reg Details'!$E$7:$H$25,4,FALSE))</f>
        <v/>
      </c>
      <c r="H1567" s="101" t="e">
        <f>IF(#REF!="","",IF(#REF!&lt;=9,"Child (0-9)",IF(#REF!&lt;=17,"Youth (10-17)",IF(#REF!&lt;=65,"Adult (18-65)",IF(#REF!&gt;=66,"Senior (66-100+)")))))</f>
        <v>#REF!</v>
      </c>
      <c r="I1567" s="115"/>
    </row>
    <row r="1568" spans="3:9">
      <c r="C1568" s="138" t="str">
        <f>IF(B1568="","",VLOOKUP(B1568,'Intro &amp; Reg Details'!$E$7:$H$25,2,FALSE))</f>
        <v/>
      </c>
      <c r="D1568" s="139" t="str">
        <f>IF(B1568="","",VLOOKUP(B1568,'Intro &amp; Reg Details'!$E$7:$H$25,3,FALSE))</f>
        <v/>
      </c>
      <c r="E1568" s="140" t="str">
        <f>IF(B1568="","",VLOOKUP(B1568,'Intro &amp; Reg Details'!$E$7:$H$25,4,FALSE))</f>
        <v/>
      </c>
      <c r="H1568" s="101" t="e">
        <f>IF(#REF!="","",IF(#REF!&lt;=9,"Child (0-9)",IF(#REF!&lt;=17,"Youth (10-17)",IF(#REF!&lt;=65,"Adult (18-65)",IF(#REF!&gt;=66,"Senior (66-100+)")))))</f>
        <v>#REF!</v>
      </c>
      <c r="I1568" s="115"/>
    </row>
    <row r="1569" spans="3:9">
      <c r="C1569" s="138" t="str">
        <f>IF(B1569="","",VLOOKUP(B1569,'Intro &amp; Reg Details'!$E$7:$H$25,2,FALSE))</f>
        <v/>
      </c>
      <c r="D1569" s="139" t="str">
        <f>IF(B1569="","",VLOOKUP(B1569,'Intro &amp; Reg Details'!$E$7:$H$25,3,FALSE))</f>
        <v/>
      </c>
      <c r="E1569" s="140" t="str">
        <f>IF(B1569="","",VLOOKUP(B1569,'Intro &amp; Reg Details'!$E$7:$H$25,4,FALSE))</f>
        <v/>
      </c>
      <c r="H1569" s="101" t="e">
        <f>IF(#REF!="","",IF(#REF!&lt;=9,"Child (0-9)",IF(#REF!&lt;=17,"Youth (10-17)",IF(#REF!&lt;=65,"Adult (18-65)",IF(#REF!&gt;=66,"Senior (66-100+)")))))</f>
        <v>#REF!</v>
      </c>
      <c r="I1569" s="115"/>
    </row>
    <row r="1570" spans="3:9">
      <c r="C1570" s="138" t="str">
        <f>IF(B1570="","",VLOOKUP(B1570,'Intro &amp; Reg Details'!$E$7:$H$25,2,FALSE))</f>
        <v/>
      </c>
      <c r="D1570" s="139" t="str">
        <f>IF(B1570="","",VLOOKUP(B1570,'Intro &amp; Reg Details'!$E$7:$H$25,3,FALSE))</f>
        <v/>
      </c>
      <c r="E1570" s="140" t="str">
        <f>IF(B1570="","",VLOOKUP(B1570,'Intro &amp; Reg Details'!$E$7:$H$25,4,FALSE))</f>
        <v/>
      </c>
      <c r="H1570" s="101" t="e">
        <f>IF(#REF!="","",IF(#REF!&lt;=9,"Child (0-9)",IF(#REF!&lt;=17,"Youth (10-17)",IF(#REF!&lt;=65,"Adult (18-65)",IF(#REF!&gt;=66,"Senior (66-100+)")))))</f>
        <v>#REF!</v>
      </c>
      <c r="I1570" s="115"/>
    </row>
    <row r="1571" spans="3:9">
      <c r="C1571" s="138" t="str">
        <f>IF(B1571="","",VLOOKUP(B1571,'Intro &amp; Reg Details'!$E$7:$H$25,2,FALSE))</f>
        <v/>
      </c>
      <c r="D1571" s="139" t="str">
        <f>IF(B1571="","",VLOOKUP(B1571,'Intro &amp; Reg Details'!$E$7:$H$25,3,FALSE))</f>
        <v/>
      </c>
      <c r="E1571" s="140" t="str">
        <f>IF(B1571="","",VLOOKUP(B1571,'Intro &amp; Reg Details'!$E$7:$H$25,4,FALSE))</f>
        <v/>
      </c>
      <c r="H1571" s="101" t="e">
        <f>IF(#REF!="","",IF(#REF!&lt;=9,"Child (0-9)",IF(#REF!&lt;=17,"Youth (10-17)",IF(#REF!&lt;=65,"Adult (18-65)",IF(#REF!&gt;=66,"Senior (66-100+)")))))</f>
        <v>#REF!</v>
      </c>
      <c r="I1571" s="115"/>
    </row>
    <row r="1572" spans="3:9">
      <c r="C1572" s="138" t="str">
        <f>IF(B1572="","",VLOOKUP(B1572,'Intro &amp; Reg Details'!$E$7:$H$25,2,FALSE))</f>
        <v/>
      </c>
      <c r="D1572" s="139" t="str">
        <f>IF(B1572="","",VLOOKUP(B1572,'Intro &amp; Reg Details'!$E$7:$H$25,3,FALSE))</f>
        <v/>
      </c>
      <c r="E1572" s="140" t="str">
        <f>IF(B1572="","",VLOOKUP(B1572,'Intro &amp; Reg Details'!$E$7:$H$25,4,FALSE))</f>
        <v/>
      </c>
      <c r="H1572" s="101" t="e">
        <f>IF(#REF!="","",IF(#REF!&lt;=9,"Child (0-9)",IF(#REF!&lt;=17,"Youth (10-17)",IF(#REF!&lt;=65,"Adult (18-65)",IF(#REF!&gt;=66,"Senior (66-100+)")))))</f>
        <v>#REF!</v>
      </c>
      <c r="I1572" s="115"/>
    </row>
    <row r="1573" spans="3:9">
      <c r="C1573" s="138" t="str">
        <f>IF(B1573="","",VLOOKUP(B1573,'Intro &amp; Reg Details'!$E$7:$H$25,2,FALSE))</f>
        <v/>
      </c>
      <c r="D1573" s="139" t="str">
        <f>IF(B1573="","",VLOOKUP(B1573,'Intro &amp; Reg Details'!$E$7:$H$25,3,FALSE))</f>
        <v/>
      </c>
      <c r="E1573" s="140" t="str">
        <f>IF(B1573="","",VLOOKUP(B1573,'Intro &amp; Reg Details'!$E$7:$H$25,4,FALSE))</f>
        <v/>
      </c>
      <c r="H1573" s="101" t="e">
        <f>IF(#REF!="","",IF(#REF!&lt;=9,"Child (0-9)",IF(#REF!&lt;=17,"Youth (10-17)",IF(#REF!&lt;=65,"Adult (18-65)",IF(#REF!&gt;=66,"Senior (66-100+)")))))</f>
        <v>#REF!</v>
      </c>
      <c r="I1573" s="115"/>
    </row>
    <row r="1574" spans="3:9">
      <c r="C1574" s="138" t="str">
        <f>IF(B1574="","",VLOOKUP(B1574,'Intro &amp; Reg Details'!$E$7:$H$25,2,FALSE))</f>
        <v/>
      </c>
      <c r="D1574" s="139" t="str">
        <f>IF(B1574="","",VLOOKUP(B1574,'Intro &amp; Reg Details'!$E$7:$H$25,3,FALSE))</f>
        <v/>
      </c>
      <c r="E1574" s="140" t="str">
        <f>IF(B1574="","",VLOOKUP(B1574,'Intro &amp; Reg Details'!$E$7:$H$25,4,FALSE))</f>
        <v/>
      </c>
      <c r="H1574" s="101" t="e">
        <f>IF(#REF!="","",IF(#REF!&lt;=9,"Child (0-9)",IF(#REF!&lt;=17,"Youth (10-17)",IF(#REF!&lt;=65,"Adult (18-65)",IF(#REF!&gt;=66,"Senior (66-100+)")))))</f>
        <v>#REF!</v>
      </c>
      <c r="I1574" s="115"/>
    </row>
    <row r="1575" spans="3:9">
      <c r="C1575" s="138" t="str">
        <f>IF(B1575="","",VLOOKUP(B1575,'Intro &amp; Reg Details'!$E$7:$H$25,2,FALSE))</f>
        <v/>
      </c>
      <c r="D1575" s="139" t="str">
        <f>IF(B1575="","",VLOOKUP(B1575,'Intro &amp; Reg Details'!$E$7:$H$25,3,FALSE))</f>
        <v/>
      </c>
      <c r="E1575" s="140" t="str">
        <f>IF(B1575="","",VLOOKUP(B1575,'Intro &amp; Reg Details'!$E$7:$H$25,4,FALSE))</f>
        <v/>
      </c>
      <c r="H1575" s="101" t="e">
        <f>IF(#REF!="","",IF(#REF!&lt;=9,"Child (0-9)",IF(#REF!&lt;=17,"Youth (10-17)",IF(#REF!&lt;=65,"Adult (18-65)",IF(#REF!&gt;=66,"Senior (66-100+)")))))</f>
        <v>#REF!</v>
      </c>
      <c r="I1575" s="115"/>
    </row>
    <row r="1576" spans="3:9">
      <c r="C1576" s="138" t="str">
        <f>IF(B1576="","",VLOOKUP(B1576,'Intro &amp; Reg Details'!$E$7:$H$25,2,FALSE))</f>
        <v/>
      </c>
      <c r="D1576" s="139" t="str">
        <f>IF(B1576="","",VLOOKUP(B1576,'Intro &amp; Reg Details'!$E$7:$H$25,3,FALSE))</f>
        <v/>
      </c>
      <c r="E1576" s="140" t="str">
        <f>IF(B1576="","",VLOOKUP(B1576,'Intro &amp; Reg Details'!$E$7:$H$25,4,FALSE))</f>
        <v/>
      </c>
      <c r="H1576" s="101" t="e">
        <f>IF(#REF!="","",IF(#REF!&lt;=9,"Child (0-9)",IF(#REF!&lt;=17,"Youth (10-17)",IF(#REF!&lt;=65,"Adult (18-65)",IF(#REF!&gt;=66,"Senior (66-100+)")))))</f>
        <v>#REF!</v>
      </c>
      <c r="I1576" s="115"/>
    </row>
    <row r="1577" spans="3:9">
      <c r="C1577" s="138" t="str">
        <f>IF(B1577="","",VLOOKUP(B1577,'Intro &amp; Reg Details'!$E$7:$H$25,2,FALSE))</f>
        <v/>
      </c>
      <c r="D1577" s="139" t="str">
        <f>IF(B1577="","",VLOOKUP(B1577,'Intro &amp; Reg Details'!$E$7:$H$25,3,FALSE))</f>
        <v/>
      </c>
      <c r="E1577" s="140" t="str">
        <f>IF(B1577="","",VLOOKUP(B1577,'Intro &amp; Reg Details'!$E$7:$H$25,4,FALSE))</f>
        <v/>
      </c>
      <c r="H1577" s="101" t="e">
        <f>IF(#REF!="","",IF(#REF!&lt;=9,"Child (0-9)",IF(#REF!&lt;=17,"Youth (10-17)",IF(#REF!&lt;=65,"Adult (18-65)",IF(#REF!&gt;=66,"Senior (66-100+)")))))</f>
        <v>#REF!</v>
      </c>
      <c r="I1577" s="115"/>
    </row>
    <row r="1578" spans="3:9">
      <c r="C1578" s="138" t="str">
        <f>IF(B1578="","",VLOOKUP(B1578,'Intro &amp; Reg Details'!$E$7:$H$25,2,FALSE))</f>
        <v/>
      </c>
      <c r="D1578" s="139" t="str">
        <f>IF(B1578="","",VLOOKUP(B1578,'Intro &amp; Reg Details'!$E$7:$H$25,3,FALSE))</f>
        <v/>
      </c>
      <c r="E1578" s="140" t="str">
        <f>IF(B1578="","",VLOOKUP(B1578,'Intro &amp; Reg Details'!$E$7:$H$25,4,FALSE))</f>
        <v/>
      </c>
      <c r="H1578" s="101" t="e">
        <f>IF(#REF!="","",IF(#REF!&lt;=9,"Child (0-9)",IF(#REF!&lt;=17,"Youth (10-17)",IF(#REF!&lt;=65,"Adult (18-65)",IF(#REF!&gt;=66,"Senior (66-100+)")))))</f>
        <v>#REF!</v>
      </c>
      <c r="I1578" s="115"/>
    </row>
    <row r="1579" spans="3:9">
      <c r="C1579" s="138" t="str">
        <f>IF(B1579="","",VLOOKUP(B1579,'Intro &amp; Reg Details'!$E$7:$H$25,2,FALSE))</f>
        <v/>
      </c>
      <c r="D1579" s="139" t="str">
        <f>IF(B1579="","",VLOOKUP(B1579,'Intro &amp; Reg Details'!$E$7:$H$25,3,FALSE))</f>
        <v/>
      </c>
      <c r="E1579" s="140" t="str">
        <f>IF(B1579="","",VLOOKUP(B1579,'Intro &amp; Reg Details'!$E$7:$H$25,4,FALSE))</f>
        <v/>
      </c>
      <c r="H1579" s="101" t="e">
        <f>IF(#REF!="","",IF(#REF!&lt;=9,"Child (0-9)",IF(#REF!&lt;=17,"Youth (10-17)",IF(#REF!&lt;=65,"Adult (18-65)",IF(#REF!&gt;=66,"Senior (66-100+)")))))</f>
        <v>#REF!</v>
      </c>
      <c r="I1579" s="115"/>
    </row>
    <row r="1580" spans="3:9">
      <c r="C1580" s="138" t="str">
        <f>IF(B1580="","",VLOOKUP(B1580,'Intro &amp; Reg Details'!$E$7:$H$25,2,FALSE))</f>
        <v/>
      </c>
      <c r="D1580" s="139" t="str">
        <f>IF(B1580="","",VLOOKUP(B1580,'Intro &amp; Reg Details'!$E$7:$H$25,3,FALSE))</f>
        <v/>
      </c>
      <c r="E1580" s="140" t="str">
        <f>IF(B1580="","",VLOOKUP(B1580,'Intro &amp; Reg Details'!$E$7:$H$25,4,FALSE))</f>
        <v/>
      </c>
      <c r="H1580" s="101" t="e">
        <f>IF(#REF!="","",IF(#REF!&lt;=9,"Child (0-9)",IF(#REF!&lt;=17,"Youth (10-17)",IF(#REF!&lt;=65,"Adult (18-65)",IF(#REF!&gt;=66,"Senior (66-100+)")))))</f>
        <v>#REF!</v>
      </c>
      <c r="I1580" s="115"/>
    </row>
    <row r="1581" spans="3:9">
      <c r="C1581" s="138" t="str">
        <f>IF(B1581="","",VLOOKUP(B1581,'Intro &amp; Reg Details'!$E$7:$H$25,2,FALSE))</f>
        <v/>
      </c>
      <c r="D1581" s="139" t="str">
        <f>IF(B1581="","",VLOOKUP(B1581,'Intro &amp; Reg Details'!$E$7:$H$25,3,FALSE))</f>
        <v/>
      </c>
      <c r="E1581" s="140" t="str">
        <f>IF(B1581="","",VLOOKUP(B1581,'Intro &amp; Reg Details'!$E$7:$H$25,4,FALSE))</f>
        <v/>
      </c>
      <c r="H1581" s="101" t="e">
        <f>IF(#REF!="","",IF(#REF!&lt;=9,"Child (0-9)",IF(#REF!&lt;=17,"Youth (10-17)",IF(#REF!&lt;=65,"Adult (18-65)",IF(#REF!&gt;=66,"Senior (66-100+)")))))</f>
        <v>#REF!</v>
      </c>
      <c r="I1581" s="115"/>
    </row>
    <row r="1582" spans="3:9">
      <c r="C1582" s="138" t="str">
        <f>IF(B1582="","",VLOOKUP(B1582,'Intro &amp; Reg Details'!$E$7:$H$25,2,FALSE))</f>
        <v/>
      </c>
      <c r="D1582" s="139" t="str">
        <f>IF(B1582="","",VLOOKUP(B1582,'Intro &amp; Reg Details'!$E$7:$H$25,3,FALSE))</f>
        <v/>
      </c>
      <c r="E1582" s="140" t="str">
        <f>IF(B1582="","",VLOOKUP(B1582,'Intro &amp; Reg Details'!$E$7:$H$25,4,FALSE))</f>
        <v/>
      </c>
      <c r="H1582" s="101" t="e">
        <f>IF(#REF!="","",IF(#REF!&lt;=9,"Child (0-9)",IF(#REF!&lt;=17,"Youth (10-17)",IF(#REF!&lt;=65,"Adult (18-65)",IF(#REF!&gt;=66,"Senior (66-100+)")))))</f>
        <v>#REF!</v>
      </c>
      <c r="I1582" s="115"/>
    </row>
    <row r="1583" spans="3:9">
      <c r="C1583" s="138" t="str">
        <f>IF(B1583="","",VLOOKUP(B1583,'Intro &amp; Reg Details'!$E$7:$H$25,2,FALSE))</f>
        <v/>
      </c>
      <c r="D1583" s="139" t="str">
        <f>IF(B1583="","",VLOOKUP(B1583,'Intro &amp; Reg Details'!$E$7:$H$25,3,FALSE))</f>
        <v/>
      </c>
      <c r="E1583" s="140" t="str">
        <f>IF(B1583="","",VLOOKUP(B1583,'Intro &amp; Reg Details'!$E$7:$H$25,4,FALSE))</f>
        <v/>
      </c>
      <c r="H1583" s="101" t="e">
        <f>IF(#REF!="","",IF(#REF!&lt;=9,"Child (0-9)",IF(#REF!&lt;=17,"Youth (10-17)",IF(#REF!&lt;=65,"Adult (18-65)",IF(#REF!&gt;=66,"Senior (66-100+)")))))</f>
        <v>#REF!</v>
      </c>
      <c r="I1583" s="115"/>
    </row>
    <row r="1584" spans="3:9">
      <c r="C1584" s="138" t="str">
        <f>IF(B1584="","",VLOOKUP(B1584,'Intro &amp; Reg Details'!$E$7:$H$25,2,FALSE))</f>
        <v/>
      </c>
      <c r="D1584" s="139" t="str">
        <f>IF(B1584="","",VLOOKUP(B1584,'Intro &amp; Reg Details'!$E$7:$H$25,3,FALSE))</f>
        <v/>
      </c>
      <c r="E1584" s="140" t="str">
        <f>IF(B1584="","",VLOOKUP(B1584,'Intro &amp; Reg Details'!$E$7:$H$25,4,FALSE))</f>
        <v/>
      </c>
      <c r="H1584" s="101" t="e">
        <f>IF(#REF!="","",IF(#REF!&lt;=9,"Child (0-9)",IF(#REF!&lt;=17,"Youth (10-17)",IF(#REF!&lt;=65,"Adult (18-65)",IF(#REF!&gt;=66,"Senior (66-100+)")))))</f>
        <v>#REF!</v>
      </c>
      <c r="I1584" s="115"/>
    </row>
    <row r="1585" spans="3:9">
      <c r="C1585" s="138" t="str">
        <f>IF(B1585="","",VLOOKUP(B1585,'Intro &amp; Reg Details'!$E$7:$H$25,2,FALSE))</f>
        <v/>
      </c>
      <c r="D1585" s="139" t="str">
        <f>IF(B1585="","",VLOOKUP(B1585,'Intro &amp; Reg Details'!$E$7:$H$25,3,FALSE))</f>
        <v/>
      </c>
      <c r="E1585" s="140" t="str">
        <f>IF(B1585="","",VLOOKUP(B1585,'Intro &amp; Reg Details'!$E$7:$H$25,4,FALSE))</f>
        <v/>
      </c>
      <c r="H1585" s="101" t="e">
        <f>IF(#REF!="","",IF(#REF!&lt;=9,"Child (0-9)",IF(#REF!&lt;=17,"Youth (10-17)",IF(#REF!&lt;=65,"Adult (18-65)",IF(#REF!&gt;=66,"Senior (66-100+)")))))</f>
        <v>#REF!</v>
      </c>
      <c r="I1585" s="115"/>
    </row>
    <row r="1586" spans="3:9">
      <c r="C1586" s="138" t="str">
        <f>IF(B1586="","",VLOOKUP(B1586,'Intro &amp; Reg Details'!$E$7:$H$25,2,FALSE))</f>
        <v/>
      </c>
      <c r="D1586" s="139" t="str">
        <f>IF(B1586="","",VLOOKUP(B1586,'Intro &amp; Reg Details'!$E$7:$H$25,3,FALSE))</f>
        <v/>
      </c>
      <c r="E1586" s="140" t="str">
        <f>IF(B1586="","",VLOOKUP(B1586,'Intro &amp; Reg Details'!$E$7:$H$25,4,FALSE))</f>
        <v/>
      </c>
      <c r="H1586" s="101" t="e">
        <f>IF(#REF!="","",IF(#REF!&lt;=9,"Child (0-9)",IF(#REF!&lt;=17,"Youth (10-17)",IF(#REF!&lt;=65,"Adult (18-65)",IF(#REF!&gt;=66,"Senior (66-100+)")))))</f>
        <v>#REF!</v>
      </c>
      <c r="I1586" s="115"/>
    </row>
    <row r="1587" spans="3:9">
      <c r="C1587" s="138" t="str">
        <f>IF(B1587="","",VLOOKUP(B1587,'Intro &amp; Reg Details'!$E$7:$H$25,2,FALSE))</f>
        <v/>
      </c>
      <c r="D1587" s="139" t="str">
        <f>IF(B1587="","",VLOOKUP(B1587,'Intro &amp; Reg Details'!$E$7:$H$25,3,FALSE))</f>
        <v/>
      </c>
      <c r="E1587" s="140" t="str">
        <f>IF(B1587="","",VLOOKUP(B1587,'Intro &amp; Reg Details'!$E$7:$H$25,4,FALSE))</f>
        <v/>
      </c>
      <c r="H1587" s="101" t="e">
        <f>IF(#REF!="","",IF(#REF!&lt;=9,"Child (0-9)",IF(#REF!&lt;=17,"Youth (10-17)",IF(#REF!&lt;=65,"Adult (18-65)",IF(#REF!&gt;=66,"Senior (66-100+)")))))</f>
        <v>#REF!</v>
      </c>
      <c r="I1587" s="115"/>
    </row>
    <row r="1588" spans="3:9">
      <c r="C1588" s="138" t="str">
        <f>IF(B1588="","",VLOOKUP(B1588,'Intro &amp; Reg Details'!$E$7:$H$25,2,FALSE))</f>
        <v/>
      </c>
      <c r="D1588" s="139" t="str">
        <f>IF(B1588="","",VLOOKUP(B1588,'Intro &amp; Reg Details'!$E$7:$H$25,3,FALSE))</f>
        <v/>
      </c>
      <c r="E1588" s="140" t="str">
        <f>IF(B1588="","",VLOOKUP(B1588,'Intro &amp; Reg Details'!$E$7:$H$25,4,FALSE))</f>
        <v/>
      </c>
      <c r="H1588" s="101" t="e">
        <f>IF(#REF!="","",IF(#REF!&lt;=9,"Child (0-9)",IF(#REF!&lt;=17,"Youth (10-17)",IF(#REF!&lt;=65,"Adult (18-65)",IF(#REF!&gt;=66,"Senior (66-100+)")))))</f>
        <v>#REF!</v>
      </c>
      <c r="I1588" s="115"/>
    </row>
    <row r="1589" spans="3:9">
      <c r="C1589" s="138" t="str">
        <f>IF(B1589="","",VLOOKUP(B1589,'Intro &amp; Reg Details'!$E$7:$H$25,2,FALSE))</f>
        <v/>
      </c>
      <c r="D1589" s="139" t="str">
        <f>IF(B1589="","",VLOOKUP(B1589,'Intro &amp; Reg Details'!$E$7:$H$25,3,FALSE))</f>
        <v/>
      </c>
      <c r="E1589" s="140" t="str">
        <f>IF(B1589="","",VLOOKUP(B1589,'Intro &amp; Reg Details'!$E$7:$H$25,4,FALSE))</f>
        <v/>
      </c>
      <c r="H1589" s="101" t="e">
        <f>IF(#REF!="","",IF(#REF!&lt;=9,"Child (0-9)",IF(#REF!&lt;=17,"Youth (10-17)",IF(#REF!&lt;=65,"Adult (18-65)",IF(#REF!&gt;=66,"Senior (66-100+)")))))</f>
        <v>#REF!</v>
      </c>
      <c r="I1589" s="115"/>
    </row>
    <row r="1590" spans="3:9">
      <c r="C1590" s="138" t="str">
        <f>IF(B1590="","",VLOOKUP(B1590,'Intro &amp; Reg Details'!$E$7:$H$25,2,FALSE))</f>
        <v/>
      </c>
      <c r="D1590" s="139" t="str">
        <f>IF(B1590="","",VLOOKUP(B1590,'Intro &amp; Reg Details'!$E$7:$H$25,3,FALSE))</f>
        <v/>
      </c>
      <c r="E1590" s="140" t="str">
        <f>IF(B1590="","",VLOOKUP(B1590,'Intro &amp; Reg Details'!$E$7:$H$25,4,FALSE))</f>
        <v/>
      </c>
      <c r="H1590" s="101" t="e">
        <f>IF(#REF!="","",IF(#REF!&lt;=9,"Child (0-9)",IF(#REF!&lt;=17,"Youth (10-17)",IF(#REF!&lt;=65,"Adult (18-65)",IF(#REF!&gt;=66,"Senior (66-100+)")))))</f>
        <v>#REF!</v>
      </c>
      <c r="I1590" s="115"/>
    </row>
    <row r="1591" spans="3:9">
      <c r="C1591" s="138" t="str">
        <f>IF(B1591="","",VLOOKUP(B1591,'Intro &amp; Reg Details'!$E$7:$H$25,2,FALSE))</f>
        <v/>
      </c>
      <c r="D1591" s="139" t="str">
        <f>IF(B1591="","",VLOOKUP(B1591,'Intro &amp; Reg Details'!$E$7:$H$25,3,FALSE))</f>
        <v/>
      </c>
      <c r="E1591" s="140" t="str">
        <f>IF(B1591="","",VLOOKUP(B1591,'Intro &amp; Reg Details'!$E$7:$H$25,4,FALSE))</f>
        <v/>
      </c>
      <c r="H1591" s="101" t="e">
        <f>IF(#REF!="","",IF(#REF!&lt;=9,"Child (0-9)",IF(#REF!&lt;=17,"Youth (10-17)",IF(#REF!&lt;=65,"Adult (18-65)",IF(#REF!&gt;=66,"Senior (66-100+)")))))</f>
        <v>#REF!</v>
      </c>
      <c r="I1591" s="115"/>
    </row>
    <row r="1592" spans="3:9">
      <c r="C1592" s="138" t="str">
        <f>IF(B1592="","",VLOOKUP(B1592,'Intro &amp; Reg Details'!$E$7:$H$25,2,FALSE))</f>
        <v/>
      </c>
      <c r="D1592" s="139" t="str">
        <f>IF(B1592="","",VLOOKUP(B1592,'Intro &amp; Reg Details'!$E$7:$H$25,3,FALSE))</f>
        <v/>
      </c>
      <c r="E1592" s="140" t="str">
        <f>IF(B1592="","",VLOOKUP(B1592,'Intro &amp; Reg Details'!$E$7:$H$25,4,FALSE))</f>
        <v/>
      </c>
      <c r="H1592" s="101" t="e">
        <f>IF(#REF!="","",IF(#REF!&lt;=9,"Child (0-9)",IF(#REF!&lt;=17,"Youth (10-17)",IF(#REF!&lt;=65,"Adult (18-65)",IF(#REF!&gt;=66,"Senior (66-100+)")))))</f>
        <v>#REF!</v>
      </c>
      <c r="I1592" s="115"/>
    </row>
    <row r="1593" spans="3:9">
      <c r="C1593" s="138" t="str">
        <f>IF(B1593="","",VLOOKUP(B1593,'Intro &amp; Reg Details'!$E$7:$H$25,2,FALSE))</f>
        <v/>
      </c>
      <c r="D1593" s="139" t="str">
        <f>IF(B1593="","",VLOOKUP(B1593,'Intro &amp; Reg Details'!$E$7:$H$25,3,FALSE))</f>
        <v/>
      </c>
      <c r="E1593" s="140" t="str">
        <f>IF(B1593="","",VLOOKUP(B1593,'Intro &amp; Reg Details'!$E$7:$H$25,4,FALSE))</f>
        <v/>
      </c>
      <c r="H1593" s="101" t="e">
        <f>IF(#REF!="","",IF(#REF!&lt;=9,"Child (0-9)",IF(#REF!&lt;=17,"Youth (10-17)",IF(#REF!&lt;=65,"Adult (18-65)",IF(#REF!&gt;=66,"Senior (66-100+)")))))</f>
        <v>#REF!</v>
      </c>
      <c r="I1593" s="115"/>
    </row>
    <row r="1594" spans="3:9">
      <c r="C1594" s="138" t="str">
        <f>IF(B1594="","",VLOOKUP(B1594,'Intro &amp; Reg Details'!$E$7:$H$25,2,FALSE))</f>
        <v/>
      </c>
      <c r="D1594" s="139" t="str">
        <f>IF(B1594="","",VLOOKUP(B1594,'Intro &amp; Reg Details'!$E$7:$H$25,3,FALSE))</f>
        <v/>
      </c>
      <c r="E1594" s="140" t="str">
        <f>IF(B1594="","",VLOOKUP(B1594,'Intro &amp; Reg Details'!$E$7:$H$25,4,FALSE))</f>
        <v/>
      </c>
      <c r="H1594" s="101" t="e">
        <f>IF(#REF!="","",IF(#REF!&lt;=9,"Child (0-9)",IF(#REF!&lt;=17,"Youth (10-17)",IF(#REF!&lt;=65,"Adult (18-65)",IF(#REF!&gt;=66,"Senior (66-100+)")))))</f>
        <v>#REF!</v>
      </c>
      <c r="I1594" s="115"/>
    </row>
    <row r="1595" spans="3:9">
      <c r="C1595" s="138" t="str">
        <f>IF(B1595="","",VLOOKUP(B1595,'Intro &amp; Reg Details'!$E$7:$H$25,2,FALSE))</f>
        <v/>
      </c>
      <c r="D1595" s="139" t="str">
        <f>IF(B1595="","",VLOOKUP(B1595,'Intro &amp; Reg Details'!$E$7:$H$25,3,FALSE))</f>
        <v/>
      </c>
      <c r="E1595" s="140" t="str">
        <f>IF(B1595="","",VLOOKUP(B1595,'Intro &amp; Reg Details'!$E$7:$H$25,4,FALSE))</f>
        <v/>
      </c>
      <c r="H1595" s="101" t="e">
        <f>IF(#REF!="","",IF(#REF!&lt;=9,"Child (0-9)",IF(#REF!&lt;=17,"Youth (10-17)",IF(#REF!&lt;=65,"Adult (18-65)",IF(#REF!&gt;=66,"Senior (66-100+)")))))</f>
        <v>#REF!</v>
      </c>
      <c r="I1595" s="115"/>
    </row>
    <row r="1596" spans="3:9">
      <c r="C1596" s="138" t="str">
        <f>IF(B1596="","",VLOOKUP(B1596,'Intro &amp; Reg Details'!$E$7:$H$25,2,FALSE))</f>
        <v/>
      </c>
      <c r="D1596" s="139" t="str">
        <f>IF(B1596="","",VLOOKUP(B1596,'Intro &amp; Reg Details'!$E$7:$H$25,3,FALSE))</f>
        <v/>
      </c>
      <c r="E1596" s="140" t="str">
        <f>IF(B1596="","",VLOOKUP(B1596,'Intro &amp; Reg Details'!$E$7:$H$25,4,FALSE))</f>
        <v/>
      </c>
      <c r="H1596" s="101" t="e">
        <f>IF(#REF!="","",IF(#REF!&lt;=9,"Child (0-9)",IF(#REF!&lt;=17,"Youth (10-17)",IF(#REF!&lt;=65,"Adult (18-65)",IF(#REF!&gt;=66,"Senior (66-100+)")))))</f>
        <v>#REF!</v>
      </c>
      <c r="I1596" s="115"/>
    </row>
    <row r="1597" spans="3:9">
      <c r="C1597" s="138" t="str">
        <f>IF(B1597="","",VLOOKUP(B1597,'Intro &amp; Reg Details'!$E$7:$H$25,2,FALSE))</f>
        <v/>
      </c>
      <c r="D1597" s="139" t="str">
        <f>IF(B1597="","",VLOOKUP(B1597,'Intro &amp; Reg Details'!$E$7:$H$25,3,FALSE))</f>
        <v/>
      </c>
      <c r="E1597" s="140" t="str">
        <f>IF(B1597="","",VLOOKUP(B1597,'Intro &amp; Reg Details'!$E$7:$H$25,4,FALSE))</f>
        <v/>
      </c>
      <c r="H1597" s="101" t="e">
        <f>IF(#REF!="","",IF(#REF!&lt;=9,"Child (0-9)",IF(#REF!&lt;=17,"Youth (10-17)",IF(#REF!&lt;=65,"Adult (18-65)",IF(#REF!&gt;=66,"Senior (66-100+)")))))</f>
        <v>#REF!</v>
      </c>
      <c r="I1597" s="115"/>
    </row>
    <row r="1598" spans="3:9">
      <c r="C1598" s="138" t="str">
        <f>IF(B1598="","",VLOOKUP(B1598,'Intro &amp; Reg Details'!$E$7:$H$25,2,FALSE))</f>
        <v/>
      </c>
      <c r="D1598" s="139" t="str">
        <f>IF(B1598="","",VLOOKUP(B1598,'Intro &amp; Reg Details'!$E$7:$H$25,3,FALSE))</f>
        <v/>
      </c>
      <c r="E1598" s="140" t="str">
        <f>IF(B1598="","",VLOOKUP(B1598,'Intro &amp; Reg Details'!$E$7:$H$25,4,FALSE))</f>
        <v/>
      </c>
      <c r="H1598" s="101" t="e">
        <f>IF(#REF!="","",IF(#REF!&lt;=9,"Child (0-9)",IF(#REF!&lt;=17,"Youth (10-17)",IF(#REF!&lt;=65,"Adult (18-65)",IF(#REF!&gt;=66,"Senior (66-100+)")))))</f>
        <v>#REF!</v>
      </c>
      <c r="I1598" s="115"/>
    </row>
    <row r="1599" spans="3:9">
      <c r="C1599" s="138" t="str">
        <f>IF(B1599="","",VLOOKUP(B1599,'Intro &amp; Reg Details'!$E$7:$H$25,2,FALSE))</f>
        <v/>
      </c>
      <c r="D1599" s="139" t="str">
        <f>IF(B1599="","",VLOOKUP(B1599,'Intro &amp; Reg Details'!$E$7:$H$25,3,FALSE))</f>
        <v/>
      </c>
      <c r="E1599" s="140" t="str">
        <f>IF(B1599="","",VLOOKUP(B1599,'Intro &amp; Reg Details'!$E$7:$H$25,4,FALSE))</f>
        <v/>
      </c>
      <c r="H1599" s="101" t="e">
        <f>IF(#REF!="","",IF(#REF!&lt;=9,"Child (0-9)",IF(#REF!&lt;=17,"Youth (10-17)",IF(#REF!&lt;=65,"Adult (18-65)",IF(#REF!&gt;=66,"Senior (66-100+)")))))</f>
        <v>#REF!</v>
      </c>
      <c r="I1599" s="115"/>
    </row>
    <row r="1600" spans="3:9">
      <c r="C1600" s="138" t="str">
        <f>IF(B1600="","",VLOOKUP(B1600,'Intro &amp; Reg Details'!$E$7:$H$25,2,FALSE))</f>
        <v/>
      </c>
      <c r="D1600" s="139" t="str">
        <f>IF(B1600="","",VLOOKUP(B1600,'Intro &amp; Reg Details'!$E$7:$H$25,3,FALSE))</f>
        <v/>
      </c>
      <c r="E1600" s="140" t="str">
        <f>IF(B1600="","",VLOOKUP(B1600,'Intro &amp; Reg Details'!$E$7:$H$25,4,FALSE))</f>
        <v/>
      </c>
      <c r="H1600" s="101" t="e">
        <f>IF(#REF!="","",IF(#REF!&lt;=9,"Child (0-9)",IF(#REF!&lt;=17,"Youth (10-17)",IF(#REF!&lt;=65,"Adult (18-65)",IF(#REF!&gt;=66,"Senior (66-100+)")))))</f>
        <v>#REF!</v>
      </c>
      <c r="I1600" s="115"/>
    </row>
    <row r="1601" spans="3:9">
      <c r="C1601" s="138" t="str">
        <f>IF(B1601="","",VLOOKUP(B1601,'Intro &amp; Reg Details'!$E$7:$H$25,2,FALSE))</f>
        <v/>
      </c>
      <c r="D1601" s="139" t="str">
        <f>IF(B1601="","",VLOOKUP(B1601,'Intro &amp; Reg Details'!$E$7:$H$25,3,FALSE))</f>
        <v/>
      </c>
      <c r="E1601" s="140" t="str">
        <f>IF(B1601="","",VLOOKUP(B1601,'Intro &amp; Reg Details'!$E$7:$H$25,4,FALSE))</f>
        <v/>
      </c>
      <c r="H1601" s="101" t="e">
        <f>IF(#REF!="","",IF(#REF!&lt;=9,"Child (0-9)",IF(#REF!&lt;=17,"Youth (10-17)",IF(#REF!&lt;=65,"Adult (18-65)",IF(#REF!&gt;=66,"Senior (66-100+)")))))</f>
        <v>#REF!</v>
      </c>
      <c r="I1601" s="115"/>
    </row>
    <row r="1602" spans="3:9">
      <c r="C1602" s="138" t="str">
        <f>IF(B1602="","",VLOOKUP(B1602,'Intro &amp; Reg Details'!$E$7:$H$25,2,FALSE))</f>
        <v/>
      </c>
      <c r="D1602" s="139" t="str">
        <f>IF(B1602="","",VLOOKUP(B1602,'Intro &amp; Reg Details'!$E$7:$H$25,3,FALSE))</f>
        <v/>
      </c>
      <c r="E1602" s="140" t="str">
        <f>IF(B1602="","",VLOOKUP(B1602,'Intro &amp; Reg Details'!$E$7:$H$25,4,FALSE))</f>
        <v/>
      </c>
      <c r="H1602" s="101" t="e">
        <f>IF(#REF!="","",IF(#REF!&lt;=9,"Child (0-9)",IF(#REF!&lt;=17,"Youth (10-17)",IF(#REF!&lt;=65,"Adult (18-65)",IF(#REF!&gt;=66,"Senior (66-100+)")))))</f>
        <v>#REF!</v>
      </c>
      <c r="I1602" s="115"/>
    </row>
    <row r="1603" spans="3:9">
      <c r="C1603" s="138" t="str">
        <f>IF(B1603="","",VLOOKUP(B1603,'Intro &amp; Reg Details'!$E$7:$H$25,2,FALSE))</f>
        <v/>
      </c>
      <c r="D1603" s="139" t="str">
        <f>IF(B1603="","",VLOOKUP(B1603,'Intro &amp; Reg Details'!$E$7:$H$25,3,FALSE))</f>
        <v/>
      </c>
      <c r="E1603" s="140" t="str">
        <f>IF(B1603="","",VLOOKUP(B1603,'Intro &amp; Reg Details'!$E$7:$H$25,4,FALSE))</f>
        <v/>
      </c>
      <c r="H1603" s="101" t="e">
        <f>IF(#REF!="","",IF(#REF!&lt;=9,"Child (0-9)",IF(#REF!&lt;=17,"Youth (10-17)",IF(#REF!&lt;=65,"Adult (18-65)",IF(#REF!&gt;=66,"Senior (66-100+)")))))</f>
        <v>#REF!</v>
      </c>
      <c r="I1603" s="115"/>
    </row>
    <row r="1604" spans="3:9">
      <c r="C1604" s="138" t="str">
        <f>IF(B1604="","",VLOOKUP(B1604,'Intro &amp; Reg Details'!$E$7:$H$25,2,FALSE))</f>
        <v/>
      </c>
      <c r="D1604" s="139" t="str">
        <f>IF(B1604="","",VLOOKUP(B1604,'Intro &amp; Reg Details'!$E$7:$H$25,3,FALSE))</f>
        <v/>
      </c>
      <c r="E1604" s="140" t="str">
        <f>IF(B1604="","",VLOOKUP(B1604,'Intro &amp; Reg Details'!$E$7:$H$25,4,FALSE))</f>
        <v/>
      </c>
      <c r="H1604" s="101" t="e">
        <f>IF(#REF!="","",IF(#REF!&lt;=9,"Child (0-9)",IF(#REF!&lt;=17,"Youth (10-17)",IF(#REF!&lt;=65,"Adult (18-65)",IF(#REF!&gt;=66,"Senior (66-100+)")))))</f>
        <v>#REF!</v>
      </c>
      <c r="I1604" s="115"/>
    </row>
    <row r="1605" spans="3:9">
      <c r="C1605" s="138" t="str">
        <f>IF(B1605="","",VLOOKUP(B1605,'Intro &amp; Reg Details'!$E$7:$H$25,2,FALSE))</f>
        <v/>
      </c>
      <c r="D1605" s="139" t="str">
        <f>IF(B1605="","",VLOOKUP(B1605,'Intro &amp; Reg Details'!$E$7:$H$25,3,FALSE))</f>
        <v/>
      </c>
      <c r="E1605" s="140" t="str">
        <f>IF(B1605="","",VLOOKUP(B1605,'Intro &amp; Reg Details'!$E$7:$H$25,4,FALSE))</f>
        <v/>
      </c>
      <c r="H1605" s="101" t="e">
        <f>IF(#REF!="","",IF(#REF!&lt;=9,"Child (0-9)",IF(#REF!&lt;=17,"Youth (10-17)",IF(#REF!&lt;=65,"Adult (18-65)",IF(#REF!&gt;=66,"Senior (66-100+)")))))</f>
        <v>#REF!</v>
      </c>
      <c r="I1605" s="115"/>
    </row>
    <row r="1606" spans="3:9">
      <c r="C1606" s="138" t="str">
        <f>IF(B1606="","",VLOOKUP(B1606,'Intro &amp; Reg Details'!$E$7:$H$25,2,FALSE))</f>
        <v/>
      </c>
      <c r="D1606" s="139" t="str">
        <f>IF(B1606="","",VLOOKUP(B1606,'Intro &amp; Reg Details'!$E$7:$H$25,3,FALSE))</f>
        <v/>
      </c>
      <c r="E1606" s="140" t="str">
        <f>IF(B1606="","",VLOOKUP(B1606,'Intro &amp; Reg Details'!$E$7:$H$25,4,FALSE))</f>
        <v/>
      </c>
      <c r="H1606" s="101" t="e">
        <f>IF(#REF!="","",IF(#REF!&lt;=9,"Child (0-9)",IF(#REF!&lt;=17,"Youth (10-17)",IF(#REF!&lt;=65,"Adult (18-65)",IF(#REF!&gt;=66,"Senior (66-100+)")))))</f>
        <v>#REF!</v>
      </c>
      <c r="I1606" s="115"/>
    </row>
    <row r="1607" spans="3:9">
      <c r="C1607" s="138" t="str">
        <f>IF(B1607="","",VLOOKUP(B1607,'Intro &amp; Reg Details'!$E$7:$H$25,2,FALSE))</f>
        <v/>
      </c>
      <c r="D1607" s="139" t="str">
        <f>IF(B1607="","",VLOOKUP(B1607,'Intro &amp; Reg Details'!$E$7:$H$25,3,FALSE))</f>
        <v/>
      </c>
      <c r="E1607" s="140" t="str">
        <f>IF(B1607="","",VLOOKUP(B1607,'Intro &amp; Reg Details'!$E$7:$H$25,4,FALSE))</f>
        <v/>
      </c>
      <c r="H1607" s="101" t="e">
        <f>IF(#REF!="","",IF(#REF!&lt;=9,"Child (0-9)",IF(#REF!&lt;=17,"Youth (10-17)",IF(#REF!&lt;=65,"Adult (18-65)",IF(#REF!&gt;=66,"Senior (66-100+)")))))</f>
        <v>#REF!</v>
      </c>
      <c r="I1607" s="115"/>
    </row>
    <row r="1608" spans="3:9">
      <c r="C1608" s="138" t="str">
        <f>IF(B1608="","",VLOOKUP(B1608,'Intro &amp; Reg Details'!$E$7:$H$25,2,FALSE))</f>
        <v/>
      </c>
      <c r="D1608" s="139" t="str">
        <f>IF(B1608="","",VLOOKUP(B1608,'Intro &amp; Reg Details'!$E$7:$H$25,3,FALSE))</f>
        <v/>
      </c>
      <c r="E1608" s="140" t="str">
        <f>IF(B1608="","",VLOOKUP(B1608,'Intro &amp; Reg Details'!$E$7:$H$25,4,FALSE))</f>
        <v/>
      </c>
    </row>
    <row r="1609" spans="3:9">
      <c r="C1609" s="138" t="str">
        <f>IF(B1609="","",VLOOKUP(B1609,'Intro &amp; Reg Details'!$E$7:$H$25,2,FALSE))</f>
        <v/>
      </c>
      <c r="D1609" s="139" t="str">
        <f>IF(B1609="","",VLOOKUP(B1609,'Intro &amp; Reg Details'!$E$7:$H$25,3,FALSE))</f>
        <v/>
      </c>
      <c r="E1609" s="140" t="str">
        <f>IF(B1609="","",VLOOKUP(B1609,'Intro &amp; Reg Details'!$E$7:$H$25,4,FALSE))</f>
        <v/>
      </c>
    </row>
    <row r="1610" spans="3:9">
      <c r="C1610" s="138" t="str">
        <f>IF(B1610="","",VLOOKUP(B1610,'Intro &amp; Reg Details'!$E$7:$H$25,2,FALSE))</f>
        <v/>
      </c>
      <c r="D1610" s="139" t="str">
        <f>IF(B1610="","",VLOOKUP(B1610,'Intro &amp; Reg Details'!$E$7:$H$25,3,FALSE))</f>
        <v/>
      </c>
      <c r="E1610" s="140" t="str">
        <f>IF(B1610="","",VLOOKUP(B1610,'Intro &amp; Reg Details'!$E$7:$H$25,4,FALSE))</f>
        <v/>
      </c>
    </row>
    <row r="1611" spans="3:9">
      <c r="C1611" s="138" t="str">
        <f>IF(B1611="","",VLOOKUP(B1611,'Intro &amp; Reg Details'!$E$7:$H$25,2,FALSE))</f>
        <v/>
      </c>
      <c r="D1611" s="139" t="str">
        <f>IF(B1611="","",VLOOKUP(B1611,'Intro &amp; Reg Details'!$E$7:$H$25,3,FALSE))</f>
        <v/>
      </c>
      <c r="E1611" s="140" t="str">
        <f>IF(B1611="","",VLOOKUP(B1611,'Intro &amp; Reg Details'!$E$7:$H$25,4,FALSE))</f>
        <v/>
      </c>
    </row>
    <row r="1612" spans="3:9">
      <c r="C1612" s="138" t="str">
        <f>IF(B1612="","",VLOOKUP(B1612,'Intro &amp; Reg Details'!$E$7:$H$25,2,FALSE))</f>
        <v/>
      </c>
      <c r="D1612" s="139" t="str">
        <f>IF(B1612="","",VLOOKUP(B1612,'Intro &amp; Reg Details'!$E$7:$H$25,3,FALSE))</f>
        <v/>
      </c>
      <c r="E1612" s="140" t="str">
        <f>IF(B1612="","",VLOOKUP(B1612,'Intro &amp; Reg Details'!$E$7:$H$25,4,FALSE))</f>
        <v/>
      </c>
    </row>
    <row r="1613" spans="3:9">
      <c r="C1613" s="138" t="str">
        <f>IF(B1613="","",VLOOKUP(B1613,'Intro &amp; Reg Details'!$E$7:$H$25,2,FALSE))</f>
        <v/>
      </c>
      <c r="D1613" s="139" t="str">
        <f>IF(B1613="","",VLOOKUP(B1613,'Intro &amp; Reg Details'!$E$7:$H$25,3,FALSE))</f>
        <v/>
      </c>
      <c r="E1613" s="140" t="str">
        <f>IF(B1613="","",VLOOKUP(B1613,'Intro &amp; Reg Details'!$E$7:$H$25,4,FALSE))</f>
        <v/>
      </c>
    </row>
    <row r="1614" spans="3:9">
      <c r="C1614" s="138" t="str">
        <f>IF(B1614="","",VLOOKUP(B1614,'Intro &amp; Reg Details'!$E$7:$H$25,2,FALSE))</f>
        <v/>
      </c>
      <c r="D1614" s="139" t="str">
        <f>IF(B1614="","",VLOOKUP(B1614,'Intro &amp; Reg Details'!$E$7:$H$25,3,FALSE))</f>
        <v/>
      </c>
      <c r="E1614" s="140" t="str">
        <f>IF(B1614="","",VLOOKUP(B1614,'Intro &amp; Reg Details'!$E$7:$H$25,4,FALSE))</f>
        <v/>
      </c>
    </row>
    <row r="1615" spans="3:9">
      <c r="C1615" s="138" t="str">
        <f>IF(B1615="","",VLOOKUP(B1615,'Intro &amp; Reg Details'!$E$7:$H$25,2,FALSE))</f>
        <v/>
      </c>
      <c r="D1615" s="139" t="str">
        <f>IF(B1615="","",VLOOKUP(B1615,'Intro &amp; Reg Details'!$E$7:$H$25,3,FALSE))</f>
        <v/>
      </c>
      <c r="E1615" s="140" t="str">
        <f>IF(B1615="","",VLOOKUP(B1615,'Intro &amp; Reg Details'!$E$7:$H$25,4,FALSE))</f>
        <v/>
      </c>
    </row>
    <row r="1616" spans="3:9">
      <c r="C1616" s="138" t="str">
        <f>IF(B1616="","",VLOOKUP(B1616,'Intro &amp; Reg Details'!$E$7:$H$25,2,FALSE))</f>
        <v/>
      </c>
      <c r="D1616" s="139" t="str">
        <f>IF(B1616="","",VLOOKUP(B1616,'Intro &amp; Reg Details'!$E$7:$H$25,3,FALSE))</f>
        <v/>
      </c>
      <c r="E1616" s="140" t="str">
        <f>IF(B1616="","",VLOOKUP(B1616,'Intro &amp; Reg Details'!$E$7:$H$25,4,FALSE))</f>
        <v/>
      </c>
    </row>
    <row r="1617" spans="3:5">
      <c r="C1617" s="138" t="str">
        <f>IF(B1617="","",VLOOKUP(B1617,'Intro &amp; Reg Details'!$E$7:$H$25,2,FALSE))</f>
        <v/>
      </c>
      <c r="D1617" s="139" t="str">
        <f>IF(B1617="","",VLOOKUP(B1617,'Intro &amp; Reg Details'!$E$7:$H$25,3,FALSE))</f>
        <v/>
      </c>
      <c r="E1617" s="140" t="str">
        <f>IF(B1617="","",VLOOKUP(B1617,'Intro &amp; Reg Details'!$E$7:$H$25,4,FALSE))</f>
        <v/>
      </c>
    </row>
    <row r="1618" spans="3:5">
      <c r="C1618" s="138" t="str">
        <f>IF(B1618="","",VLOOKUP(B1618,'Intro &amp; Reg Details'!$E$7:$H$25,2,FALSE))</f>
        <v/>
      </c>
      <c r="D1618" s="139" t="str">
        <f>IF(B1618="","",VLOOKUP(B1618,'Intro &amp; Reg Details'!$E$7:$H$25,3,FALSE))</f>
        <v/>
      </c>
      <c r="E1618" s="140" t="str">
        <f>IF(B1618="","",VLOOKUP(B1618,'Intro &amp; Reg Details'!$E$7:$H$25,4,FALSE))</f>
        <v/>
      </c>
    </row>
    <row r="1619" spans="3:5">
      <c r="C1619" s="138" t="str">
        <f>IF(B1619="","",VLOOKUP(B1619,'Intro &amp; Reg Details'!$E$7:$H$25,2,FALSE))</f>
        <v/>
      </c>
      <c r="D1619" s="139" t="str">
        <f>IF(B1619="","",VLOOKUP(B1619,'Intro &amp; Reg Details'!$E$7:$H$25,3,FALSE))</f>
        <v/>
      </c>
      <c r="E1619" s="140" t="str">
        <f>IF(B1619="","",VLOOKUP(B1619,'Intro &amp; Reg Details'!$E$7:$H$25,4,FALSE))</f>
        <v/>
      </c>
    </row>
    <row r="1620" spans="3:5">
      <c r="C1620" s="138" t="str">
        <f>IF(B1620="","",VLOOKUP(B1620,'Intro &amp; Reg Details'!$E$7:$H$25,2,FALSE))</f>
        <v/>
      </c>
      <c r="D1620" s="139" t="str">
        <f>IF(B1620="","",VLOOKUP(B1620,'Intro &amp; Reg Details'!$E$7:$H$25,3,FALSE))</f>
        <v/>
      </c>
      <c r="E1620" s="140" t="str">
        <f>IF(B1620="","",VLOOKUP(B1620,'Intro &amp; Reg Details'!$E$7:$H$25,4,FALSE))</f>
        <v/>
      </c>
    </row>
    <row r="1621" spans="3:5">
      <c r="C1621" s="138" t="str">
        <f>IF(B1621="","",VLOOKUP(B1621,'Intro &amp; Reg Details'!$E$7:$H$25,2,FALSE))</f>
        <v/>
      </c>
      <c r="D1621" s="139" t="str">
        <f>IF(B1621="","",VLOOKUP(B1621,'Intro &amp; Reg Details'!$E$7:$H$25,3,FALSE))</f>
        <v/>
      </c>
      <c r="E1621" s="140" t="str">
        <f>IF(B1621="","",VLOOKUP(B1621,'Intro &amp; Reg Details'!$E$7:$H$25,4,FALSE))</f>
        <v/>
      </c>
    </row>
    <row r="1622" spans="3:5">
      <c r="C1622" s="138" t="str">
        <f>IF(B1622="","",VLOOKUP(B1622,'Intro &amp; Reg Details'!$E$7:$H$25,2,FALSE))</f>
        <v/>
      </c>
      <c r="D1622" s="139" t="str">
        <f>IF(B1622="","",VLOOKUP(B1622,'Intro &amp; Reg Details'!$E$7:$H$25,3,FALSE))</f>
        <v/>
      </c>
      <c r="E1622" s="140" t="str">
        <f>IF(B1622="","",VLOOKUP(B1622,'Intro &amp; Reg Details'!$E$7:$H$25,4,FALSE))</f>
        <v/>
      </c>
    </row>
    <row r="1623" spans="3:5">
      <c r="C1623" s="138" t="str">
        <f>IF(B1623="","",VLOOKUP(B1623,'Intro &amp; Reg Details'!$E$7:$H$25,2,FALSE))</f>
        <v/>
      </c>
      <c r="D1623" s="139" t="str">
        <f>IF(B1623="","",VLOOKUP(B1623,'Intro &amp; Reg Details'!$E$7:$H$25,3,FALSE))</f>
        <v/>
      </c>
      <c r="E1623" s="140" t="str">
        <f>IF(B1623="","",VLOOKUP(B1623,'Intro &amp; Reg Details'!$E$7:$H$25,4,FALSE))</f>
        <v/>
      </c>
    </row>
    <row r="1624" spans="3:5">
      <c r="C1624" s="138" t="str">
        <f>IF(B1624="","",VLOOKUP(B1624,'Intro &amp; Reg Details'!$E$7:$H$25,2,FALSE))</f>
        <v/>
      </c>
      <c r="D1624" s="139" t="str">
        <f>IF(B1624="","",VLOOKUP(B1624,'Intro &amp; Reg Details'!$E$7:$H$25,3,FALSE))</f>
        <v/>
      </c>
      <c r="E1624" s="140" t="str">
        <f>IF(B1624="","",VLOOKUP(B1624,'Intro &amp; Reg Details'!$E$7:$H$25,4,FALSE))</f>
        <v/>
      </c>
    </row>
    <row r="1625" spans="3:5">
      <c r="C1625" s="138" t="str">
        <f>IF(B1625="","",VLOOKUP(B1625,'Intro &amp; Reg Details'!$E$7:$H$25,2,FALSE))</f>
        <v/>
      </c>
      <c r="D1625" s="139" t="str">
        <f>IF(B1625="","",VLOOKUP(B1625,'Intro &amp; Reg Details'!$E$7:$H$25,3,FALSE))</f>
        <v/>
      </c>
      <c r="E1625" s="140" t="str">
        <f>IF(B1625="","",VLOOKUP(B1625,'Intro &amp; Reg Details'!$E$7:$H$25,4,FALSE))</f>
        <v/>
      </c>
    </row>
    <row r="1626" spans="3:5">
      <c r="C1626" s="138" t="str">
        <f>IF(B1626="","",VLOOKUP(B1626,'Intro &amp; Reg Details'!$E$7:$H$25,2,FALSE))</f>
        <v/>
      </c>
      <c r="D1626" s="139" t="str">
        <f>IF(B1626="","",VLOOKUP(B1626,'Intro &amp; Reg Details'!$E$7:$H$25,3,FALSE))</f>
        <v/>
      </c>
      <c r="E1626" s="140" t="str">
        <f>IF(B1626="","",VLOOKUP(B1626,'Intro &amp; Reg Details'!$E$7:$H$25,4,FALSE))</f>
        <v/>
      </c>
    </row>
    <row r="1627" spans="3:5">
      <c r="C1627" s="138" t="str">
        <f>IF(B1627="","",VLOOKUP(B1627,'Intro &amp; Reg Details'!$E$7:$H$25,2,FALSE))</f>
        <v/>
      </c>
      <c r="D1627" s="139" t="str">
        <f>IF(B1627="","",VLOOKUP(B1627,'Intro &amp; Reg Details'!$E$7:$H$25,3,FALSE))</f>
        <v/>
      </c>
      <c r="E1627" s="140" t="str">
        <f>IF(B1627="","",VLOOKUP(B1627,'Intro &amp; Reg Details'!$E$7:$H$25,4,FALSE))</f>
        <v/>
      </c>
    </row>
    <row r="1628" spans="3:5">
      <c r="C1628" s="138" t="str">
        <f>IF(B1628="","",VLOOKUP(B1628,'Intro &amp; Reg Details'!$E$7:$H$25,2,FALSE))</f>
        <v/>
      </c>
      <c r="D1628" s="139" t="str">
        <f>IF(B1628="","",VLOOKUP(B1628,'Intro &amp; Reg Details'!$E$7:$H$25,3,FALSE))</f>
        <v/>
      </c>
      <c r="E1628" s="140" t="str">
        <f>IF(B1628="","",VLOOKUP(B1628,'Intro &amp; Reg Details'!$E$7:$H$25,4,FALSE))</f>
        <v/>
      </c>
    </row>
    <row r="1629" spans="3:5">
      <c r="C1629" s="138" t="str">
        <f>IF(B1629="","",VLOOKUP(B1629,'Intro &amp; Reg Details'!$E$7:$H$25,2,FALSE))</f>
        <v/>
      </c>
      <c r="D1629" s="139" t="str">
        <f>IF(B1629="","",VLOOKUP(B1629,'Intro &amp; Reg Details'!$E$7:$H$25,3,FALSE))</f>
        <v/>
      </c>
      <c r="E1629" s="140" t="str">
        <f>IF(B1629="","",VLOOKUP(B1629,'Intro &amp; Reg Details'!$E$7:$H$25,4,FALSE))</f>
        <v/>
      </c>
    </row>
    <row r="1630" spans="3:5">
      <c r="C1630" s="138" t="str">
        <f>IF(B1630="","",VLOOKUP(B1630,'Intro &amp; Reg Details'!$E$7:$H$25,2,FALSE))</f>
        <v/>
      </c>
      <c r="D1630" s="139" t="str">
        <f>IF(B1630="","",VLOOKUP(B1630,'Intro &amp; Reg Details'!$E$7:$H$25,3,FALSE))</f>
        <v/>
      </c>
      <c r="E1630" s="140" t="str">
        <f>IF(B1630="","",VLOOKUP(B1630,'Intro &amp; Reg Details'!$E$7:$H$25,4,FALSE))</f>
        <v/>
      </c>
    </row>
    <row r="1631" spans="3:5">
      <c r="C1631" s="138" t="str">
        <f>IF(B1631="","",VLOOKUP(B1631,'Intro &amp; Reg Details'!$E$7:$H$25,2,FALSE))</f>
        <v/>
      </c>
      <c r="D1631" s="139" t="str">
        <f>IF(B1631="","",VLOOKUP(B1631,'Intro &amp; Reg Details'!$E$7:$H$25,3,FALSE))</f>
        <v/>
      </c>
      <c r="E1631" s="140" t="str">
        <f>IF(B1631="","",VLOOKUP(B1631,'Intro &amp; Reg Details'!$E$7:$H$25,4,FALSE))</f>
        <v/>
      </c>
    </row>
    <row r="1632" spans="3:5">
      <c r="C1632" s="138" t="str">
        <f>IF(B1632="","",VLOOKUP(B1632,'Intro &amp; Reg Details'!$E$7:$H$25,2,FALSE))</f>
        <v/>
      </c>
      <c r="D1632" s="139" t="str">
        <f>IF(B1632="","",VLOOKUP(B1632,'Intro &amp; Reg Details'!$E$7:$H$25,3,FALSE))</f>
        <v/>
      </c>
      <c r="E1632" s="140" t="str">
        <f>IF(B1632="","",VLOOKUP(B1632,'Intro &amp; Reg Details'!$E$7:$H$25,4,FALSE))</f>
        <v/>
      </c>
    </row>
    <row r="1633" spans="3:5">
      <c r="C1633" s="138" t="str">
        <f>IF(B1633="","",VLOOKUP(B1633,'Intro &amp; Reg Details'!$E$7:$H$25,2,FALSE))</f>
        <v/>
      </c>
      <c r="D1633" s="139" t="str">
        <f>IF(B1633="","",VLOOKUP(B1633,'Intro &amp; Reg Details'!$E$7:$H$25,3,FALSE))</f>
        <v/>
      </c>
      <c r="E1633" s="140" t="str">
        <f>IF(B1633="","",VLOOKUP(B1633,'Intro &amp; Reg Details'!$E$7:$H$25,4,FALSE))</f>
        <v/>
      </c>
    </row>
    <row r="1634" spans="3:5">
      <c r="C1634" s="138" t="str">
        <f>IF(B1634="","",VLOOKUP(B1634,'Intro &amp; Reg Details'!$E$7:$H$25,2,FALSE))</f>
        <v/>
      </c>
      <c r="D1634" s="139" t="str">
        <f>IF(B1634="","",VLOOKUP(B1634,'Intro &amp; Reg Details'!$E$7:$H$25,3,FALSE))</f>
        <v/>
      </c>
      <c r="E1634" s="140" t="str">
        <f>IF(B1634="","",VLOOKUP(B1634,'Intro &amp; Reg Details'!$E$7:$H$25,4,FALSE))</f>
        <v/>
      </c>
    </row>
    <row r="1635" spans="3:5">
      <c r="C1635" s="138" t="str">
        <f>IF(B1635="","",VLOOKUP(B1635,'Intro &amp; Reg Details'!$E$7:$H$25,2,FALSE))</f>
        <v/>
      </c>
      <c r="D1635" s="139" t="str">
        <f>IF(B1635="","",VLOOKUP(B1635,'Intro &amp; Reg Details'!$E$7:$H$25,3,FALSE))</f>
        <v/>
      </c>
      <c r="E1635" s="140" t="str">
        <f>IF(B1635="","",VLOOKUP(B1635,'Intro &amp; Reg Details'!$E$7:$H$25,4,FALSE))</f>
        <v/>
      </c>
    </row>
    <row r="1636" spans="3:5">
      <c r="C1636" s="138" t="str">
        <f>IF(B1636="","",VLOOKUP(B1636,'Intro &amp; Reg Details'!$E$7:$H$25,2,FALSE))</f>
        <v/>
      </c>
      <c r="D1636" s="139" t="str">
        <f>IF(B1636="","",VLOOKUP(B1636,'Intro &amp; Reg Details'!$E$7:$H$25,3,FALSE))</f>
        <v/>
      </c>
      <c r="E1636" s="140" t="str">
        <f>IF(B1636="","",VLOOKUP(B1636,'Intro &amp; Reg Details'!$E$7:$H$25,4,FALSE))</f>
        <v/>
      </c>
    </row>
    <row r="1637" spans="3:5">
      <c r="C1637" s="138" t="str">
        <f>IF(B1637="","",VLOOKUP(B1637,'Intro &amp; Reg Details'!$E$7:$H$25,2,FALSE))</f>
        <v/>
      </c>
      <c r="D1637" s="139" t="str">
        <f>IF(B1637="","",VLOOKUP(B1637,'Intro &amp; Reg Details'!$E$7:$H$25,3,FALSE))</f>
        <v/>
      </c>
      <c r="E1637" s="140" t="str">
        <f>IF(B1637="","",VLOOKUP(B1637,'Intro &amp; Reg Details'!$E$7:$H$25,4,FALSE))</f>
        <v/>
      </c>
    </row>
    <row r="1638" spans="3:5">
      <c r="C1638" s="138" t="str">
        <f>IF(B1638="","",VLOOKUP(B1638,'Intro &amp; Reg Details'!$E$7:$H$25,2,FALSE))</f>
        <v/>
      </c>
      <c r="D1638" s="139" t="str">
        <f>IF(B1638="","",VLOOKUP(B1638,'Intro &amp; Reg Details'!$E$7:$H$25,3,FALSE))</f>
        <v/>
      </c>
      <c r="E1638" s="140" t="str">
        <f>IF(B1638="","",VLOOKUP(B1638,'Intro &amp; Reg Details'!$E$7:$H$25,4,FALSE))</f>
        <v/>
      </c>
    </row>
    <row r="1639" spans="3:5">
      <c r="C1639" s="138" t="str">
        <f>IF(B1639="","",VLOOKUP(B1639,'Intro &amp; Reg Details'!$E$7:$H$25,2,FALSE))</f>
        <v/>
      </c>
      <c r="D1639" s="139" t="str">
        <f>IF(B1639="","",VLOOKUP(B1639,'Intro &amp; Reg Details'!$E$7:$H$25,3,FALSE))</f>
        <v/>
      </c>
      <c r="E1639" s="140" t="str">
        <f>IF(B1639="","",VLOOKUP(B1639,'Intro &amp; Reg Details'!$E$7:$H$25,4,FALSE))</f>
        <v/>
      </c>
    </row>
    <row r="1640" spans="3:5">
      <c r="C1640" s="138" t="str">
        <f>IF(B1640="","",VLOOKUP(B1640,'Intro &amp; Reg Details'!$E$7:$H$25,2,FALSE))</f>
        <v/>
      </c>
      <c r="D1640" s="139" t="str">
        <f>IF(B1640="","",VLOOKUP(B1640,'Intro &amp; Reg Details'!$E$7:$H$25,3,FALSE))</f>
        <v/>
      </c>
      <c r="E1640" s="140" t="str">
        <f>IF(B1640="","",VLOOKUP(B1640,'Intro &amp; Reg Details'!$E$7:$H$25,4,FALSE))</f>
        <v/>
      </c>
    </row>
    <row r="1641" spans="3:5">
      <c r="C1641" s="138" t="str">
        <f>IF(B1641="","",VLOOKUP(B1641,'Intro &amp; Reg Details'!$E$7:$H$25,2,FALSE))</f>
        <v/>
      </c>
      <c r="D1641" s="139" t="str">
        <f>IF(B1641="","",VLOOKUP(B1641,'Intro &amp; Reg Details'!$E$7:$H$25,3,FALSE))</f>
        <v/>
      </c>
      <c r="E1641" s="140" t="str">
        <f>IF(B1641="","",VLOOKUP(B1641,'Intro &amp; Reg Details'!$E$7:$H$25,4,FALSE))</f>
        <v/>
      </c>
    </row>
    <row r="1642" spans="3:5">
      <c r="C1642" s="138" t="str">
        <f>IF(B1642="","",VLOOKUP(B1642,'Intro &amp; Reg Details'!$E$7:$H$25,2,FALSE))</f>
        <v/>
      </c>
      <c r="D1642" s="139" t="str">
        <f>IF(B1642="","",VLOOKUP(B1642,'Intro &amp; Reg Details'!$E$7:$H$25,3,FALSE))</f>
        <v/>
      </c>
      <c r="E1642" s="140" t="str">
        <f>IF(B1642="","",VLOOKUP(B1642,'Intro &amp; Reg Details'!$E$7:$H$25,4,FALSE))</f>
        <v/>
      </c>
    </row>
    <row r="1643" spans="3:5">
      <c r="C1643" s="138" t="str">
        <f>IF(B1643="","",VLOOKUP(B1643,'Intro &amp; Reg Details'!$E$7:$H$25,2,FALSE))</f>
        <v/>
      </c>
      <c r="D1643" s="139" t="str">
        <f>IF(B1643="","",VLOOKUP(B1643,'Intro &amp; Reg Details'!$E$7:$H$25,3,FALSE))</f>
        <v/>
      </c>
      <c r="E1643" s="140" t="str">
        <f>IF(B1643="","",VLOOKUP(B1643,'Intro &amp; Reg Details'!$E$7:$H$25,4,FALSE))</f>
        <v/>
      </c>
    </row>
    <row r="1644" spans="3:5">
      <c r="C1644" s="138" t="str">
        <f>IF(B1644="","",VLOOKUP(B1644,'Intro &amp; Reg Details'!$E$7:$H$25,2,FALSE))</f>
        <v/>
      </c>
      <c r="D1644" s="139" t="str">
        <f>IF(B1644="","",VLOOKUP(B1644,'Intro &amp; Reg Details'!$E$7:$H$25,3,FALSE))</f>
        <v/>
      </c>
      <c r="E1644" s="140" t="str">
        <f>IF(B1644="","",VLOOKUP(B1644,'Intro &amp; Reg Details'!$E$7:$H$25,4,FALSE))</f>
        <v/>
      </c>
    </row>
    <row r="1645" spans="3:5">
      <c r="C1645" s="138" t="str">
        <f>IF(B1645="","",VLOOKUP(B1645,'Intro &amp; Reg Details'!$E$7:$H$25,2,FALSE))</f>
        <v/>
      </c>
      <c r="D1645" s="139" t="str">
        <f>IF(B1645="","",VLOOKUP(B1645,'Intro &amp; Reg Details'!$E$7:$H$25,3,FALSE))</f>
        <v/>
      </c>
      <c r="E1645" s="140" t="str">
        <f>IF(B1645="","",VLOOKUP(B1645,'Intro &amp; Reg Details'!$E$7:$H$25,4,FALSE))</f>
        <v/>
      </c>
    </row>
    <row r="1646" spans="3:5">
      <c r="C1646" s="138" t="str">
        <f>IF(B1646="","",VLOOKUP(B1646,'Intro &amp; Reg Details'!$E$7:$H$25,2,FALSE))</f>
        <v/>
      </c>
      <c r="D1646" s="139" t="str">
        <f>IF(B1646="","",VLOOKUP(B1646,'Intro &amp; Reg Details'!$E$7:$H$25,3,FALSE))</f>
        <v/>
      </c>
      <c r="E1646" s="140" t="str">
        <f>IF(B1646="","",VLOOKUP(B1646,'Intro &amp; Reg Details'!$E$7:$H$25,4,FALSE))</f>
        <v/>
      </c>
    </row>
    <row r="1647" spans="3:5">
      <c r="C1647" s="138" t="str">
        <f>IF(B1647="","",VLOOKUP(B1647,'Intro &amp; Reg Details'!$E$7:$H$25,2,FALSE))</f>
        <v/>
      </c>
      <c r="D1647" s="139" t="str">
        <f>IF(B1647="","",VLOOKUP(B1647,'Intro &amp; Reg Details'!$E$7:$H$25,3,FALSE))</f>
        <v/>
      </c>
      <c r="E1647" s="140" t="str">
        <f>IF(B1647="","",VLOOKUP(B1647,'Intro &amp; Reg Details'!$E$7:$H$25,4,FALSE))</f>
        <v/>
      </c>
    </row>
    <row r="1648" spans="3:5">
      <c r="C1648" s="138" t="str">
        <f>IF(B1648="","",VLOOKUP(B1648,'Intro &amp; Reg Details'!$E$7:$H$25,2,FALSE))</f>
        <v/>
      </c>
      <c r="D1648" s="139" t="str">
        <f>IF(B1648="","",VLOOKUP(B1648,'Intro &amp; Reg Details'!$E$7:$H$25,3,FALSE))</f>
        <v/>
      </c>
      <c r="E1648" s="140" t="str">
        <f>IF(B1648="","",VLOOKUP(B1648,'Intro &amp; Reg Details'!$E$7:$H$25,4,FALSE))</f>
        <v/>
      </c>
    </row>
    <row r="1649" spans="3:5">
      <c r="C1649" s="138" t="str">
        <f>IF(B1649="","",VLOOKUP(B1649,'Intro &amp; Reg Details'!$E$7:$H$25,2,FALSE))</f>
        <v/>
      </c>
      <c r="D1649" s="139" t="str">
        <f>IF(B1649="","",VLOOKUP(B1649,'Intro &amp; Reg Details'!$E$7:$H$25,3,FALSE))</f>
        <v/>
      </c>
      <c r="E1649" s="140" t="str">
        <f>IF(B1649="","",VLOOKUP(B1649,'Intro &amp; Reg Details'!$E$7:$H$25,4,FALSE))</f>
        <v/>
      </c>
    </row>
    <row r="1650" spans="3:5">
      <c r="C1650" s="138" t="str">
        <f>IF(B1650="","",VLOOKUP(B1650,'Intro &amp; Reg Details'!$E$7:$H$25,2,FALSE))</f>
        <v/>
      </c>
      <c r="D1650" s="139" t="str">
        <f>IF(B1650="","",VLOOKUP(B1650,'Intro &amp; Reg Details'!$E$7:$H$25,3,FALSE))</f>
        <v/>
      </c>
      <c r="E1650" s="140" t="str">
        <f>IF(B1650="","",VLOOKUP(B1650,'Intro &amp; Reg Details'!$E$7:$H$25,4,FALSE))</f>
        <v/>
      </c>
    </row>
    <row r="1651" spans="3:5">
      <c r="C1651" s="138" t="str">
        <f>IF(B1651="","",VLOOKUP(B1651,'Intro &amp; Reg Details'!$E$7:$H$25,2,FALSE))</f>
        <v/>
      </c>
      <c r="D1651" s="139" t="str">
        <f>IF(B1651="","",VLOOKUP(B1651,'Intro &amp; Reg Details'!$E$7:$H$25,3,FALSE))</f>
        <v/>
      </c>
      <c r="E1651" s="140" t="str">
        <f>IF(B1651="","",VLOOKUP(B1651,'Intro &amp; Reg Details'!$E$7:$H$25,4,FALSE))</f>
        <v/>
      </c>
    </row>
    <row r="1652" spans="3:5">
      <c r="C1652" s="138" t="str">
        <f>IF(B1652="","",VLOOKUP(B1652,'Intro &amp; Reg Details'!$E$7:$H$25,2,FALSE))</f>
        <v/>
      </c>
      <c r="D1652" s="139" t="str">
        <f>IF(B1652="","",VLOOKUP(B1652,'Intro &amp; Reg Details'!$E$7:$H$25,3,FALSE))</f>
        <v/>
      </c>
      <c r="E1652" s="140" t="str">
        <f>IF(B1652="","",VLOOKUP(B1652,'Intro &amp; Reg Details'!$E$7:$H$25,4,FALSE))</f>
        <v/>
      </c>
    </row>
    <row r="1653" spans="3:5">
      <c r="C1653" s="138" t="str">
        <f>IF(B1653="","",VLOOKUP(B1653,'Intro &amp; Reg Details'!$E$7:$H$25,2,FALSE))</f>
        <v/>
      </c>
      <c r="D1653" s="139" t="str">
        <f>IF(B1653="","",VLOOKUP(B1653,'Intro &amp; Reg Details'!$E$7:$H$25,3,FALSE))</f>
        <v/>
      </c>
      <c r="E1653" s="140" t="str">
        <f>IF(B1653="","",VLOOKUP(B1653,'Intro &amp; Reg Details'!$E$7:$H$25,4,FALSE))</f>
        <v/>
      </c>
    </row>
    <row r="1654" spans="3:5">
      <c r="C1654" s="138" t="str">
        <f>IF(B1654="","",VLOOKUP(B1654,'Intro &amp; Reg Details'!$E$7:$H$25,2,FALSE))</f>
        <v/>
      </c>
      <c r="D1654" s="139" t="str">
        <f>IF(B1654="","",VLOOKUP(B1654,'Intro &amp; Reg Details'!$E$7:$H$25,3,FALSE))</f>
        <v/>
      </c>
      <c r="E1654" s="140" t="str">
        <f>IF(B1654="","",VLOOKUP(B1654,'Intro &amp; Reg Details'!$E$7:$H$25,4,FALSE))</f>
        <v/>
      </c>
    </row>
    <row r="1655" spans="3:5">
      <c r="C1655" s="138" t="str">
        <f>IF(B1655="","",VLOOKUP(B1655,'Intro &amp; Reg Details'!$E$7:$H$25,2,FALSE))</f>
        <v/>
      </c>
      <c r="D1655" s="139" t="str">
        <f>IF(B1655="","",VLOOKUP(B1655,'Intro &amp; Reg Details'!$E$7:$H$25,3,FALSE))</f>
        <v/>
      </c>
      <c r="E1655" s="140" t="str">
        <f>IF(B1655="","",VLOOKUP(B1655,'Intro &amp; Reg Details'!$E$7:$H$25,4,FALSE))</f>
        <v/>
      </c>
    </row>
    <row r="1656" spans="3:5">
      <c r="C1656" s="138" t="str">
        <f>IF(B1656="","",VLOOKUP(B1656,'Intro &amp; Reg Details'!$E$7:$H$25,2,FALSE))</f>
        <v/>
      </c>
      <c r="D1656" s="139" t="str">
        <f>IF(B1656="","",VLOOKUP(B1656,'Intro &amp; Reg Details'!$E$7:$H$25,3,FALSE))</f>
        <v/>
      </c>
      <c r="E1656" s="140" t="str">
        <f>IF(B1656="","",VLOOKUP(B1656,'Intro &amp; Reg Details'!$E$7:$H$25,4,FALSE))</f>
        <v/>
      </c>
    </row>
    <row r="1657" spans="3:5">
      <c r="C1657" s="138" t="str">
        <f>IF(B1657="","",VLOOKUP(B1657,'Intro &amp; Reg Details'!$E$7:$H$25,2,FALSE))</f>
        <v/>
      </c>
      <c r="D1657" s="139" t="str">
        <f>IF(B1657="","",VLOOKUP(B1657,'Intro &amp; Reg Details'!$E$7:$H$25,3,FALSE))</f>
        <v/>
      </c>
      <c r="E1657" s="140" t="str">
        <f>IF(B1657="","",VLOOKUP(B1657,'Intro &amp; Reg Details'!$E$7:$H$25,4,FALSE))</f>
        <v/>
      </c>
    </row>
    <row r="1658" spans="3:5">
      <c r="C1658" s="138" t="str">
        <f>IF(B1658="","",VLOOKUP(B1658,'Intro &amp; Reg Details'!$E$7:$H$25,2,FALSE))</f>
        <v/>
      </c>
      <c r="D1658" s="139" t="str">
        <f>IF(B1658="","",VLOOKUP(B1658,'Intro &amp; Reg Details'!$E$7:$H$25,3,FALSE))</f>
        <v/>
      </c>
      <c r="E1658" s="140" t="str">
        <f>IF(B1658="","",VLOOKUP(B1658,'Intro &amp; Reg Details'!$E$7:$H$25,4,FALSE))</f>
        <v/>
      </c>
    </row>
    <row r="1659" spans="3:5">
      <c r="C1659" s="138" t="str">
        <f>IF(B1659="","",VLOOKUP(B1659,'Intro &amp; Reg Details'!$E$7:$H$25,2,FALSE))</f>
        <v/>
      </c>
      <c r="D1659" s="139" t="str">
        <f>IF(B1659="","",VLOOKUP(B1659,'Intro &amp; Reg Details'!$E$7:$H$25,3,FALSE))</f>
        <v/>
      </c>
      <c r="E1659" s="140" t="str">
        <f>IF(B1659="","",VLOOKUP(B1659,'Intro &amp; Reg Details'!$E$7:$H$25,4,FALSE))</f>
        <v/>
      </c>
    </row>
    <row r="1660" spans="3:5">
      <c r="C1660" s="138" t="str">
        <f>IF(B1660="","",VLOOKUP(B1660,'Intro &amp; Reg Details'!$E$7:$H$25,2,FALSE))</f>
        <v/>
      </c>
      <c r="D1660" s="139" t="str">
        <f>IF(B1660="","",VLOOKUP(B1660,'Intro &amp; Reg Details'!$E$7:$H$25,3,FALSE))</f>
        <v/>
      </c>
      <c r="E1660" s="140" t="str">
        <f>IF(B1660="","",VLOOKUP(B1660,'Intro &amp; Reg Details'!$E$7:$H$25,4,FALSE))</f>
        <v/>
      </c>
    </row>
    <row r="1661" spans="3:5">
      <c r="C1661" s="138" t="str">
        <f>IF(B1661="","",VLOOKUP(B1661,'Intro &amp; Reg Details'!$E$7:$H$25,2,FALSE))</f>
        <v/>
      </c>
      <c r="D1661" s="139" t="str">
        <f>IF(B1661="","",VLOOKUP(B1661,'Intro &amp; Reg Details'!$E$7:$H$25,3,FALSE))</f>
        <v/>
      </c>
      <c r="E1661" s="140" t="str">
        <f>IF(B1661="","",VLOOKUP(B1661,'Intro &amp; Reg Details'!$E$7:$H$25,4,FALSE))</f>
        <v/>
      </c>
    </row>
    <row r="1662" spans="3:5">
      <c r="C1662" s="138" t="str">
        <f>IF(B1662="","",VLOOKUP(B1662,'Intro &amp; Reg Details'!$E$7:$H$25,2,FALSE))</f>
        <v/>
      </c>
      <c r="D1662" s="139" t="str">
        <f>IF(B1662="","",VLOOKUP(B1662,'Intro &amp; Reg Details'!$E$7:$H$25,3,FALSE))</f>
        <v/>
      </c>
      <c r="E1662" s="140" t="str">
        <f>IF(B1662="","",VLOOKUP(B1662,'Intro &amp; Reg Details'!$E$7:$H$25,4,FALSE))</f>
        <v/>
      </c>
    </row>
    <row r="1663" spans="3:5">
      <c r="C1663" s="138" t="str">
        <f>IF(B1663="","",VLOOKUP(B1663,'Intro &amp; Reg Details'!$E$7:$H$25,2,FALSE))</f>
        <v/>
      </c>
      <c r="D1663" s="139" t="str">
        <f>IF(B1663="","",VLOOKUP(B1663,'Intro &amp; Reg Details'!$E$7:$H$25,3,FALSE))</f>
        <v/>
      </c>
      <c r="E1663" s="140" t="str">
        <f>IF(B1663="","",VLOOKUP(B1663,'Intro &amp; Reg Details'!$E$7:$H$25,4,FALSE))</f>
        <v/>
      </c>
    </row>
    <row r="1664" spans="3:5">
      <c r="C1664" s="138" t="str">
        <f>IF(B1664="","",VLOOKUP(B1664,'Intro &amp; Reg Details'!$E$7:$H$25,2,FALSE))</f>
        <v/>
      </c>
      <c r="D1664" s="139" t="str">
        <f>IF(B1664="","",VLOOKUP(B1664,'Intro &amp; Reg Details'!$E$7:$H$25,3,FALSE))</f>
        <v/>
      </c>
      <c r="E1664" s="140" t="str">
        <f>IF(B1664="","",VLOOKUP(B1664,'Intro &amp; Reg Details'!$E$7:$H$25,4,FALSE))</f>
        <v/>
      </c>
    </row>
    <row r="1665" spans="3:5">
      <c r="C1665" s="138" t="str">
        <f>IF(B1665="","",VLOOKUP(B1665,'Intro &amp; Reg Details'!$E$7:$H$25,2,FALSE))</f>
        <v/>
      </c>
      <c r="D1665" s="139" t="str">
        <f>IF(B1665="","",VLOOKUP(B1665,'Intro &amp; Reg Details'!$E$7:$H$25,3,FALSE))</f>
        <v/>
      </c>
      <c r="E1665" s="140" t="str">
        <f>IF(B1665="","",VLOOKUP(B1665,'Intro &amp; Reg Details'!$E$7:$H$25,4,FALSE))</f>
        <v/>
      </c>
    </row>
    <row r="1666" spans="3:5">
      <c r="C1666" s="138" t="str">
        <f>IF(B1666="","",VLOOKUP(B1666,'Intro &amp; Reg Details'!$E$7:$H$25,2,FALSE))</f>
        <v/>
      </c>
      <c r="D1666" s="139" t="str">
        <f>IF(B1666="","",VLOOKUP(B1666,'Intro &amp; Reg Details'!$E$7:$H$25,3,FALSE))</f>
        <v/>
      </c>
      <c r="E1666" s="140" t="str">
        <f>IF(B1666="","",VLOOKUP(B1666,'Intro &amp; Reg Details'!$E$7:$H$25,4,FALSE))</f>
        <v/>
      </c>
    </row>
    <row r="1667" spans="3:5">
      <c r="C1667" s="138" t="str">
        <f>IF(B1667="","",VLOOKUP(B1667,'Intro &amp; Reg Details'!$E$7:$H$25,2,FALSE))</f>
        <v/>
      </c>
      <c r="D1667" s="139" t="str">
        <f>IF(B1667="","",VLOOKUP(B1667,'Intro &amp; Reg Details'!$E$7:$H$25,3,FALSE))</f>
        <v/>
      </c>
      <c r="E1667" s="140" t="str">
        <f>IF(B1667="","",VLOOKUP(B1667,'Intro &amp; Reg Details'!$E$7:$H$25,4,FALSE))</f>
        <v/>
      </c>
    </row>
    <row r="1668" spans="3:5">
      <c r="C1668" s="138" t="str">
        <f>IF(B1668="","",VLOOKUP(B1668,'Intro &amp; Reg Details'!$E$7:$H$25,2,FALSE))</f>
        <v/>
      </c>
      <c r="D1668" s="139" t="str">
        <f>IF(B1668="","",VLOOKUP(B1668,'Intro &amp; Reg Details'!$E$7:$H$25,3,FALSE))</f>
        <v/>
      </c>
      <c r="E1668" s="140" t="str">
        <f>IF(B1668="","",VLOOKUP(B1668,'Intro &amp; Reg Details'!$E$7:$H$25,4,FALSE))</f>
        <v/>
      </c>
    </row>
    <row r="1669" spans="3:5">
      <c r="C1669" s="138" t="str">
        <f>IF(B1669="","",VLOOKUP(B1669,'Intro &amp; Reg Details'!$E$7:$H$25,2,FALSE))</f>
        <v/>
      </c>
      <c r="D1669" s="139" t="str">
        <f>IF(B1669="","",VLOOKUP(B1669,'Intro &amp; Reg Details'!$E$7:$H$25,3,FALSE))</f>
        <v/>
      </c>
      <c r="E1669" s="140" t="str">
        <f>IF(B1669="","",VLOOKUP(B1669,'Intro &amp; Reg Details'!$E$7:$H$25,4,FALSE))</f>
        <v/>
      </c>
    </row>
    <row r="1670" spans="3:5">
      <c r="C1670" s="138" t="str">
        <f>IF(B1670="","",VLOOKUP(B1670,'Intro &amp; Reg Details'!$E$7:$H$25,2,FALSE))</f>
        <v/>
      </c>
      <c r="D1670" s="139" t="str">
        <f>IF(B1670="","",VLOOKUP(B1670,'Intro &amp; Reg Details'!$E$7:$H$25,3,FALSE))</f>
        <v/>
      </c>
      <c r="E1670" s="140" t="str">
        <f>IF(B1670="","",VLOOKUP(B1670,'Intro &amp; Reg Details'!$E$7:$H$25,4,FALSE))</f>
        <v/>
      </c>
    </row>
    <row r="1671" spans="3:5">
      <c r="C1671" s="138" t="str">
        <f>IF(B1671="","",VLOOKUP(B1671,'Intro &amp; Reg Details'!$E$7:$H$25,2,FALSE))</f>
        <v/>
      </c>
      <c r="D1671" s="139" t="str">
        <f>IF(B1671="","",VLOOKUP(B1671,'Intro &amp; Reg Details'!$E$7:$H$25,3,FALSE))</f>
        <v/>
      </c>
      <c r="E1671" s="140" t="str">
        <f>IF(B1671="","",VLOOKUP(B1671,'Intro &amp; Reg Details'!$E$7:$H$25,4,FALSE))</f>
        <v/>
      </c>
    </row>
    <row r="1672" spans="3:5">
      <c r="C1672" s="138" t="str">
        <f>IF(B1672="","",VLOOKUP(B1672,'Intro &amp; Reg Details'!$E$7:$H$25,2,FALSE))</f>
        <v/>
      </c>
      <c r="D1672" s="139" t="str">
        <f>IF(B1672="","",VLOOKUP(B1672,'Intro &amp; Reg Details'!$E$7:$H$25,3,FALSE))</f>
        <v/>
      </c>
      <c r="E1672" s="140" t="str">
        <f>IF(B1672="","",VLOOKUP(B1672,'Intro &amp; Reg Details'!$E$7:$H$25,4,FALSE))</f>
        <v/>
      </c>
    </row>
    <row r="1673" spans="3:5">
      <c r="C1673" s="138" t="str">
        <f>IF(B1673="","",VLOOKUP(B1673,'Intro &amp; Reg Details'!$E$7:$H$25,2,FALSE))</f>
        <v/>
      </c>
      <c r="D1673" s="139" t="str">
        <f>IF(B1673="","",VLOOKUP(B1673,'Intro &amp; Reg Details'!$E$7:$H$25,3,FALSE))</f>
        <v/>
      </c>
      <c r="E1673" s="140" t="str">
        <f>IF(B1673="","",VLOOKUP(B1673,'Intro &amp; Reg Details'!$E$7:$H$25,4,FALSE))</f>
        <v/>
      </c>
    </row>
    <row r="1674" spans="3:5">
      <c r="C1674" s="138" t="str">
        <f>IF(B1674="","",VLOOKUP(B1674,'Intro &amp; Reg Details'!$E$7:$H$25,2,FALSE))</f>
        <v/>
      </c>
      <c r="D1674" s="139" t="str">
        <f>IF(B1674="","",VLOOKUP(B1674,'Intro &amp; Reg Details'!$E$7:$H$25,3,FALSE))</f>
        <v/>
      </c>
      <c r="E1674" s="140" t="str">
        <f>IF(B1674="","",VLOOKUP(B1674,'Intro &amp; Reg Details'!$E$7:$H$25,4,FALSE))</f>
        <v/>
      </c>
    </row>
    <row r="1675" spans="3:5">
      <c r="C1675" s="138" t="str">
        <f>IF(B1675="","",VLOOKUP(B1675,'Intro &amp; Reg Details'!$E$7:$H$25,2,FALSE))</f>
        <v/>
      </c>
      <c r="D1675" s="139" t="str">
        <f>IF(B1675="","",VLOOKUP(B1675,'Intro &amp; Reg Details'!$E$7:$H$25,3,FALSE))</f>
        <v/>
      </c>
      <c r="E1675" s="140" t="str">
        <f>IF(B1675="","",VLOOKUP(B1675,'Intro &amp; Reg Details'!$E$7:$H$25,4,FALSE))</f>
        <v/>
      </c>
    </row>
    <row r="1676" spans="3:5">
      <c r="C1676" s="138" t="str">
        <f>IF(B1676="","",VLOOKUP(B1676,'Intro &amp; Reg Details'!$E$7:$H$25,2,FALSE))</f>
        <v/>
      </c>
      <c r="D1676" s="139" t="str">
        <f>IF(B1676="","",VLOOKUP(B1676,'Intro &amp; Reg Details'!$E$7:$H$25,3,FALSE))</f>
        <v/>
      </c>
      <c r="E1676" s="140" t="str">
        <f>IF(B1676="","",VLOOKUP(B1676,'Intro &amp; Reg Details'!$E$7:$H$25,4,FALSE))</f>
        <v/>
      </c>
    </row>
    <row r="1677" spans="3:5">
      <c r="C1677" s="138" t="str">
        <f>IF(B1677="","",VLOOKUP(B1677,'Intro &amp; Reg Details'!$E$7:$H$25,2,FALSE))</f>
        <v/>
      </c>
      <c r="D1677" s="139" t="str">
        <f>IF(B1677="","",VLOOKUP(B1677,'Intro &amp; Reg Details'!$E$7:$H$25,3,FALSE))</f>
        <v/>
      </c>
      <c r="E1677" s="140" t="str">
        <f>IF(B1677="","",VLOOKUP(B1677,'Intro &amp; Reg Details'!$E$7:$H$25,4,FALSE))</f>
        <v/>
      </c>
    </row>
    <row r="1678" spans="3:5">
      <c r="C1678" s="138" t="str">
        <f>IF(B1678="","",VLOOKUP(B1678,'Intro &amp; Reg Details'!$E$7:$H$25,2,FALSE))</f>
        <v/>
      </c>
      <c r="D1678" s="139" t="str">
        <f>IF(B1678="","",VLOOKUP(B1678,'Intro &amp; Reg Details'!$E$7:$H$25,3,FALSE))</f>
        <v/>
      </c>
      <c r="E1678" s="140" t="str">
        <f>IF(B1678="","",VLOOKUP(B1678,'Intro &amp; Reg Details'!$E$7:$H$25,4,FALSE))</f>
        <v/>
      </c>
    </row>
    <row r="1679" spans="3:5">
      <c r="C1679" s="138" t="str">
        <f>IF(B1679="","",VLOOKUP(B1679,'Intro &amp; Reg Details'!$E$7:$H$25,2,FALSE))</f>
        <v/>
      </c>
      <c r="D1679" s="139" t="str">
        <f>IF(B1679="","",VLOOKUP(B1679,'Intro &amp; Reg Details'!$E$7:$H$25,3,FALSE))</f>
        <v/>
      </c>
      <c r="E1679" s="140" t="str">
        <f>IF(B1679="","",VLOOKUP(B1679,'Intro &amp; Reg Details'!$E$7:$H$25,4,FALSE))</f>
        <v/>
      </c>
    </row>
    <row r="1680" spans="3:5">
      <c r="C1680" s="138" t="str">
        <f>IF(B1680="","",VLOOKUP(B1680,'Intro &amp; Reg Details'!$E$7:$H$25,2,FALSE))</f>
        <v/>
      </c>
      <c r="D1680" s="139" t="str">
        <f>IF(B1680="","",VLOOKUP(B1680,'Intro &amp; Reg Details'!$E$7:$H$25,3,FALSE))</f>
        <v/>
      </c>
      <c r="E1680" s="140" t="str">
        <f>IF(B1680="","",VLOOKUP(B1680,'Intro &amp; Reg Details'!$E$7:$H$25,4,FALSE))</f>
        <v/>
      </c>
    </row>
    <row r="1681" spans="3:5">
      <c r="C1681" s="138" t="str">
        <f>IF(B1681="","",VLOOKUP(B1681,'Intro &amp; Reg Details'!$E$7:$H$25,2,FALSE))</f>
        <v/>
      </c>
      <c r="D1681" s="139" t="str">
        <f>IF(B1681="","",VLOOKUP(B1681,'Intro &amp; Reg Details'!$E$7:$H$25,3,FALSE))</f>
        <v/>
      </c>
      <c r="E1681" s="140" t="str">
        <f>IF(B1681="","",VLOOKUP(B1681,'Intro &amp; Reg Details'!$E$7:$H$25,4,FALSE))</f>
        <v/>
      </c>
    </row>
    <row r="1682" spans="3:5">
      <c r="C1682" s="138" t="str">
        <f>IF(B1682="","",VLOOKUP(B1682,'Intro &amp; Reg Details'!$E$7:$H$25,2,FALSE))</f>
        <v/>
      </c>
      <c r="D1682" s="139" t="str">
        <f>IF(B1682="","",VLOOKUP(B1682,'Intro &amp; Reg Details'!$E$7:$H$25,3,FALSE))</f>
        <v/>
      </c>
      <c r="E1682" s="140" t="str">
        <f>IF(B1682="","",VLOOKUP(B1682,'Intro &amp; Reg Details'!$E$7:$H$25,4,FALSE))</f>
        <v/>
      </c>
    </row>
    <row r="1683" spans="3:5">
      <c r="C1683" s="138" t="str">
        <f>IF(B1683="","",VLOOKUP(B1683,'Intro &amp; Reg Details'!$E$7:$H$25,2,FALSE))</f>
        <v/>
      </c>
      <c r="D1683" s="139" t="str">
        <f>IF(B1683="","",VLOOKUP(B1683,'Intro &amp; Reg Details'!$E$7:$H$25,3,FALSE))</f>
        <v/>
      </c>
      <c r="E1683" s="140" t="str">
        <f>IF(B1683="","",VLOOKUP(B1683,'Intro &amp; Reg Details'!$E$7:$H$25,4,FALSE))</f>
        <v/>
      </c>
    </row>
    <row r="1684" spans="3:5">
      <c r="C1684" s="138" t="str">
        <f>IF(B1684="","",VLOOKUP(B1684,'Intro &amp; Reg Details'!$E$7:$H$25,2,FALSE))</f>
        <v/>
      </c>
      <c r="D1684" s="139" t="str">
        <f>IF(B1684="","",VLOOKUP(B1684,'Intro &amp; Reg Details'!$E$7:$H$25,3,FALSE))</f>
        <v/>
      </c>
      <c r="E1684" s="140" t="str">
        <f>IF(B1684="","",VLOOKUP(B1684,'Intro &amp; Reg Details'!$E$7:$H$25,4,FALSE))</f>
        <v/>
      </c>
    </row>
    <row r="1685" spans="3:5">
      <c r="C1685" s="138" t="str">
        <f>IF(B1685="","",VLOOKUP(B1685,'Intro &amp; Reg Details'!$E$7:$H$25,2,FALSE))</f>
        <v/>
      </c>
      <c r="D1685" s="139" t="str">
        <f>IF(B1685="","",VLOOKUP(B1685,'Intro &amp; Reg Details'!$E$7:$H$25,3,FALSE))</f>
        <v/>
      </c>
      <c r="E1685" s="140" t="str">
        <f>IF(B1685="","",VLOOKUP(B1685,'Intro &amp; Reg Details'!$E$7:$H$25,4,FALSE))</f>
        <v/>
      </c>
    </row>
    <row r="1686" spans="3:5">
      <c r="C1686" s="138" t="str">
        <f>IF(B1686="","",VLOOKUP(B1686,'Intro &amp; Reg Details'!$E$7:$H$25,2,FALSE))</f>
        <v/>
      </c>
      <c r="D1686" s="139" t="str">
        <f>IF(B1686="","",VLOOKUP(B1686,'Intro &amp; Reg Details'!$E$7:$H$25,3,FALSE))</f>
        <v/>
      </c>
      <c r="E1686" s="140" t="str">
        <f>IF(B1686="","",VLOOKUP(B1686,'Intro &amp; Reg Details'!$E$7:$H$25,4,FALSE))</f>
        <v/>
      </c>
    </row>
    <row r="1687" spans="3:5">
      <c r="C1687" s="138" t="str">
        <f>IF(B1687="","",VLOOKUP(B1687,'Intro &amp; Reg Details'!$E$7:$H$25,2,FALSE))</f>
        <v/>
      </c>
      <c r="D1687" s="139" t="str">
        <f>IF(B1687="","",VLOOKUP(B1687,'Intro &amp; Reg Details'!$E$7:$H$25,3,FALSE))</f>
        <v/>
      </c>
      <c r="E1687" s="140" t="str">
        <f>IF(B1687="","",VLOOKUP(B1687,'Intro &amp; Reg Details'!$E$7:$H$25,4,FALSE))</f>
        <v/>
      </c>
    </row>
    <row r="1688" spans="3:5">
      <c r="C1688" s="138" t="str">
        <f>IF(B1688="","",VLOOKUP(B1688,'Intro &amp; Reg Details'!$E$7:$H$25,2,FALSE))</f>
        <v/>
      </c>
      <c r="D1688" s="139" t="str">
        <f>IF(B1688="","",VLOOKUP(B1688,'Intro &amp; Reg Details'!$E$7:$H$25,3,FALSE))</f>
        <v/>
      </c>
      <c r="E1688" s="140" t="str">
        <f>IF(B1688="","",VLOOKUP(B1688,'Intro &amp; Reg Details'!$E$7:$H$25,4,FALSE))</f>
        <v/>
      </c>
    </row>
    <row r="1689" spans="3:5">
      <c r="C1689" s="138" t="str">
        <f>IF(B1689="","",VLOOKUP(B1689,'Intro &amp; Reg Details'!$E$7:$H$25,2,FALSE))</f>
        <v/>
      </c>
      <c r="D1689" s="139" t="str">
        <f>IF(B1689="","",VLOOKUP(B1689,'Intro &amp; Reg Details'!$E$7:$H$25,3,FALSE))</f>
        <v/>
      </c>
      <c r="E1689" s="140" t="str">
        <f>IF(B1689="","",VLOOKUP(B1689,'Intro &amp; Reg Details'!$E$7:$H$25,4,FALSE))</f>
        <v/>
      </c>
    </row>
    <row r="1690" spans="3:5">
      <c r="C1690" s="138" t="str">
        <f>IF(B1690="","",VLOOKUP(B1690,'Intro &amp; Reg Details'!$E$7:$H$25,2,FALSE))</f>
        <v/>
      </c>
      <c r="D1690" s="139" t="str">
        <f>IF(B1690="","",VLOOKUP(B1690,'Intro &amp; Reg Details'!$E$7:$H$25,3,FALSE))</f>
        <v/>
      </c>
      <c r="E1690" s="140" t="str">
        <f>IF(B1690="","",VLOOKUP(B1690,'Intro &amp; Reg Details'!$E$7:$H$25,4,FALSE))</f>
        <v/>
      </c>
    </row>
    <row r="1691" spans="3:5">
      <c r="C1691" s="138" t="str">
        <f>IF(B1691="","",VLOOKUP(B1691,'Intro &amp; Reg Details'!$E$7:$H$25,2,FALSE))</f>
        <v/>
      </c>
      <c r="D1691" s="139" t="str">
        <f>IF(B1691="","",VLOOKUP(B1691,'Intro &amp; Reg Details'!$E$7:$H$25,3,FALSE))</f>
        <v/>
      </c>
      <c r="E1691" s="140" t="str">
        <f>IF(B1691="","",VLOOKUP(B1691,'Intro &amp; Reg Details'!$E$7:$H$25,4,FALSE))</f>
        <v/>
      </c>
    </row>
    <row r="1692" spans="3:5">
      <c r="C1692" s="138" t="str">
        <f>IF(B1692="","",VLOOKUP(B1692,'Intro &amp; Reg Details'!$E$7:$H$25,2,FALSE))</f>
        <v/>
      </c>
      <c r="D1692" s="139" t="str">
        <f>IF(B1692="","",VLOOKUP(B1692,'Intro &amp; Reg Details'!$E$7:$H$25,3,FALSE))</f>
        <v/>
      </c>
      <c r="E1692" s="140" t="str">
        <f>IF(B1692="","",VLOOKUP(B1692,'Intro &amp; Reg Details'!$E$7:$H$25,4,FALSE))</f>
        <v/>
      </c>
    </row>
    <row r="1693" spans="3:5">
      <c r="C1693" s="138" t="str">
        <f>IF(B1693="","",VLOOKUP(B1693,'Intro &amp; Reg Details'!$E$7:$H$25,2,FALSE))</f>
        <v/>
      </c>
      <c r="D1693" s="139" t="str">
        <f>IF(B1693="","",VLOOKUP(B1693,'Intro &amp; Reg Details'!$E$7:$H$25,3,FALSE))</f>
        <v/>
      </c>
      <c r="E1693" s="140" t="str">
        <f>IF(B1693="","",VLOOKUP(B1693,'Intro &amp; Reg Details'!$E$7:$H$25,4,FALSE))</f>
        <v/>
      </c>
    </row>
    <row r="1694" spans="3:5">
      <c r="C1694" s="138" t="str">
        <f>IF(B1694="","",VLOOKUP(B1694,'Intro &amp; Reg Details'!$E$7:$H$25,2,FALSE))</f>
        <v/>
      </c>
      <c r="D1694" s="139" t="str">
        <f>IF(B1694="","",VLOOKUP(B1694,'Intro &amp; Reg Details'!$E$7:$H$25,3,FALSE))</f>
        <v/>
      </c>
      <c r="E1694" s="140" t="str">
        <f>IF(B1694="","",VLOOKUP(B1694,'Intro &amp; Reg Details'!$E$7:$H$25,4,FALSE))</f>
        <v/>
      </c>
    </row>
    <row r="1695" spans="3:5">
      <c r="C1695" s="138" t="str">
        <f>IF(B1695="","",VLOOKUP(B1695,'Intro &amp; Reg Details'!$E$7:$H$25,2,FALSE))</f>
        <v/>
      </c>
      <c r="D1695" s="139" t="str">
        <f>IF(B1695="","",VLOOKUP(B1695,'Intro &amp; Reg Details'!$E$7:$H$25,3,FALSE))</f>
        <v/>
      </c>
      <c r="E1695" s="140" t="str">
        <f>IF(B1695="","",VLOOKUP(B1695,'Intro &amp; Reg Details'!$E$7:$H$25,4,FALSE))</f>
        <v/>
      </c>
    </row>
    <row r="1696" spans="3:5">
      <c r="C1696" s="138" t="str">
        <f>IF(B1696="","",VLOOKUP(B1696,'Intro &amp; Reg Details'!$E$7:$H$25,2,FALSE))</f>
        <v/>
      </c>
      <c r="D1696" s="139" t="str">
        <f>IF(B1696="","",VLOOKUP(B1696,'Intro &amp; Reg Details'!$E$7:$H$25,3,FALSE))</f>
        <v/>
      </c>
      <c r="E1696" s="140" t="str">
        <f>IF(B1696="","",VLOOKUP(B1696,'Intro &amp; Reg Details'!$E$7:$H$25,4,FALSE))</f>
        <v/>
      </c>
    </row>
    <row r="1697" spans="3:5">
      <c r="C1697" s="138" t="str">
        <f>IF(B1697="","",VLOOKUP(B1697,'Intro &amp; Reg Details'!$E$7:$H$25,2,FALSE))</f>
        <v/>
      </c>
      <c r="D1697" s="139" t="str">
        <f>IF(B1697="","",VLOOKUP(B1697,'Intro &amp; Reg Details'!$E$7:$H$25,3,FALSE))</f>
        <v/>
      </c>
      <c r="E1697" s="140" t="str">
        <f>IF(B1697="","",VLOOKUP(B1697,'Intro &amp; Reg Details'!$E$7:$H$25,4,FALSE))</f>
        <v/>
      </c>
    </row>
    <row r="1698" spans="3:5">
      <c r="C1698" s="138" t="str">
        <f>IF(B1698="","",VLOOKUP(B1698,'Intro &amp; Reg Details'!$E$7:$H$25,2,FALSE))</f>
        <v/>
      </c>
      <c r="D1698" s="139" t="str">
        <f>IF(B1698="","",VLOOKUP(B1698,'Intro &amp; Reg Details'!$E$7:$H$25,3,FALSE))</f>
        <v/>
      </c>
      <c r="E1698" s="140" t="str">
        <f>IF(B1698="","",VLOOKUP(B1698,'Intro &amp; Reg Details'!$E$7:$H$25,4,FALSE))</f>
        <v/>
      </c>
    </row>
    <row r="1699" spans="3:5">
      <c r="C1699" s="138" t="str">
        <f>IF(B1699="","",VLOOKUP(B1699,'Intro &amp; Reg Details'!$E$7:$H$25,2,FALSE))</f>
        <v/>
      </c>
      <c r="D1699" s="139" t="str">
        <f>IF(B1699="","",VLOOKUP(B1699,'Intro &amp; Reg Details'!$E$7:$H$25,3,FALSE))</f>
        <v/>
      </c>
      <c r="E1699" s="140" t="str">
        <f>IF(B1699="","",VLOOKUP(B1699,'Intro &amp; Reg Details'!$E$7:$H$25,4,FALSE))</f>
        <v/>
      </c>
    </row>
    <row r="1700" spans="3:5">
      <c r="C1700" s="138" t="str">
        <f>IF(B1700="","",VLOOKUP(B1700,'Intro &amp; Reg Details'!$E$7:$H$25,2,FALSE))</f>
        <v/>
      </c>
      <c r="D1700" s="139" t="str">
        <f>IF(B1700="","",VLOOKUP(B1700,'Intro &amp; Reg Details'!$E$7:$H$25,3,FALSE))</f>
        <v/>
      </c>
      <c r="E1700" s="140" t="str">
        <f>IF(B1700="","",VLOOKUP(B1700,'Intro &amp; Reg Details'!$E$7:$H$25,4,FALSE))</f>
        <v/>
      </c>
    </row>
    <row r="1701" spans="3:5">
      <c r="C1701" s="138" t="str">
        <f>IF(B1701="","",VLOOKUP(B1701,'Intro &amp; Reg Details'!$E$7:$H$25,2,FALSE))</f>
        <v/>
      </c>
      <c r="D1701" s="139" t="str">
        <f>IF(B1701="","",VLOOKUP(B1701,'Intro &amp; Reg Details'!$E$7:$H$25,3,FALSE))</f>
        <v/>
      </c>
      <c r="E1701" s="140" t="str">
        <f>IF(B1701="","",VLOOKUP(B1701,'Intro &amp; Reg Details'!$E$7:$H$25,4,FALSE))</f>
        <v/>
      </c>
    </row>
    <row r="1702" spans="3:5">
      <c r="C1702" s="138" t="str">
        <f>IF(B1702="","",VLOOKUP(B1702,'Intro &amp; Reg Details'!$E$7:$H$25,2,FALSE))</f>
        <v/>
      </c>
      <c r="D1702" s="139" t="str">
        <f>IF(B1702="","",VLOOKUP(B1702,'Intro &amp; Reg Details'!$E$7:$H$25,3,FALSE))</f>
        <v/>
      </c>
      <c r="E1702" s="140" t="str">
        <f>IF(B1702="","",VLOOKUP(B1702,'Intro &amp; Reg Details'!$E$7:$H$25,4,FALSE))</f>
        <v/>
      </c>
    </row>
    <row r="1703" spans="3:5">
      <c r="C1703" s="138" t="str">
        <f>IF(B1703="","",VLOOKUP(B1703,'Intro &amp; Reg Details'!$E$7:$H$25,2,FALSE))</f>
        <v/>
      </c>
      <c r="D1703" s="139" t="str">
        <f>IF(B1703="","",VLOOKUP(B1703,'Intro &amp; Reg Details'!$E$7:$H$25,3,FALSE))</f>
        <v/>
      </c>
      <c r="E1703" s="140" t="str">
        <f>IF(B1703="","",VLOOKUP(B1703,'Intro &amp; Reg Details'!$E$7:$H$25,4,FALSE))</f>
        <v/>
      </c>
    </row>
    <row r="1704" spans="3:5">
      <c r="C1704" s="138" t="str">
        <f>IF(B1704="","",VLOOKUP(B1704,'Intro &amp; Reg Details'!$E$7:$H$25,2,FALSE))</f>
        <v/>
      </c>
      <c r="D1704" s="139" t="str">
        <f>IF(B1704="","",VLOOKUP(B1704,'Intro &amp; Reg Details'!$E$7:$H$25,3,FALSE))</f>
        <v/>
      </c>
      <c r="E1704" s="140" t="str">
        <f>IF(B1704="","",VLOOKUP(B1704,'Intro &amp; Reg Details'!$E$7:$H$25,4,FALSE))</f>
        <v/>
      </c>
    </row>
    <row r="1705" spans="3:5">
      <c r="C1705" s="138" t="str">
        <f>IF(B1705="","",VLOOKUP(B1705,'Intro &amp; Reg Details'!$E$7:$H$25,2,FALSE))</f>
        <v/>
      </c>
      <c r="D1705" s="139" t="str">
        <f>IF(B1705="","",VLOOKUP(B1705,'Intro &amp; Reg Details'!$E$7:$H$25,3,FALSE))</f>
        <v/>
      </c>
      <c r="E1705" s="140" t="str">
        <f>IF(B1705="","",VLOOKUP(B1705,'Intro &amp; Reg Details'!$E$7:$H$25,4,FALSE))</f>
        <v/>
      </c>
    </row>
    <row r="1706" spans="3:5">
      <c r="C1706" s="138" t="str">
        <f>IF(B1706="","",VLOOKUP(B1706,'Intro &amp; Reg Details'!$E$7:$H$25,2,FALSE))</f>
        <v/>
      </c>
      <c r="D1706" s="139" t="str">
        <f>IF(B1706="","",VLOOKUP(B1706,'Intro &amp; Reg Details'!$E$7:$H$25,3,FALSE))</f>
        <v/>
      </c>
      <c r="E1706" s="140" t="str">
        <f>IF(B1706="","",VLOOKUP(B1706,'Intro &amp; Reg Details'!$E$7:$H$25,4,FALSE))</f>
        <v/>
      </c>
    </row>
    <row r="1707" spans="3:5">
      <c r="C1707" s="138" t="str">
        <f>IF(B1707="","",VLOOKUP(B1707,'Intro &amp; Reg Details'!$E$7:$H$25,2,FALSE))</f>
        <v/>
      </c>
      <c r="D1707" s="139" t="str">
        <f>IF(B1707="","",VLOOKUP(B1707,'Intro &amp; Reg Details'!$E$7:$H$25,3,FALSE))</f>
        <v/>
      </c>
      <c r="E1707" s="140" t="str">
        <f>IF(B1707="","",VLOOKUP(B1707,'Intro &amp; Reg Details'!$E$7:$H$25,4,FALSE))</f>
        <v/>
      </c>
    </row>
    <row r="1708" spans="3:5">
      <c r="C1708" s="138" t="str">
        <f>IF(B1708="","",VLOOKUP(B1708,'Intro &amp; Reg Details'!$E$7:$H$25,2,FALSE))</f>
        <v/>
      </c>
      <c r="D1708" s="139" t="str">
        <f>IF(B1708="","",VLOOKUP(B1708,'Intro &amp; Reg Details'!$E$7:$H$25,3,FALSE))</f>
        <v/>
      </c>
      <c r="E1708" s="140" t="str">
        <f>IF(B1708="","",VLOOKUP(B1708,'Intro &amp; Reg Details'!$E$7:$H$25,4,FALSE))</f>
        <v/>
      </c>
    </row>
    <row r="1709" spans="3:5">
      <c r="C1709" s="138" t="str">
        <f>IF(B1709="","",VLOOKUP(B1709,'Intro &amp; Reg Details'!$E$7:$H$25,2,FALSE))</f>
        <v/>
      </c>
      <c r="D1709" s="139" t="str">
        <f>IF(B1709="","",VLOOKUP(B1709,'Intro &amp; Reg Details'!$E$7:$H$25,3,FALSE))</f>
        <v/>
      </c>
      <c r="E1709" s="140" t="str">
        <f>IF(B1709="","",VLOOKUP(B1709,'Intro &amp; Reg Details'!$E$7:$H$25,4,FALSE))</f>
        <v/>
      </c>
    </row>
    <row r="1710" spans="3:5">
      <c r="C1710" s="138" t="str">
        <f>IF(B1710="","",VLOOKUP(B1710,'Intro &amp; Reg Details'!$E$7:$H$25,2,FALSE))</f>
        <v/>
      </c>
      <c r="D1710" s="139" t="str">
        <f>IF(B1710="","",VLOOKUP(B1710,'Intro &amp; Reg Details'!$E$7:$H$25,3,FALSE))</f>
        <v/>
      </c>
      <c r="E1710" s="140" t="str">
        <f>IF(B1710="","",VLOOKUP(B1710,'Intro &amp; Reg Details'!$E$7:$H$25,4,FALSE))</f>
        <v/>
      </c>
    </row>
    <row r="1711" spans="3:5">
      <c r="C1711" s="138" t="str">
        <f>IF(B1711="","",VLOOKUP(B1711,'Intro &amp; Reg Details'!$E$7:$H$25,2,FALSE))</f>
        <v/>
      </c>
      <c r="D1711" s="139" t="str">
        <f>IF(B1711="","",VLOOKUP(B1711,'Intro &amp; Reg Details'!$E$7:$H$25,3,FALSE))</f>
        <v/>
      </c>
      <c r="E1711" s="140" t="str">
        <f>IF(B1711="","",VLOOKUP(B1711,'Intro &amp; Reg Details'!$E$7:$H$25,4,FALSE))</f>
        <v/>
      </c>
    </row>
    <row r="1712" spans="3:5">
      <c r="C1712" s="138" t="str">
        <f>IF(B1712="","",VLOOKUP(B1712,'Intro &amp; Reg Details'!$E$7:$H$25,2,FALSE))</f>
        <v/>
      </c>
      <c r="D1712" s="139" t="str">
        <f>IF(B1712="","",VLOOKUP(B1712,'Intro &amp; Reg Details'!$E$7:$H$25,3,FALSE))</f>
        <v/>
      </c>
      <c r="E1712" s="140" t="str">
        <f>IF(B1712="","",VLOOKUP(B1712,'Intro &amp; Reg Details'!$E$7:$H$25,4,FALSE))</f>
        <v/>
      </c>
    </row>
    <row r="1713" spans="3:5">
      <c r="C1713" s="138" t="str">
        <f>IF(B1713="","",VLOOKUP(B1713,'Intro &amp; Reg Details'!$E$7:$H$25,2,FALSE))</f>
        <v/>
      </c>
      <c r="D1713" s="139" t="str">
        <f>IF(B1713="","",VLOOKUP(B1713,'Intro &amp; Reg Details'!$E$7:$H$25,3,FALSE))</f>
        <v/>
      </c>
      <c r="E1713" s="140" t="str">
        <f>IF(B1713="","",VLOOKUP(B1713,'Intro &amp; Reg Details'!$E$7:$H$25,4,FALSE))</f>
        <v/>
      </c>
    </row>
    <row r="1714" spans="3:5">
      <c r="C1714" s="138" t="str">
        <f>IF(B1714="","",VLOOKUP(B1714,'Intro &amp; Reg Details'!$E$7:$H$25,2,FALSE))</f>
        <v/>
      </c>
      <c r="D1714" s="139" t="str">
        <f>IF(B1714="","",VLOOKUP(B1714,'Intro &amp; Reg Details'!$E$7:$H$25,3,FALSE))</f>
        <v/>
      </c>
      <c r="E1714" s="140" t="str">
        <f>IF(B1714="","",VLOOKUP(B1714,'Intro &amp; Reg Details'!$E$7:$H$25,4,FALSE))</f>
        <v/>
      </c>
    </row>
    <row r="1715" spans="3:5">
      <c r="C1715" s="138" t="str">
        <f>IF(B1715="","",VLOOKUP(B1715,'Intro &amp; Reg Details'!$E$7:$H$25,2,FALSE))</f>
        <v/>
      </c>
      <c r="D1715" s="139" t="str">
        <f>IF(B1715="","",VLOOKUP(B1715,'Intro &amp; Reg Details'!$E$7:$H$25,3,FALSE))</f>
        <v/>
      </c>
      <c r="E1715" s="140" t="str">
        <f>IF(B1715="","",VLOOKUP(B1715,'Intro &amp; Reg Details'!$E$7:$H$25,4,FALSE))</f>
        <v/>
      </c>
    </row>
    <row r="1716" spans="3:5">
      <c r="C1716" s="138" t="str">
        <f>IF(B1716="","",VLOOKUP(B1716,'Intro &amp; Reg Details'!$E$7:$H$25,2,FALSE))</f>
        <v/>
      </c>
      <c r="D1716" s="139" t="str">
        <f>IF(B1716="","",VLOOKUP(B1716,'Intro &amp; Reg Details'!$E$7:$H$25,3,FALSE))</f>
        <v/>
      </c>
      <c r="E1716" s="140" t="str">
        <f>IF(B1716="","",VLOOKUP(B1716,'Intro &amp; Reg Details'!$E$7:$H$25,4,FALSE))</f>
        <v/>
      </c>
    </row>
    <row r="1717" spans="3:5">
      <c r="C1717" s="138" t="str">
        <f>IF(B1717="","",VLOOKUP(B1717,'Intro &amp; Reg Details'!$E$7:$H$25,2,FALSE))</f>
        <v/>
      </c>
      <c r="D1717" s="139" t="str">
        <f>IF(B1717="","",VLOOKUP(B1717,'Intro &amp; Reg Details'!$E$7:$H$25,3,FALSE))</f>
        <v/>
      </c>
      <c r="E1717" s="140" t="str">
        <f>IF(B1717="","",VLOOKUP(B1717,'Intro &amp; Reg Details'!$E$7:$H$25,4,FALSE))</f>
        <v/>
      </c>
    </row>
    <row r="1718" spans="3:5">
      <c r="C1718" s="138" t="str">
        <f>IF(B1718="","",VLOOKUP(B1718,'Intro &amp; Reg Details'!$E$7:$H$25,2,FALSE))</f>
        <v/>
      </c>
      <c r="D1718" s="139" t="str">
        <f>IF(B1718="","",VLOOKUP(B1718,'Intro &amp; Reg Details'!$E$7:$H$25,3,FALSE))</f>
        <v/>
      </c>
      <c r="E1718" s="140" t="str">
        <f>IF(B1718="","",VLOOKUP(B1718,'Intro &amp; Reg Details'!$E$7:$H$25,4,FALSE))</f>
        <v/>
      </c>
    </row>
    <row r="1719" spans="3:5">
      <c r="C1719" s="138" t="str">
        <f>IF(B1719="","",VLOOKUP(B1719,'Intro &amp; Reg Details'!$E$7:$H$25,2,FALSE))</f>
        <v/>
      </c>
      <c r="D1719" s="139" t="str">
        <f>IF(B1719="","",VLOOKUP(B1719,'Intro &amp; Reg Details'!$E$7:$H$25,3,FALSE))</f>
        <v/>
      </c>
      <c r="E1719" s="140" t="str">
        <f>IF(B1719="","",VLOOKUP(B1719,'Intro &amp; Reg Details'!$E$7:$H$25,4,FALSE))</f>
        <v/>
      </c>
    </row>
    <row r="1720" spans="3:5">
      <c r="C1720" s="138" t="str">
        <f>IF(B1720="","",VLOOKUP(B1720,'Intro &amp; Reg Details'!$E$7:$H$25,2,FALSE))</f>
        <v/>
      </c>
      <c r="D1720" s="139" t="str">
        <f>IF(B1720="","",VLOOKUP(B1720,'Intro &amp; Reg Details'!$E$7:$H$25,3,FALSE))</f>
        <v/>
      </c>
      <c r="E1720" s="140" t="str">
        <f>IF(B1720="","",VLOOKUP(B1720,'Intro &amp; Reg Details'!$E$7:$H$25,4,FALSE))</f>
        <v/>
      </c>
    </row>
    <row r="1721" spans="3:5">
      <c r="C1721" s="138" t="str">
        <f>IF(B1721="","",VLOOKUP(B1721,'Intro &amp; Reg Details'!$E$7:$H$25,2,FALSE))</f>
        <v/>
      </c>
      <c r="D1721" s="139" t="str">
        <f>IF(B1721="","",VLOOKUP(B1721,'Intro &amp; Reg Details'!$E$7:$H$25,3,FALSE))</f>
        <v/>
      </c>
      <c r="E1721" s="140" t="str">
        <f>IF(B1721="","",VLOOKUP(B1721,'Intro &amp; Reg Details'!$E$7:$H$25,4,FALSE))</f>
        <v/>
      </c>
    </row>
    <row r="1722" spans="3:5">
      <c r="C1722" s="138" t="str">
        <f>IF(B1722="","",VLOOKUP(B1722,'Intro &amp; Reg Details'!$E$7:$H$25,2,FALSE))</f>
        <v/>
      </c>
      <c r="D1722" s="139" t="str">
        <f>IF(B1722="","",VLOOKUP(B1722,'Intro &amp; Reg Details'!$E$7:$H$25,3,FALSE))</f>
        <v/>
      </c>
      <c r="E1722" s="140" t="str">
        <f>IF(B1722="","",VLOOKUP(B1722,'Intro &amp; Reg Details'!$E$7:$H$25,4,FALSE))</f>
        <v/>
      </c>
    </row>
    <row r="1723" spans="3:5">
      <c r="C1723" s="138" t="str">
        <f>IF(B1723="","",VLOOKUP(B1723,'Intro &amp; Reg Details'!$E$7:$H$25,2,FALSE))</f>
        <v/>
      </c>
      <c r="D1723" s="139" t="str">
        <f>IF(B1723="","",VLOOKUP(B1723,'Intro &amp; Reg Details'!$E$7:$H$25,3,FALSE))</f>
        <v/>
      </c>
      <c r="E1723" s="140" t="str">
        <f>IF(B1723="","",VLOOKUP(B1723,'Intro &amp; Reg Details'!$E$7:$H$25,4,FALSE))</f>
        <v/>
      </c>
    </row>
    <row r="1724" spans="3:5">
      <c r="C1724" s="138" t="str">
        <f>IF(B1724="","",VLOOKUP(B1724,'Intro &amp; Reg Details'!$E$7:$H$25,2,FALSE))</f>
        <v/>
      </c>
      <c r="D1724" s="139" t="str">
        <f>IF(B1724="","",VLOOKUP(B1724,'Intro &amp; Reg Details'!$E$7:$H$25,3,FALSE))</f>
        <v/>
      </c>
      <c r="E1724" s="140" t="str">
        <f>IF(B1724="","",VLOOKUP(B1724,'Intro &amp; Reg Details'!$E$7:$H$25,4,FALSE))</f>
        <v/>
      </c>
    </row>
    <row r="1725" spans="3:5">
      <c r="C1725" s="138" t="str">
        <f>IF(B1725="","",VLOOKUP(B1725,'Intro &amp; Reg Details'!$E$7:$H$25,2,FALSE))</f>
        <v/>
      </c>
      <c r="D1725" s="139" t="str">
        <f>IF(B1725="","",VLOOKUP(B1725,'Intro &amp; Reg Details'!$E$7:$H$25,3,FALSE))</f>
        <v/>
      </c>
      <c r="E1725" s="140" t="str">
        <f>IF(B1725="","",VLOOKUP(B1725,'Intro &amp; Reg Details'!$E$7:$H$25,4,FALSE))</f>
        <v/>
      </c>
    </row>
    <row r="1726" spans="3:5">
      <c r="C1726" s="138" t="str">
        <f>IF(B1726="","",VLOOKUP(B1726,'Intro &amp; Reg Details'!$E$7:$H$25,2,FALSE))</f>
        <v/>
      </c>
      <c r="D1726" s="139" t="str">
        <f>IF(B1726="","",VLOOKUP(B1726,'Intro &amp; Reg Details'!$E$7:$H$25,3,FALSE))</f>
        <v/>
      </c>
      <c r="E1726" s="140" t="str">
        <f>IF(B1726="","",VLOOKUP(B1726,'Intro &amp; Reg Details'!$E$7:$H$25,4,FALSE))</f>
        <v/>
      </c>
    </row>
    <row r="1727" spans="3:5">
      <c r="C1727" s="138" t="str">
        <f>IF(B1727="","",VLOOKUP(B1727,'Intro &amp; Reg Details'!$E$7:$H$25,2,FALSE))</f>
        <v/>
      </c>
      <c r="D1727" s="139" t="str">
        <f>IF(B1727="","",VLOOKUP(B1727,'Intro &amp; Reg Details'!$E$7:$H$25,3,FALSE))</f>
        <v/>
      </c>
      <c r="E1727" s="140" t="str">
        <f>IF(B1727="","",VLOOKUP(B1727,'Intro &amp; Reg Details'!$E$7:$H$25,4,FALSE))</f>
        <v/>
      </c>
    </row>
    <row r="1728" spans="3:5">
      <c r="C1728" s="138" t="str">
        <f>IF(B1728="","",VLOOKUP(B1728,'Intro &amp; Reg Details'!$E$7:$H$25,2,FALSE))</f>
        <v/>
      </c>
      <c r="D1728" s="139" t="str">
        <f>IF(B1728="","",VLOOKUP(B1728,'Intro &amp; Reg Details'!$E$7:$H$25,3,FALSE))</f>
        <v/>
      </c>
      <c r="E1728" s="140" t="str">
        <f>IF(B1728="","",VLOOKUP(B1728,'Intro &amp; Reg Details'!$E$7:$H$25,4,FALSE))</f>
        <v/>
      </c>
    </row>
    <row r="1729" spans="3:5">
      <c r="C1729" s="138" t="str">
        <f>IF(B1729="","",VLOOKUP(B1729,'Intro &amp; Reg Details'!$E$7:$H$25,2,FALSE))</f>
        <v/>
      </c>
      <c r="D1729" s="139" t="str">
        <f>IF(B1729="","",VLOOKUP(B1729,'Intro &amp; Reg Details'!$E$7:$H$25,3,FALSE))</f>
        <v/>
      </c>
      <c r="E1729" s="140" t="str">
        <f>IF(B1729="","",VLOOKUP(B1729,'Intro &amp; Reg Details'!$E$7:$H$25,4,FALSE))</f>
        <v/>
      </c>
    </row>
    <row r="1730" spans="3:5">
      <c r="C1730" s="138" t="str">
        <f>IF(B1730="","",VLOOKUP(B1730,'Intro &amp; Reg Details'!$E$7:$H$25,2,FALSE))</f>
        <v/>
      </c>
      <c r="D1730" s="139" t="str">
        <f>IF(B1730="","",VLOOKUP(B1730,'Intro &amp; Reg Details'!$E$7:$H$25,3,FALSE))</f>
        <v/>
      </c>
      <c r="E1730" s="140" t="str">
        <f>IF(B1730="","",VLOOKUP(B1730,'Intro &amp; Reg Details'!$E$7:$H$25,4,FALSE))</f>
        <v/>
      </c>
    </row>
    <row r="1731" spans="3:5">
      <c r="C1731" s="138" t="str">
        <f>IF(B1731="","",VLOOKUP(B1731,'Intro &amp; Reg Details'!$E$7:$H$25,2,FALSE))</f>
        <v/>
      </c>
      <c r="D1731" s="139" t="str">
        <f>IF(B1731="","",VLOOKUP(B1731,'Intro &amp; Reg Details'!$E$7:$H$25,3,FALSE))</f>
        <v/>
      </c>
      <c r="E1731" s="140" t="str">
        <f>IF(B1731="","",VLOOKUP(B1731,'Intro &amp; Reg Details'!$E$7:$H$25,4,FALSE))</f>
        <v/>
      </c>
    </row>
    <row r="1732" spans="3:5">
      <c r="C1732" s="138" t="str">
        <f>IF(B1732="","",VLOOKUP(B1732,'Intro &amp; Reg Details'!$E$7:$H$25,2,FALSE))</f>
        <v/>
      </c>
      <c r="D1732" s="139" t="str">
        <f>IF(B1732="","",VLOOKUP(B1732,'Intro &amp; Reg Details'!$E$7:$H$25,3,FALSE))</f>
        <v/>
      </c>
      <c r="E1732" s="140" t="str">
        <f>IF(B1732="","",VLOOKUP(B1732,'Intro &amp; Reg Details'!$E$7:$H$25,4,FALSE))</f>
        <v/>
      </c>
    </row>
    <row r="1733" spans="3:5">
      <c r="C1733" s="138" t="str">
        <f>IF(B1733="","",VLOOKUP(B1733,'Intro &amp; Reg Details'!$E$7:$H$25,2,FALSE))</f>
        <v/>
      </c>
      <c r="D1733" s="139" t="str">
        <f>IF(B1733="","",VLOOKUP(B1733,'Intro &amp; Reg Details'!$E$7:$H$25,3,FALSE))</f>
        <v/>
      </c>
      <c r="E1733" s="140" t="str">
        <f>IF(B1733="","",VLOOKUP(B1733,'Intro &amp; Reg Details'!$E$7:$H$25,4,FALSE))</f>
        <v/>
      </c>
    </row>
    <row r="1734" spans="3:5">
      <c r="C1734" s="138" t="str">
        <f>IF(B1734="","",VLOOKUP(B1734,'Intro &amp; Reg Details'!$E$7:$H$25,2,FALSE))</f>
        <v/>
      </c>
      <c r="D1734" s="139" t="str">
        <f>IF(B1734="","",VLOOKUP(B1734,'Intro &amp; Reg Details'!$E$7:$H$25,3,FALSE))</f>
        <v/>
      </c>
      <c r="E1734" s="140" t="str">
        <f>IF(B1734="","",VLOOKUP(B1734,'Intro &amp; Reg Details'!$E$7:$H$25,4,FALSE))</f>
        <v/>
      </c>
    </row>
    <row r="1735" spans="3:5">
      <c r="C1735" s="138" t="str">
        <f>IF(B1735="","",VLOOKUP(B1735,'Intro &amp; Reg Details'!$E$7:$H$25,2,FALSE))</f>
        <v/>
      </c>
      <c r="D1735" s="139" t="str">
        <f>IF(B1735="","",VLOOKUP(B1735,'Intro &amp; Reg Details'!$E$7:$H$25,3,FALSE))</f>
        <v/>
      </c>
      <c r="E1735" s="140" t="str">
        <f>IF(B1735="","",VLOOKUP(B1735,'Intro &amp; Reg Details'!$E$7:$H$25,4,FALSE))</f>
        <v/>
      </c>
    </row>
    <row r="1736" spans="3:5">
      <c r="C1736" s="138" t="str">
        <f>IF(B1736="","",VLOOKUP(B1736,'Intro &amp; Reg Details'!$E$7:$H$25,2,FALSE))</f>
        <v/>
      </c>
      <c r="D1736" s="139" t="str">
        <f>IF(B1736="","",VLOOKUP(B1736,'Intro &amp; Reg Details'!$E$7:$H$25,3,FALSE))</f>
        <v/>
      </c>
      <c r="E1736" s="140" t="str">
        <f>IF(B1736="","",VLOOKUP(B1736,'Intro &amp; Reg Details'!$E$7:$H$25,4,FALSE))</f>
        <v/>
      </c>
    </row>
    <row r="1737" spans="3:5">
      <c r="C1737" s="138" t="str">
        <f>IF(B1737="","",VLOOKUP(B1737,'Intro &amp; Reg Details'!$E$7:$H$25,2,FALSE))</f>
        <v/>
      </c>
      <c r="D1737" s="139" t="str">
        <f>IF(B1737="","",VLOOKUP(B1737,'Intro &amp; Reg Details'!$E$7:$H$25,3,FALSE))</f>
        <v/>
      </c>
      <c r="E1737" s="140" t="str">
        <f>IF(B1737="","",VLOOKUP(B1737,'Intro &amp; Reg Details'!$E$7:$H$25,4,FALSE))</f>
        <v/>
      </c>
    </row>
    <row r="1738" spans="3:5">
      <c r="C1738" s="138" t="str">
        <f>IF(B1738="","",VLOOKUP(B1738,'Intro &amp; Reg Details'!$E$7:$H$25,2,FALSE))</f>
        <v/>
      </c>
      <c r="D1738" s="139" t="str">
        <f>IF(B1738="","",VLOOKUP(B1738,'Intro &amp; Reg Details'!$E$7:$H$25,3,FALSE))</f>
        <v/>
      </c>
      <c r="E1738" s="140" t="str">
        <f>IF(B1738="","",VLOOKUP(B1738,'Intro &amp; Reg Details'!$E$7:$H$25,4,FALSE))</f>
        <v/>
      </c>
    </row>
    <row r="1739" spans="3:5">
      <c r="C1739" s="138" t="str">
        <f>IF(B1739="","",VLOOKUP(B1739,'Intro &amp; Reg Details'!$E$7:$H$25,2,FALSE))</f>
        <v/>
      </c>
      <c r="D1739" s="139" t="str">
        <f>IF(B1739="","",VLOOKUP(B1739,'Intro &amp; Reg Details'!$E$7:$H$25,3,FALSE))</f>
        <v/>
      </c>
      <c r="E1739" s="140" t="str">
        <f>IF(B1739="","",VLOOKUP(B1739,'Intro &amp; Reg Details'!$E$7:$H$25,4,FALSE))</f>
        <v/>
      </c>
    </row>
    <row r="1740" spans="3:5">
      <c r="C1740" s="138" t="str">
        <f>IF(B1740="","",VLOOKUP(B1740,'Intro &amp; Reg Details'!$E$7:$H$25,2,FALSE))</f>
        <v/>
      </c>
      <c r="D1740" s="139" t="str">
        <f>IF(B1740="","",VLOOKUP(B1740,'Intro &amp; Reg Details'!$E$7:$H$25,3,FALSE))</f>
        <v/>
      </c>
      <c r="E1740" s="140" t="str">
        <f>IF(B1740="","",VLOOKUP(B1740,'Intro &amp; Reg Details'!$E$7:$H$25,4,FALSE))</f>
        <v/>
      </c>
    </row>
    <row r="1741" spans="3:5">
      <c r="C1741" s="138" t="str">
        <f>IF(B1741="","",VLOOKUP(B1741,'Intro &amp; Reg Details'!$E$7:$H$25,2,FALSE))</f>
        <v/>
      </c>
      <c r="D1741" s="139" t="str">
        <f>IF(B1741="","",VLOOKUP(B1741,'Intro &amp; Reg Details'!$E$7:$H$25,3,FALSE))</f>
        <v/>
      </c>
      <c r="E1741" s="140" t="str">
        <f>IF(B1741="","",VLOOKUP(B1741,'Intro &amp; Reg Details'!$E$7:$H$25,4,FALSE))</f>
        <v/>
      </c>
    </row>
    <row r="1742" spans="3:5">
      <c r="C1742" s="138" t="str">
        <f>IF(B1742="","",VLOOKUP(B1742,'Intro &amp; Reg Details'!$E$7:$H$25,2,FALSE))</f>
        <v/>
      </c>
      <c r="D1742" s="139" t="str">
        <f>IF(B1742="","",VLOOKUP(B1742,'Intro &amp; Reg Details'!$E$7:$H$25,3,FALSE))</f>
        <v/>
      </c>
      <c r="E1742" s="140" t="str">
        <f>IF(B1742="","",VLOOKUP(B1742,'Intro &amp; Reg Details'!$E$7:$H$25,4,FALSE))</f>
        <v/>
      </c>
    </row>
    <row r="1743" spans="3:5">
      <c r="C1743" s="138" t="str">
        <f>IF(B1743="","",VLOOKUP(B1743,'Intro &amp; Reg Details'!$E$7:$H$25,2,FALSE))</f>
        <v/>
      </c>
      <c r="D1743" s="139" t="str">
        <f>IF(B1743="","",VLOOKUP(B1743,'Intro &amp; Reg Details'!$E$7:$H$25,3,FALSE))</f>
        <v/>
      </c>
      <c r="E1743" s="140" t="str">
        <f>IF(B1743="","",VLOOKUP(B1743,'Intro &amp; Reg Details'!$E$7:$H$25,4,FALSE))</f>
        <v/>
      </c>
    </row>
    <row r="1744" spans="3:5">
      <c r="C1744" s="138" t="str">
        <f>IF(B1744="","",VLOOKUP(B1744,'Intro &amp; Reg Details'!$E$7:$H$25,2,FALSE))</f>
        <v/>
      </c>
      <c r="D1744" s="139" t="str">
        <f>IF(B1744="","",VLOOKUP(B1744,'Intro &amp; Reg Details'!$E$7:$H$25,3,FALSE))</f>
        <v/>
      </c>
      <c r="E1744" s="140" t="str">
        <f>IF(B1744="","",VLOOKUP(B1744,'Intro &amp; Reg Details'!$E$7:$H$25,4,FALSE))</f>
        <v/>
      </c>
    </row>
    <row r="1745" spans="3:5">
      <c r="C1745" s="138" t="str">
        <f>IF(B1745="","",VLOOKUP(B1745,'Intro &amp; Reg Details'!$E$7:$H$25,2,FALSE))</f>
        <v/>
      </c>
      <c r="D1745" s="139" t="str">
        <f>IF(B1745="","",VLOOKUP(B1745,'Intro &amp; Reg Details'!$E$7:$H$25,3,FALSE))</f>
        <v/>
      </c>
      <c r="E1745" s="140" t="str">
        <f>IF(B1745="","",VLOOKUP(B1745,'Intro &amp; Reg Details'!$E$7:$H$25,4,FALSE))</f>
        <v/>
      </c>
    </row>
    <row r="1746" spans="3:5">
      <c r="C1746" s="138" t="str">
        <f>IF(B1746="","",VLOOKUP(B1746,'Intro &amp; Reg Details'!$E$7:$H$25,2,FALSE))</f>
        <v/>
      </c>
      <c r="D1746" s="139" t="str">
        <f>IF(B1746="","",VLOOKUP(B1746,'Intro &amp; Reg Details'!$E$7:$H$25,3,FALSE))</f>
        <v/>
      </c>
      <c r="E1746" s="140" t="str">
        <f>IF(B1746="","",VLOOKUP(B1746,'Intro &amp; Reg Details'!$E$7:$H$25,4,FALSE))</f>
        <v/>
      </c>
    </row>
    <row r="1747" spans="3:5">
      <c r="C1747" s="138" t="str">
        <f>IF(B1747="","",VLOOKUP(B1747,'Intro &amp; Reg Details'!$E$7:$H$25,2,FALSE))</f>
        <v/>
      </c>
      <c r="D1747" s="139" t="str">
        <f>IF(B1747="","",VLOOKUP(B1747,'Intro &amp; Reg Details'!$E$7:$H$25,3,FALSE))</f>
        <v/>
      </c>
      <c r="E1747" s="140" t="str">
        <f>IF(B1747="","",VLOOKUP(B1747,'Intro &amp; Reg Details'!$E$7:$H$25,4,FALSE))</f>
        <v/>
      </c>
    </row>
    <row r="1748" spans="3:5">
      <c r="C1748" s="138" t="str">
        <f>IF(B1748="","",VLOOKUP(B1748,'Intro &amp; Reg Details'!$E$7:$H$25,2,FALSE))</f>
        <v/>
      </c>
      <c r="D1748" s="139" t="str">
        <f>IF(B1748="","",VLOOKUP(B1748,'Intro &amp; Reg Details'!$E$7:$H$25,3,FALSE))</f>
        <v/>
      </c>
      <c r="E1748" s="140" t="str">
        <f>IF(B1748="","",VLOOKUP(B1748,'Intro &amp; Reg Details'!$E$7:$H$25,4,FALSE))</f>
        <v/>
      </c>
    </row>
    <row r="1749" spans="3:5">
      <c r="C1749" s="138" t="str">
        <f>IF(B1749="","",VLOOKUP(B1749,'Intro &amp; Reg Details'!$E$7:$H$25,2,FALSE))</f>
        <v/>
      </c>
      <c r="D1749" s="139" t="str">
        <f>IF(B1749="","",VLOOKUP(B1749,'Intro &amp; Reg Details'!$E$7:$H$25,3,FALSE))</f>
        <v/>
      </c>
      <c r="E1749" s="140" t="str">
        <f>IF(B1749="","",VLOOKUP(B1749,'Intro &amp; Reg Details'!$E$7:$H$25,4,FALSE))</f>
        <v/>
      </c>
    </row>
    <row r="1750" spans="3:5">
      <c r="C1750" s="138" t="str">
        <f>IF(B1750="","",VLOOKUP(B1750,'Intro &amp; Reg Details'!$E$7:$H$25,2,FALSE))</f>
        <v/>
      </c>
      <c r="D1750" s="139" t="str">
        <f>IF(B1750="","",VLOOKUP(B1750,'Intro &amp; Reg Details'!$E$7:$H$25,3,FALSE))</f>
        <v/>
      </c>
      <c r="E1750" s="140" t="str">
        <f>IF(B1750="","",VLOOKUP(B1750,'Intro &amp; Reg Details'!$E$7:$H$25,4,FALSE))</f>
        <v/>
      </c>
    </row>
    <row r="1751" spans="3:5">
      <c r="C1751" s="138" t="str">
        <f>IF(B1751="","",VLOOKUP(B1751,'Intro &amp; Reg Details'!$E$7:$H$25,2,FALSE))</f>
        <v/>
      </c>
      <c r="D1751" s="139" t="str">
        <f>IF(B1751="","",VLOOKUP(B1751,'Intro &amp; Reg Details'!$E$7:$H$25,3,FALSE))</f>
        <v/>
      </c>
      <c r="E1751" s="140" t="str">
        <f>IF(B1751="","",VLOOKUP(B1751,'Intro &amp; Reg Details'!$E$7:$H$25,4,FALSE))</f>
        <v/>
      </c>
    </row>
    <row r="1752" spans="3:5">
      <c r="C1752" s="138" t="str">
        <f>IF(B1752="","",VLOOKUP(B1752,'Intro &amp; Reg Details'!$E$7:$H$25,2,FALSE))</f>
        <v/>
      </c>
      <c r="D1752" s="139" t="str">
        <f>IF(B1752="","",VLOOKUP(B1752,'Intro &amp; Reg Details'!$E$7:$H$25,3,FALSE))</f>
        <v/>
      </c>
      <c r="E1752" s="140" t="str">
        <f>IF(B1752="","",VLOOKUP(B1752,'Intro &amp; Reg Details'!$E$7:$H$25,4,FALSE))</f>
        <v/>
      </c>
    </row>
    <row r="1753" spans="3:5">
      <c r="C1753" s="138" t="str">
        <f>IF(B1753="","",VLOOKUP(B1753,'Intro &amp; Reg Details'!$E$7:$H$25,2,FALSE))</f>
        <v/>
      </c>
      <c r="D1753" s="139" t="str">
        <f>IF(B1753="","",VLOOKUP(B1753,'Intro &amp; Reg Details'!$E$7:$H$25,3,FALSE))</f>
        <v/>
      </c>
      <c r="E1753" s="140" t="str">
        <f>IF(B1753="","",VLOOKUP(B1753,'Intro &amp; Reg Details'!$E$7:$H$25,4,FALSE))</f>
        <v/>
      </c>
    </row>
    <row r="1754" spans="3:5">
      <c r="C1754" s="138" t="str">
        <f>IF(B1754="","",VLOOKUP(B1754,'Intro &amp; Reg Details'!$E$7:$H$25,2,FALSE))</f>
        <v/>
      </c>
      <c r="D1754" s="139" t="str">
        <f>IF(B1754="","",VLOOKUP(B1754,'Intro &amp; Reg Details'!$E$7:$H$25,3,FALSE))</f>
        <v/>
      </c>
      <c r="E1754" s="140" t="str">
        <f>IF(B1754="","",VLOOKUP(B1754,'Intro &amp; Reg Details'!$E$7:$H$25,4,FALSE))</f>
        <v/>
      </c>
    </row>
    <row r="1755" spans="3:5">
      <c r="C1755" s="138" t="str">
        <f>IF(B1755="","",VLOOKUP(B1755,'Intro &amp; Reg Details'!$E$7:$H$25,2,FALSE))</f>
        <v/>
      </c>
      <c r="D1755" s="139" t="str">
        <f>IF(B1755="","",VLOOKUP(B1755,'Intro &amp; Reg Details'!$E$7:$H$25,3,FALSE))</f>
        <v/>
      </c>
      <c r="E1755" s="140" t="str">
        <f>IF(B1755="","",VLOOKUP(B1755,'Intro &amp; Reg Details'!$E$7:$H$25,4,FALSE))</f>
        <v/>
      </c>
    </row>
    <row r="1756" spans="3:5">
      <c r="C1756" s="138" t="str">
        <f>IF(B1756="","",VLOOKUP(B1756,'Intro &amp; Reg Details'!$E$7:$H$25,2,FALSE))</f>
        <v/>
      </c>
      <c r="D1756" s="139" t="str">
        <f>IF(B1756="","",VLOOKUP(B1756,'Intro &amp; Reg Details'!$E$7:$H$25,3,FALSE))</f>
        <v/>
      </c>
      <c r="E1756" s="140" t="str">
        <f>IF(B1756="","",VLOOKUP(B1756,'Intro &amp; Reg Details'!$E$7:$H$25,4,FALSE))</f>
        <v/>
      </c>
    </row>
    <row r="1757" spans="3:5">
      <c r="C1757" s="138" t="str">
        <f>IF(B1757="","",VLOOKUP(B1757,'Intro &amp; Reg Details'!$E$7:$H$25,2,FALSE))</f>
        <v/>
      </c>
      <c r="D1757" s="139" t="str">
        <f>IF(B1757="","",VLOOKUP(B1757,'Intro &amp; Reg Details'!$E$7:$H$25,3,FALSE))</f>
        <v/>
      </c>
      <c r="E1757" s="140" t="str">
        <f>IF(B1757="","",VLOOKUP(B1757,'Intro &amp; Reg Details'!$E$7:$H$25,4,FALSE))</f>
        <v/>
      </c>
    </row>
    <row r="1758" spans="3:5">
      <c r="C1758" s="138" t="str">
        <f>IF(B1758="","",VLOOKUP(B1758,'Intro &amp; Reg Details'!$E$7:$H$25,2,FALSE))</f>
        <v/>
      </c>
      <c r="D1758" s="139" t="str">
        <f>IF(B1758="","",VLOOKUP(B1758,'Intro &amp; Reg Details'!$E$7:$H$25,3,FALSE))</f>
        <v/>
      </c>
      <c r="E1758" s="140" t="str">
        <f>IF(B1758="","",VLOOKUP(B1758,'Intro &amp; Reg Details'!$E$7:$H$25,4,FALSE))</f>
        <v/>
      </c>
    </row>
    <row r="1759" spans="3:5">
      <c r="C1759" s="138" t="str">
        <f>IF(B1759="","",VLOOKUP(B1759,'Intro &amp; Reg Details'!$E$7:$H$25,2,FALSE))</f>
        <v/>
      </c>
      <c r="D1759" s="139" t="str">
        <f>IF(B1759="","",VLOOKUP(B1759,'Intro &amp; Reg Details'!$E$7:$H$25,3,FALSE))</f>
        <v/>
      </c>
      <c r="E1759" s="140" t="str">
        <f>IF(B1759="","",VLOOKUP(B1759,'Intro &amp; Reg Details'!$E$7:$H$25,4,FALSE))</f>
        <v/>
      </c>
    </row>
    <row r="1760" spans="3:5">
      <c r="C1760" s="138" t="str">
        <f>IF(B1760="","",VLOOKUP(B1760,'Intro &amp; Reg Details'!$E$7:$H$25,2,FALSE))</f>
        <v/>
      </c>
      <c r="D1760" s="139" t="str">
        <f>IF(B1760="","",VLOOKUP(B1760,'Intro &amp; Reg Details'!$E$7:$H$25,3,FALSE))</f>
        <v/>
      </c>
      <c r="E1760" s="140" t="str">
        <f>IF(B1760="","",VLOOKUP(B1760,'Intro &amp; Reg Details'!$E$7:$H$25,4,FALSE))</f>
        <v/>
      </c>
    </row>
    <row r="1761" spans="3:5">
      <c r="C1761" s="138" t="str">
        <f>IF(B1761="","",VLOOKUP(B1761,'Intro &amp; Reg Details'!$E$7:$H$25,2,FALSE))</f>
        <v/>
      </c>
      <c r="D1761" s="139" t="str">
        <f>IF(B1761="","",VLOOKUP(B1761,'Intro &amp; Reg Details'!$E$7:$H$25,3,FALSE))</f>
        <v/>
      </c>
      <c r="E1761" s="140" t="str">
        <f>IF(B1761="","",VLOOKUP(B1761,'Intro &amp; Reg Details'!$E$7:$H$25,4,FALSE))</f>
        <v/>
      </c>
    </row>
    <row r="1762" spans="3:5">
      <c r="C1762" s="138" t="str">
        <f>IF(B1762="","",VLOOKUP(B1762,'Intro &amp; Reg Details'!$E$7:$H$25,2,FALSE))</f>
        <v/>
      </c>
      <c r="D1762" s="139" t="str">
        <f>IF(B1762="","",VLOOKUP(B1762,'Intro &amp; Reg Details'!$E$7:$H$25,3,FALSE))</f>
        <v/>
      </c>
      <c r="E1762" s="140" t="str">
        <f>IF(B1762="","",VLOOKUP(B1762,'Intro &amp; Reg Details'!$E$7:$H$25,4,FALSE))</f>
        <v/>
      </c>
    </row>
    <row r="1763" spans="3:5">
      <c r="C1763" s="138" t="str">
        <f>IF(B1763="","",VLOOKUP(B1763,'Intro &amp; Reg Details'!$E$7:$H$25,2,FALSE))</f>
        <v/>
      </c>
      <c r="D1763" s="139" t="str">
        <f>IF(B1763="","",VLOOKUP(B1763,'Intro &amp; Reg Details'!$E$7:$H$25,3,FALSE))</f>
        <v/>
      </c>
      <c r="E1763" s="140" t="str">
        <f>IF(B1763="","",VLOOKUP(B1763,'Intro &amp; Reg Details'!$E$7:$H$25,4,FALSE))</f>
        <v/>
      </c>
    </row>
    <row r="1764" spans="3:5">
      <c r="C1764" s="138" t="str">
        <f>IF(B1764="","",VLOOKUP(B1764,'Intro &amp; Reg Details'!$E$7:$H$25,2,FALSE))</f>
        <v/>
      </c>
      <c r="D1764" s="139" t="str">
        <f>IF(B1764="","",VLOOKUP(B1764,'Intro &amp; Reg Details'!$E$7:$H$25,3,FALSE))</f>
        <v/>
      </c>
      <c r="E1764" s="140" t="str">
        <f>IF(B1764="","",VLOOKUP(B1764,'Intro &amp; Reg Details'!$E$7:$H$25,4,FALSE))</f>
        <v/>
      </c>
    </row>
    <row r="1765" spans="3:5">
      <c r="C1765" s="138" t="str">
        <f>IF(B1765="","",VLOOKUP(B1765,'Intro &amp; Reg Details'!$E$7:$H$25,2,FALSE))</f>
        <v/>
      </c>
      <c r="D1765" s="139" t="str">
        <f>IF(B1765="","",VLOOKUP(B1765,'Intro &amp; Reg Details'!$E$7:$H$25,3,FALSE))</f>
        <v/>
      </c>
      <c r="E1765" s="140" t="str">
        <f>IF(B1765="","",VLOOKUP(B1765,'Intro &amp; Reg Details'!$E$7:$H$25,4,FALSE))</f>
        <v/>
      </c>
    </row>
    <row r="1766" spans="3:5">
      <c r="C1766" s="138" t="str">
        <f>IF(B1766="","",VLOOKUP(B1766,'Intro &amp; Reg Details'!$E$7:$H$25,2,FALSE))</f>
        <v/>
      </c>
      <c r="D1766" s="139" t="str">
        <f>IF(B1766="","",VLOOKUP(B1766,'Intro &amp; Reg Details'!$E$7:$H$25,3,FALSE))</f>
        <v/>
      </c>
      <c r="E1766" s="140" t="str">
        <f>IF(B1766="","",VLOOKUP(B1766,'Intro &amp; Reg Details'!$E$7:$H$25,4,FALSE))</f>
        <v/>
      </c>
    </row>
    <row r="1767" spans="3:5">
      <c r="C1767" s="138" t="str">
        <f>IF(B1767="","",VLOOKUP(B1767,'Intro &amp; Reg Details'!$E$7:$H$25,2,FALSE))</f>
        <v/>
      </c>
      <c r="D1767" s="139" t="str">
        <f>IF(B1767="","",VLOOKUP(B1767,'Intro &amp; Reg Details'!$E$7:$H$25,3,FALSE))</f>
        <v/>
      </c>
      <c r="E1767" s="140" t="str">
        <f>IF(B1767="","",VLOOKUP(B1767,'Intro &amp; Reg Details'!$E$7:$H$25,4,FALSE))</f>
        <v/>
      </c>
    </row>
    <row r="1768" spans="3:5">
      <c r="C1768" s="138" t="str">
        <f>IF(B1768="","",VLOOKUP(B1768,'Intro &amp; Reg Details'!$E$7:$H$25,2,FALSE))</f>
        <v/>
      </c>
      <c r="D1768" s="139" t="str">
        <f>IF(B1768="","",VLOOKUP(B1768,'Intro &amp; Reg Details'!$E$7:$H$25,3,FALSE))</f>
        <v/>
      </c>
      <c r="E1768" s="140" t="str">
        <f>IF(B1768="","",VLOOKUP(B1768,'Intro &amp; Reg Details'!$E$7:$H$25,4,FALSE))</f>
        <v/>
      </c>
    </row>
    <row r="1769" spans="3:5">
      <c r="C1769" s="138" t="str">
        <f>IF(B1769="","",VLOOKUP(B1769,'Intro &amp; Reg Details'!$E$7:$H$25,2,FALSE))</f>
        <v/>
      </c>
      <c r="D1769" s="139" t="str">
        <f>IF(B1769="","",VLOOKUP(B1769,'Intro &amp; Reg Details'!$E$7:$H$25,3,FALSE))</f>
        <v/>
      </c>
      <c r="E1769" s="140" t="str">
        <f>IF(B1769="","",VLOOKUP(B1769,'Intro &amp; Reg Details'!$E$7:$H$25,4,FALSE))</f>
        <v/>
      </c>
    </row>
    <row r="1770" spans="3:5">
      <c r="C1770" s="138" t="str">
        <f>IF(B1770="","",VLOOKUP(B1770,'Intro &amp; Reg Details'!$E$7:$H$25,2,FALSE))</f>
        <v/>
      </c>
      <c r="D1770" s="139" t="str">
        <f>IF(B1770="","",VLOOKUP(B1770,'Intro &amp; Reg Details'!$E$7:$H$25,3,FALSE))</f>
        <v/>
      </c>
      <c r="E1770" s="140" t="str">
        <f>IF(B1770="","",VLOOKUP(B1770,'Intro &amp; Reg Details'!$E$7:$H$25,4,FALSE))</f>
        <v/>
      </c>
    </row>
    <row r="1771" spans="3:5">
      <c r="C1771" s="138" t="str">
        <f>IF(B1771="","",VLOOKUP(B1771,'Intro &amp; Reg Details'!$E$7:$H$25,2,FALSE))</f>
        <v/>
      </c>
      <c r="D1771" s="139" t="str">
        <f>IF(B1771="","",VLOOKUP(B1771,'Intro &amp; Reg Details'!$E$7:$H$25,3,FALSE))</f>
        <v/>
      </c>
      <c r="E1771" s="140" t="str">
        <f>IF(B1771="","",VLOOKUP(B1771,'Intro &amp; Reg Details'!$E$7:$H$25,4,FALSE))</f>
        <v/>
      </c>
    </row>
    <row r="1772" spans="3:5">
      <c r="C1772" s="138" t="str">
        <f>IF(B1772="","",VLOOKUP(B1772,'Intro &amp; Reg Details'!$E$7:$H$25,2,FALSE))</f>
        <v/>
      </c>
      <c r="D1772" s="139" t="str">
        <f>IF(B1772="","",VLOOKUP(B1772,'Intro &amp; Reg Details'!$E$7:$H$25,3,FALSE))</f>
        <v/>
      </c>
      <c r="E1772" s="140" t="str">
        <f>IF(B1772="","",VLOOKUP(B1772,'Intro &amp; Reg Details'!$E$7:$H$25,4,FALSE))</f>
        <v/>
      </c>
    </row>
    <row r="1773" spans="3:5">
      <c r="C1773" s="138" t="str">
        <f>IF(B1773="","",VLOOKUP(B1773,'Intro &amp; Reg Details'!$E$7:$H$25,2,FALSE))</f>
        <v/>
      </c>
      <c r="D1773" s="139" t="str">
        <f>IF(B1773="","",VLOOKUP(B1773,'Intro &amp; Reg Details'!$E$7:$H$25,3,FALSE))</f>
        <v/>
      </c>
      <c r="E1773" s="140" t="str">
        <f>IF(B1773="","",VLOOKUP(B1773,'Intro &amp; Reg Details'!$E$7:$H$25,4,FALSE))</f>
        <v/>
      </c>
    </row>
    <row r="1774" spans="3:5">
      <c r="C1774" s="138" t="str">
        <f>IF(B1774="","",VLOOKUP(B1774,'Intro &amp; Reg Details'!$E$7:$H$25,2,FALSE))</f>
        <v/>
      </c>
      <c r="D1774" s="139" t="str">
        <f>IF(B1774="","",VLOOKUP(B1774,'Intro &amp; Reg Details'!$E$7:$H$25,3,FALSE))</f>
        <v/>
      </c>
      <c r="E1774" s="140" t="str">
        <f>IF(B1774="","",VLOOKUP(B1774,'Intro &amp; Reg Details'!$E$7:$H$25,4,FALSE))</f>
        <v/>
      </c>
    </row>
    <row r="1775" spans="3:5">
      <c r="C1775" s="138" t="str">
        <f>IF(B1775="","",VLOOKUP(B1775,'Intro &amp; Reg Details'!$E$7:$H$25,2,FALSE))</f>
        <v/>
      </c>
      <c r="D1775" s="139" t="str">
        <f>IF(B1775="","",VLOOKUP(B1775,'Intro &amp; Reg Details'!$E$7:$H$25,3,FALSE))</f>
        <v/>
      </c>
      <c r="E1775" s="140" t="str">
        <f>IF(B1775="","",VLOOKUP(B1775,'Intro &amp; Reg Details'!$E$7:$H$25,4,FALSE))</f>
        <v/>
      </c>
    </row>
    <row r="1776" spans="3:5">
      <c r="C1776" s="138" t="str">
        <f>IF(B1776="","",VLOOKUP(B1776,'Intro &amp; Reg Details'!$E$7:$H$25,2,FALSE))</f>
        <v/>
      </c>
      <c r="D1776" s="139" t="str">
        <f>IF(B1776="","",VLOOKUP(B1776,'Intro &amp; Reg Details'!$E$7:$H$25,3,FALSE))</f>
        <v/>
      </c>
      <c r="E1776" s="140" t="str">
        <f>IF(B1776="","",VLOOKUP(B1776,'Intro &amp; Reg Details'!$E$7:$H$25,4,FALSE))</f>
        <v/>
      </c>
    </row>
    <row r="1777" spans="3:5">
      <c r="C1777" s="138" t="str">
        <f>IF(B1777="","",VLOOKUP(B1777,'Intro &amp; Reg Details'!$E$7:$H$25,2,FALSE))</f>
        <v/>
      </c>
      <c r="D1777" s="139" t="str">
        <f>IF(B1777="","",VLOOKUP(B1777,'Intro &amp; Reg Details'!$E$7:$H$25,3,FALSE))</f>
        <v/>
      </c>
      <c r="E1777" s="140" t="str">
        <f>IF(B1777="","",VLOOKUP(B1777,'Intro &amp; Reg Details'!$E$7:$H$25,4,FALSE))</f>
        <v/>
      </c>
    </row>
    <row r="1778" spans="3:5">
      <c r="C1778" s="138" t="str">
        <f>IF(B1778="","",VLOOKUP(B1778,'Intro &amp; Reg Details'!$E$7:$H$25,2,FALSE))</f>
        <v/>
      </c>
      <c r="D1778" s="139" t="str">
        <f>IF(B1778="","",VLOOKUP(B1778,'Intro &amp; Reg Details'!$E$7:$H$25,3,FALSE))</f>
        <v/>
      </c>
      <c r="E1778" s="140" t="str">
        <f>IF(B1778="","",VLOOKUP(B1778,'Intro &amp; Reg Details'!$E$7:$H$25,4,FALSE))</f>
        <v/>
      </c>
    </row>
    <row r="1779" spans="3:5">
      <c r="C1779" s="138" t="str">
        <f>IF(B1779="","",VLOOKUP(B1779,'Intro &amp; Reg Details'!$E$7:$H$25,2,FALSE))</f>
        <v/>
      </c>
      <c r="D1779" s="139" t="str">
        <f>IF(B1779="","",VLOOKUP(B1779,'Intro &amp; Reg Details'!$E$7:$H$25,3,FALSE))</f>
        <v/>
      </c>
      <c r="E1779" s="140" t="str">
        <f>IF(B1779="","",VLOOKUP(B1779,'Intro &amp; Reg Details'!$E$7:$H$25,4,FALSE))</f>
        <v/>
      </c>
    </row>
    <row r="1780" spans="3:5">
      <c r="C1780" s="138" t="str">
        <f>IF(B1780="","",VLOOKUP(B1780,'Intro &amp; Reg Details'!$E$7:$H$25,2,FALSE))</f>
        <v/>
      </c>
      <c r="D1780" s="139" t="str">
        <f>IF(B1780="","",VLOOKUP(B1780,'Intro &amp; Reg Details'!$E$7:$H$25,3,FALSE))</f>
        <v/>
      </c>
      <c r="E1780" s="140" t="str">
        <f>IF(B1780="","",VLOOKUP(B1780,'Intro &amp; Reg Details'!$E$7:$H$25,4,FALSE))</f>
        <v/>
      </c>
    </row>
    <row r="1781" spans="3:5">
      <c r="C1781" s="138" t="str">
        <f>IF(B1781="","",VLOOKUP(B1781,'Intro &amp; Reg Details'!$E$7:$H$25,2,FALSE))</f>
        <v/>
      </c>
      <c r="D1781" s="139" t="str">
        <f>IF(B1781="","",VLOOKUP(B1781,'Intro &amp; Reg Details'!$E$7:$H$25,3,FALSE))</f>
        <v/>
      </c>
      <c r="E1781" s="140" t="str">
        <f>IF(B1781="","",VLOOKUP(B1781,'Intro &amp; Reg Details'!$E$7:$H$25,4,FALSE))</f>
        <v/>
      </c>
    </row>
    <row r="1782" spans="3:5">
      <c r="C1782" s="138" t="str">
        <f>IF(B1782="","",VLOOKUP(B1782,'Intro &amp; Reg Details'!$E$7:$H$25,2,FALSE))</f>
        <v/>
      </c>
      <c r="D1782" s="139" t="str">
        <f>IF(B1782="","",VLOOKUP(B1782,'Intro &amp; Reg Details'!$E$7:$H$25,3,FALSE))</f>
        <v/>
      </c>
      <c r="E1782" s="140" t="str">
        <f>IF(B1782="","",VLOOKUP(B1782,'Intro &amp; Reg Details'!$E$7:$H$25,4,FALSE))</f>
        <v/>
      </c>
    </row>
    <row r="1783" spans="3:5">
      <c r="C1783" s="138" t="str">
        <f>IF(B1783="","",VLOOKUP(B1783,'Intro &amp; Reg Details'!$E$7:$H$25,2,FALSE))</f>
        <v/>
      </c>
      <c r="D1783" s="139" t="str">
        <f>IF(B1783="","",VLOOKUP(B1783,'Intro &amp; Reg Details'!$E$7:$H$25,3,FALSE))</f>
        <v/>
      </c>
      <c r="E1783" s="140" t="str">
        <f>IF(B1783="","",VLOOKUP(B1783,'Intro &amp; Reg Details'!$E$7:$H$25,4,FALSE))</f>
        <v/>
      </c>
    </row>
    <row r="1784" spans="3:5">
      <c r="C1784" s="138" t="str">
        <f>IF(B1784="","",VLOOKUP(B1784,'Intro &amp; Reg Details'!$E$7:$H$25,2,FALSE))</f>
        <v/>
      </c>
      <c r="D1784" s="139" t="str">
        <f>IF(B1784="","",VLOOKUP(B1784,'Intro &amp; Reg Details'!$E$7:$H$25,3,FALSE))</f>
        <v/>
      </c>
      <c r="E1784" s="140" t="str">
        <f>IF(B1784="","",VLOOKUP(B1784,'Intro &amp; Reg Details'!$E$7:$H$25,4,FALSE))</f>
        <v/>
      </c>
    </row>
    <row r="1785" spans="3:5">
      <c r="C1785" s="138" t="str">
        <f>IF(B1785="","",VLOOKUP(B1785,'Intro &amp; Reg Details'!$E$7:$H$25,2,FALSE))</f>
        <v/>
      </c>
      <c r="D1785" s="139" t="str">
        <f>IF(B1785="","",VLOOKUP(B1785,'Intro &amp; Reg Details'!$E$7:$H$25,3,FALSE))</f>
        <v/>
      </c>
      <c r="E1785" s="140" t="str">
        <f>IF(B1785="","",VLOOKUP(B1785,'Intro &amp; Reg Details'!$E$7:$H$25,4,FALSE))</f>
        <v/>
      </c>
    </row>
    <row r="1786" spans="3:5">
      <c r="C1786" s="138" t="str">
        <f>IF(B1786="","",VLOOKUP(B1786,'Intro &amp; Reg Details'!$E$7:$H$25,2,FALSE))</f>
        <v/>
      </c>
      <c r="D1786" s="139" t="str">
        <f>IF(B1786="","",VLOOKUP(B1786,'Intro &amp; Reg Details'!$E$7:$H$25,3,FALSE))</f>
        <v/>
      </c>
      <c r="E1786" s="140" t="str">
        <f>IF(B1786="","",VLOOKUP(B1786,'Intro &amp; Reg Details'!$E$7:$H$25,4,FALSE))</f>
        <v/>
      </c>
    </row>
    <row r="1787" spans="3:5">
      <c r="C1787" s="138" t="str">
        <f>IF(B1787="","",VLOOKUP(B1787,'Intro &amp; Reg Details'!$E$7:$H$25,2,FALSE))</f>
        <v/>
      </c>
      <c r="D1787" s="139" t="str">
        <f>IF(B1787="","",VLOOKUP(B1787,'Intro &amp; Reg Details'!$E$7:$H$25,3,FALSE))</f>
        <v/>
      </c>
      <c r="E1787" s="140" t="str">
        <f>IF(B1787="","",VLOOKUP(B1787,'Intro &amp; Reg Details'!$E$7:$H$25,4,FALSE))</f>
        <v/>
      </c>
    </row>
    <row r="1788" spans="3:5">
      <c r="C1788" s="138" t="str">
        <f>IF(B1788="","",VLOOKUP(B1788,'Intro &amp; Reg Details'!$E$7:$H$25,2,FALSE))</f>
        <v/>
      </c>
      <c r="D1788" s="139" t="str">
        <f>IF(B1788="","",VLOOKUP(B1788,'Intro &amp; Reg Details'!$E$7:$H$25,3,FALSE))</f>
        <v/>
      </c>
      <c r="E1788" s="140" t="str">
        <f>IF(B1788="","",VLOOKUP(B1788,'Intro &amp; Reg Details'!$E$7:$H$25,4,FALSE))</f>
        <v/>
      </c>
    </row>
    <row r="1789" spans="3:5">
      <c r="C1789" s="138" t="str">
        <f>IF(B1789="","",VLOOKUP(B1789,'Intro &amp; Reg Details'!$E$7:$H$25,2,FALSE))</f>
        <v/>
      </c>
      <c r="D1789" s="139" t="str">
        <f>IF(B1789="","",VLOOKUP(B1789,'Intro &amp; Reg Details'!$E$7:$H$25,3,FALSE))</f>
        <v/>
      </c>
      <c r="E1789" s="140" t="str">
        <f>IF(B1789="","",VLOOKUP(B1789,'Intro &amp; Reg Details'!$E$7:$H$25,4,FALSE))</f>
        <v/>
      </c>
    </row>
    <row r="1790" spans="3:5">
      <c r="C1790" s="138" t="str">
        <f>IF(B1790="","",VLOOKUP(B1790,'Intro &amp; Reg Details'!$E$7:$H$25,2,FALSE))</f>
        <v/>
      </c>
      <c r="D1790" s="139" t="str">
        <f>IF(B1790="","",VLOOKUP(B1790,'Intro &amp; Reg Details'!$E$7:$H$25,3,FALSE))</f>
        <v/>
      </c>
      <c r="E1790" s="140" t="str">
        <f>IF(B1790="","",VLOOKUP(B1790,'Intro &amp; Reg Details'!$E$7:$H$25,4,FALSE))</f>
        <v/>
      </c>
    </row>
    <row r="1791" spans="3:5">
      <c r="C1791" s="138" t="str">
        <f>IF(B1791="","",VLOOKUP(B1791,'Intro &amp; Reg Details'!$E$7:$H$25,2,FALSE))</f>
        <v/>
      </c>
      <c r="D1791" s="139" t="str">
        <f>IF(B1791="","",VLOOKUP(B1791,'Intro &amp; Reg Details'!$E$7:$H$25,3,FALSE))</f>
        <v/>
      </c>
      <c r="E1791" s="140" t="str">
        <f>IF(B1791="","",VLOOKUP(B1791,'Intro &amp; Reg Details'!$E$7:$H$25,4,FALSE))</f>
        <v/>
      </c>
    </row>
    <row r="1792" spans="3:5">
      <c r="C1792" s="138" t="str">
        <f>IF(B1792="","",VLOOKUP(B1792,'Intro &amp; Reg Details'!$E$7:$H$25,2,FALSE))</f>
        <v/>
      </c>
      <c r="D1792" s="139" t="str">
        <f>IF(B1792="","",VLOOKUP(B1792,'Intro &amp; Reg Details'!$E$7:$H$25,3,FALSE))</f>
        <v/>
      </c>
      <c r="E1792" s="140" t="str">
        <f>IF(B1792="","",VLOOKUP(B1792,'Intro &amp; Reg Details'!$E$7:$H$25,4,FALSE))</f>
        <v/>
      </c>
    </row>
    <row r="1793" spans="3:5">
      <c r="C1793" s="138" t="str">
        <f>IF(B1793="","",VLOOKUP(B1793,'Intro &amp; Reg Details'!$E$7:$H$25,2,FALSE))</f>
        <v/>
      </c>
      <c r="D1793" s="139" t="str">
        <f>IF(B1793="","",VLOOKUP(B1793,'Intro &amp; Reg Details'!$E$7:$H$25,3,FALSE))</f>
        <v/>
      </c>
      <c r="E1793" s="140" t="str">
        <f>IF(B1793="","",VLOOKUP(B1793,'Intro &amp; Reg Details'!$E$7:$H$25,4,FALSE))</f>
        <v/>
      </c>
    </row>
    <row r="1794" spans="3:5">
      <c r="C1794" s="138" t="str">
        <f>IF(B1794="","",VLOOKUP(B1794,'Intro &amp; Reg Details'!$E$7:$H$25,2,FALSE))</f>
        <v/>
      </c>
      <c r="D1794" s="139" t="str">
        <f>IF(B1794="","",VLOOKUP(B1794,'Intro &amp; Reg Details'!$E$7:$H$25,3,FALSE))</f>
        <v/>
      </c>
      <c r="E1794" s="140" t="str">
        <f>IF(B1794="","",VLOOKUP(B1794,'Intro &amp; Reg Details'!$E$7:$H$25,4,FALSE))</f>
        <v/>
      </c>
    </row>
    <row r="1795" spans="3:5">
      <c r="C1795" s="138" t="str">
        <f>IF(B1795="","",VLOOKUP(B1795,'Intro &amp; Reg Details'!$E$7:$H$25,2,FALSE))</f>
        <v/>
      </c>
      <c r="D1795" s="139" t="str">
        <f>IF(B1795="","",VLOOKUP(B1795,'Intro &amp; Reg Details'!$E$7:$H$25,3,FALSE))</f>
        <v/>
      </c>
      <c r="E1795" s="140" t="str">
        <f>IF(B1795="","",VLOOKUP(B1795,'Intro &amp; Reg Details'!$E$7:$H$25,4,FALSE))</f>
        <v/>
      </c>
    </row>
    <row r="1796" spans="3:5">
      <c r="C1796" s="138" t="str">
        <f>IF(B1796="","",VLOOKUP(B1796,'Intro &amp; Reg Details'!$E$7:$H$25,2,FALSE))</f>
        <v/>
      </c>
      <c r="D1796" s="139" t="str">
        <f>IF(B1796="","",VLOOKUP(B1796,'Intro &amp; Reg Details'!$E$7:$H$25,3,FALSE))</f>
        <v/>
      </c>
      <c r="E1796" s="140" t="str">
        <f>IF(B1796="","",VLOOKUP(B1796,'Intro &amp; Reg Details'!$E$7:$H$25,4,FALSE))</f>
        <v/>
      </c>
    </row>
    <row r="1797" spans="3:5">
      <c r="C1797" s="138" t="str">
        <f>IF(B1797="","",VLOOKUP(B1797,'Intro &amp; Reg Details'!$E$7:$H$25,2,FALSE))</f>
        <v/>
      </c>
      <c r="D1797" s="139" t="str">
        <f>IF(B1797="","",VLOOKUP(B1797,'Intro &amp; Reg Details'!$E$7:$H$25,3,FALSE))</f>
        <v/>
      </c>
      <c r="E1797" s="140" t="str">
        <f>IF(B1797="","",VLOOKUP(B1797,'Intro &amp; Reg Details'!$E$7:$H$25,4,FALSE))</f>
        <v/>
      </c>
    </row>
    <row r="1798" spans="3:5">
      <c r="C1798" s="138" t="str">
        <f>IF(B1798="","",VLOOKUP(B1798,'Intro &amp; Reg Details'!$E$7:$H$25,2,FALSE))</f>
        <v/>
      </c>
      <c r="D1798" s="139" t="str">
        <f>IF(B1798="","",VLOOKUP(B1798,'Intro &amp; Reg Details'!$E$7:$H$25,3,FALSE))</f>
        <v/>
      </c>
      <c r="E1798" s="140" t="str">
        <f>IF(B1798="","",VLOOKUP(B1798,'Intro &amp; Reg Details'!$E$7:$H$25,4,FALSE))</f>
        <v/>
      </c>
    </row>
    <row r="1799" spans="3:5">
      <c r="C1799" s="138" t="str">
        <f>IF(B1799="","",VLOOKUP(B1799,'Intro &amp; Reg Details'!$E$7:$H$25,2,FALSE))</f>
        <v/>
      </c>
      <c r="D1799" s="139" t="str">
        <f>IF(B1799="","",VLOOKUP(B1799,'Intro &amp; Reg Details'!$E$7:$H$25,3,FALSE))</f>
        <v/>
      </c>
      <c r="E1799" s="140" t="str">
        <f>IF(B1799="","",VLOOKUP(B1799,'Intro &amp; Reg Details'!$E$7:$H$25,4,FALSE))</f>
        <v/>
      </c>
    </row>
    <row r="1800" spans="3:5">
      <c r="C1800" s="138" t="str">
        <f>IF(B1800="","",VLOOKUP(B1800,'Intro &amp; Reg Details'!$E$7:$H$25,2,FALSE))</f>
        <v/>
      </c>
      <c r="D1800" s="139" t="str">
        <f>IF(B1800="","",VLOOKUP(B1800,'Intro &amp; Reg Details'!$E$7:$H$25,3,FALSE))</f>
        <v/>
      </c>
      <c r="E1800" s="140" t="str">
        <f>IF(B1800="","",VLOOKUP(B1800,'Intro &amp; Reg Details'!$E$7:$H$25,4,FALSE))</f>
        <v/>
      </c>
    </row>
    <row r="1801" spans="3:5">
      <c r="C1801" s="138" t="str">
        <f>IF(B1801="","",VLOOKUP(B1801,'Intro &amp; Reg Details'!$E$7:$H$25,2,FALSE))</f>
        <v/>
      </c>
      <c r="D1801" s="139" t="str">
        <f>IF(B1801="","",VLOOKUP(B1801,'Intro &amp; Reg Details'!$E$7:$H$25,3,FALSE))</f>
        <v/>
      </c>
      <c r="E1801" s="140" t="str">
        <f>IF(B1801="","",VLOOKUP(B1801,'Intro &amp; Reg Details'!$E$7:$H$25,4,FALSE))</f>
        <v/>
      </c>
    </row>
    <row r="1802" spans="3:5">
      <c r="C1802" s="138" t="str">
        <f>IF(B1802="","",VLOOKUP(B1802,'Intro &amp; Reg Details'!$E$7:$H$25,2,FALSE))</f>
        <v/>
      </c>
      <c r="D1802" s="139" t="str">
        <f>IF(B1802="","",VLOOKUP(B1802,'Intro &amp; Reg Details'!$E$7:$H$25,3,FALSE))</f>
        <v/>
      </c>
      <c r="E1802" s="140" t="str">
        <f>IF(B1802="","",VLOOKUP(B1802,'Intro &amp; Reg Details'!$E$7:$H$25,4,FALSE))</f>
        <v/>
      </c>
    </row>
    <row r="1803" spans="3:5">
      <c r="C1803" s="138" t="str">
        <f>IF(B1803="","",VLOOKUP(B1803,'Intro &amp; Reg Details'!$E$7:$H$25,2,FALSE))</f>
        <v/>
      </c>
      <c r="D1803" s="139" t="str">
        <f>IF(B1803="","",VLOOKUP(B1803,'Intro &amp; Reg Details'!$E$7:$H$25,3,FALSE))</f>
        <v/>
      </c>
      <c r="E1803" s="140" t="str">
        <f>IF(B1803="","",VLOOKUP(B1803,'Intro &amp; Reg Details'!$E$7:$H$25,4,FALSE))</f>
        <v/>
      </c>
    </row>
    <row r="1804" spans="3:5">
      <c r="C1804" s="138" t="str">
        <f>IF(B1804="","",VLOOKUP(B1804,'Intro &amp; Reg Details'!$E$7:$H$25,2,FALSE))</f>
        <v/>
      </c>
      <c r="D1804" s="139" t="str">
        <f>IF(B1804="","",VLOOKUP(B1804,'Intro &amp; Reg Details'!$E$7:$H$25,3,FALSE))</f>
        <v/>
      </c>
      <c r="E1804" s="140" t="str">
        <f>IF(B1804="","",VLOOKUP(B1804,'Intro &amp; Reg Details'!$E$7:$H$25,4,FALSE))</f>
        <v/>
      </c>
    </row>
    <row r="1805" spans="3:5">
      <c r="C1805" s="138" t="str">
        <f>IF(B1805="","",VLOOKUP(B1805,'Intro &amp; Reg Details'!$E$7:$H$25,2,FALSE))</f>
        <v/>
      </c>
      <c r="D1805" s="139" t="str">
        <f>IF(B1805="","",VLOOKUP(B1805,'Intro &amp; Reg Details'!$E$7:$H$25,3,FALSE))</f>
        <v/>
      </c>
      <c r="E1805" s="140" t="str">
        <f>IF(B1805="","",VLOOKUP(B1805,'Intro &amp; Reg Details'!$E$7:$H$25,4,FALSE))</f>
        <v/>
      </c>
    </row>
    <row r="1806" spans="3:5">
      <c r="C1806" s="138" t="str">
        <f>IF(B1806="","",VLOOKUP(B1806,'Intro &amp; Reg Details'!$E$7:$H$25,2,FALSE))</f>
        <v/>
      </c>
      <c r="D1806" s="139" t="str">
        <f>IF(B1806="","",VLOOKUP(B1806,'Intro &amp; Reg Details'!$E$7:$H$25,3,FALSE))</f>
        <v/>
      </c>
      <c r="E1806" s="140" t="str">
        <f>IF(B1806="","",VLOOKUP(B1806,'Intro &amp; Reg Details'!$E$7:$H$25,4,FALSE))</f>
        <v/>
      </c>
    </row>
    <row r="1807" spans="3:5">
      <c r="C1807" s="138" t="str">
        <f>IF(B1807="","",VLOOKUP(B1807,'Intro &amp; Reg Details'!$E$7:$H$25,2,FALSE))</f>
        <v/>
      </c>
      <c r="D1807" s="139" t="str">
        <f>IF(B1807="","",VLOOKUP(B1807,'Intro &amp; Reg Details'!$E$7:$H$25,3,FALSE))</f>
        <v/>
      </c>
      <c r="E1807" s="140" t="str">
        <f>IF(B1807="","",VLOOKUP(B1807,'Intro &amp; Reg Details'!$E$7:$H$25,4,FALSE))</f>
        <v/>
      </c>
    </row>
    <row r="1808" spans="3:5">
      <c r="C1808" s="138" t="str">
        <f>IF(B1808="","",VLOOKUP(B1808,'Intro &amp; Reg Details'!$E$7:$H$25,2,FALSE))</f>
        <v/>
      </c>
      <c r="D1808" s="139" t="str">
        <f>IF(B1808="","",VLOOKUP(B1808,'Intro &amp; Reg Details'!$E$7:$H$25,3,FALSE))</f>
        <v/>
      </c>
      <c r="E1808" s="140" t="str">
        <f>IF(B1808="","",VLOOKUP(B1808,'Intro &amp; Reg Details'!$E$7:$H$25,4,FALSE))</f>
        <v/>
      </c>
    </row>
    <row r="1809" spans="3:5">
      <c r="C1809" s="138" t="str">
        <f>IF(B1809="","",VLOOKUP(B1809,'Intro &amp; Reg Details'!$E$7:$H$25,2,FALSE))</f>
        <v/>
      </c>
      <c r="D1809" s="139" t="str">
        <f>IF(B1809="","",VLOOKUP(B1809,'Intro &amp; Reg Details'!$E$7:$H$25,3,FALSE))</f>
        <v/>
      </c>
      <c r="E1809" s="140" t="str">
        <f>IF(B1809="","",VLOOKUP(B1809,'Intro &amp; Reg Details'!$E$7:$H$25,4,FALSE))</f>
        <v/>
      </c>
    </row>
    <row r="1810" spans="3:5">
      <c r="C1810" s="138" t="str">
        <f>IF(B1810="","",VLOOKUP(B1810,'Intro &amp; Reg Details'!$E$7:$H$25,2,FALSE))</f>
        <v/>
      </c>
      <c r="D1810" s="139" t="str">
        <f>IF(B1810="","",VLOOKUP(B1810,'Intro &amp; Reg Details'!$E$7:$H$25,3,FALSE))</f>
        <v/>
      </c>
      <c r="E1810" s="140" t="str">
        <f>IF(B1810="","",VLOOKUP(B1810,'Intro &amp; Reg Details'!$E$7:$H$25,4,FALSE))</f>
        <v/>
      </c>
    </row>
    <row r="1811" spans="3:5">
      <c r="C1811" s="138" t="str">
        <f>IF(B1811="","",VLOOKUP(B1811,'Intro &amp; Reg Details'!$E$7:$H$25,2,FALSE))</f>
        <v/>
      </c>
      <c r="D1811" s="139" t="str">
        <f>IF(B1811="","",VLOOKUP(B1811,'Intro &amp; Reg Details'!$E$7:$H$25,3,FALSE))</f>
        <v/>
      </c>
      <c r="E1811" s="140" t="str">
        <f>IF(B1811="","",VLOOKUP(B1811,'Intro &amp; Reg Details'!$E$7:$H$25,4,FALSE))</f>
        <v/>
      </c>
    </row>
    <row r="1812" spans="3:5">
      <c r="C1812" s="138" t="str">
        <f>IF(B1812="","",VLOOKUP(B1812,'Intro &amp; Reg Details'!$E$7:$H$25,2,FALSE))</f>
        <v/>
      </c>
      <c r="D1812" s="139" t="str">
        <f>IF(B1812="","",VLOOKUP(B1812,'Intro &amp; Reg Details'!$E$7:$H$25,3,FALSE))</f>
        <v/>
      </c>
      <c r="E1812" s="140" t="str">
        <f>IF(B1812="","",VLOOKUP(B1812,'Intro &amp; Reg Details'!$E$7:$H$25,4,FALSE))</f>
        <v/>
      </c>
    </row>
    <row r="1813" spans="3:5">
      <c r="C1813" s="138" t="str">
        <f>IF(B1813="","",VLOOKUP(B1813,'Intro &amp; Reg Details'!$E$7:$H$25,2,FALSE))</f>
        <v/>
      </c>
      <c r="D1813" s="139" t="str">
        <f>IF(B1813="","",VLOOKUP(B1813,'Intro &amp; Reg Details'!$E$7:$H$25,3,FALSE))</f>
        <v/>
      </c>
      <c r="E1813" s="140" t="str">
        <f>IF(B1813="","",VLOOKUP(B1813,'Intro &amp; Reg Details'!$E$7:$H$25,4,FALSE))</f>
        <v/>
      </c>
    </row>
    <row r="1814" spans="3:5">
      <c r="C1814" s="138" t="str">
        <f>IF(B1814="","",VLOOKUP(B1814,'Intro &amp; Reg Details'!$E$7:$H$25,2,FALSE))</f>
        <v/>
      </c>
      <c r="D1814" s="139" t="str">
        <f>IF(B1814="","",VLOOKUP(B1814,'Intro &amp; Reg Details'!$E$7:$H$25,3,FALSE))</f>
        <v/>
      </c>
      <c r="E1814" s="140" t="str">
        <f>IF(B1814="","",VLOOKUP(B1814,'Intro &amp; Reg Details'!$E$7:$H$25,4,FALSE))</f>
        <v/>
      </c>
    </row>
    <row r="1815" spans="3:5">
      <c r="C1815" s="138" t="str">
        <f>IF(B1815="","",VLOOKUP(B1815,'Intro &amp; Reg Details'!$E$7:$H$25,2,FALSE))</f>
        <v/>
      </c>
      <c r="D1815" s="139" t="str">
        <f>IF(B1815="","",VLOOKUP(B1815,'Intro &amp; Reg Details'!$E$7:$H$25,3,FALSE))</f>
        <v/>
      </c>
      <c r="E1815" s="140" t="str">
        <f>IF(B1815="","",VLOOKUP(B1815,'Intro &amp; Reg Details'!$E$7:$H$25,4,FALSE))</f>
        <v/>
      </c>
    </row>
    <row r="1816" spans="3:5">
      <c r="C1816" s="138" t="str">
        <f>IF(B1816="","",VLOOKUP(B1816,'Intro &amp; Reg Details'!$E$7:$H$25,2,FALSE))</f>
        <v/>
      </c>
      <c r="D1816" s="139" t="str">
        <f>IF(B1816="","",VLOOKUP(B1816,'Intro &amp; Reg Details'!$E$7:$H$25,3,FALSE))</f>
        <v/>
      </c>
      <c r="E1816" s="140" t="str">
        <f>IF(B1816="","",VLOOKUP(B1816,'Intro &amp; Reg Details'!$E$7:$H$25,4,FALSE))</f>
        <v/>
      </c>
    </row>
    <row r="1817" spans="3:5">
      <c r="C1817" s="138" t="str">
        <f>IF(B1817="","",VLOOKUP(B1817,'Intro &amp; Reg Details'!$E$7:$H$25,2,FALSE))</f>
        <v/>
      </c>
      <c r="D1817" s="139" t="str">
        <f>IF(B1817="","",VLOOKUP(B1817,'Intro &amp; Reg Details'!$E$7:$H$25,3,FALSE))</f>
        <v/>
      </c>
      <c r="E1817" s="140" t="str">
        <f>IF(B1817="","",VLOOKUP(B1817,'Intro &amp; Reg Details'!$E$7:$H$25,4,FALSE))</f>
        <v/>
      </c>
    </row>
    <row r="1818" spans="3:5">
      <c r="C1818" s="138" t="str">
        <f>IF(B1818="","",VLOOKUP(B1818,'Intro &amp; Reg Details'!$E$7:$H$25,2,FALSE))</f>
        <v/>
      </c>
      <c r="D1818" s="139" t="str">
        <f>IF(B1818="","",VLOOKUP(B1818,'Intro &amp; Reg Details'!$E$7:$H$25,3,FALSE))</f>
        <v/>
      </c>
      <c r="E1818" s="140" t="str">
        <f>IF(B1818="","",VLOOKUP(B1818,'Intro &amp; Reg Details'!$E$7:$H$25,4,FALSE))</f>
        <v/>
      </c>
    </row>
    <row r="1819" spans="3:5">
      <c r="C1819" s="138" t="str">
        <f>IF(B1819="","",VLOOKUP(B1819,'Intro &amp; Reg Details'!$E$7:$H$25,2,FALSE))</f>
        <v/>
      </c>
      <c r="D1819" s="139" t="str">
        <f>IF(B1819="","",VLOOKUP(B1819,'Intro &amp; Reg Details'!$E$7:$H$25,3,FALSE))</f>
        <v/>
      </c>
      <c r="E1819" s="140" t="str">
        <f>IF(B1819="","",VLOOKUP(B1819,'Intro &amp; Reg Details'!$E$7:$H$25,4,FALSE))</f>
        <v/>
      </c>
    </row>
    <row r="1820" spans="3:5">
      <c r="C1820" s="138" t="str">
        <f>IF(B1820="","",VLOOKUP(B1820,'Intro &amp; Reg Details'!$E$7:$H$25,2,FALSE))</f>
        <v/>
      </c>
      <c r="D1820" s="139" t="str">
        <f>IF(B1820="","",VLOOKUP(B1820,'Intro &amp; Reg Details'!$E$7:$H$25,3,FALSE))</f>
        <v/>
      </c>
      <c r="E1820" s="140" t="str">
        <f>IF(B1820="","",VLOOKUP(B1820,'Intro &amp; Reg Details'!$E$7:$H$25,4,FALSE))</f>
        <v/>
      </c>
    </row>
    <row r="1821" spans="3:5">
      <c r="C1821" s="138" t="str">
        <f>IF(B1821="","",VLOOKUP(B1821,'Intro &amp; Reg Details'!$E$7:$H$25,2,FALSE))</f>
        <v/>
      </c>
      <c r="D1821" s="139" t="str">
        <f>IF(B1821="","",VLOOKUP(B1821,'Intro &amp; Reg Details'!$E$7:$H$25,3,FALSE))</f>
        <v/>
      </c>
      <c r="E1821" s="140" t="str">
        <f>IF(B1821="","",VLOOKUP(B1821,'Intro &amp; Reg Details'!$E$7:$H$25,4,FALSE))</f>
        <v/>
      </c>
    </row>
    <row r="1822" spans="3:5">
      <c r="C1822" s="138" t="str">
        <f>IF(B1822="","",VLOOKUP(B1822,'Intro &amp; Reg Details'!$E$7:$H$25,2,FALSE))</f>
        <v/>
      </c>
      <c r="D1822" s="139" t="str">
        <f>IF(B1822="","",VLOOKUP(B1822,'Intro &amp; Reg Details'!$E$7:$H$25,3,FALSE))</f>
        <v/>
      </c>
      <c r="E1822" s="140" t="str">
        <f>IF(B1822="","",VLOOKUP(B1822,'Intro &amp; Reg Details'!$E$7:$H$25,4,FALSE))</f>
        <v/>
      </c>
    </row>
    <row r="1823" spans="3:5">
      <c r="C1823" s="138" t="str">
        <f>IF(B1823="","",VLOOKUP(B1823,'Intro &amp; Reg Details'!$E$7:$H$25,2,FALSE))</f>
        <v/>
      </c>
      <c r="D1823" s="139" t="str">
        <f>IF(B1823="","",VLOOKUP(B1823,'Intro &amp; Reg Details'!$E$7:$H$25,3,FALSE))</f>
        <v/>
      </c>
      <c r="E1823" s="140" t="str">
        <f>IF(B1823="","",VLOOKUP(B1823,'Intro &amp; Reg Details'!$E$7:$H$25,4,FALSE))</f>
        <v/>
      </c>
    </row>
    <row r="1824" spans="3:5">
      <c r="C1824" s="138" t="str">
        <f>IF(B1824="","",VLOOKUP(B1824,'Intro &amp; Reg Details'!$E$7:$H$25,2,FALSE))</f>
        <v/>
      </c>
      <c r="D1824" s="139" t="str">
        <f>IF(B1824="","",VLOOKUP(B1824,'Intro &amp; Reg Details'!$E$7:$H$25,3,FALSE))</f>
        <v/>
      </c>
      <c r="E1824" s="140" t="str">
        <f>IF(B1824="","",VLOOKUP(B1824,'Intro &amp; Reg Details'!$E$7:$H$25,4,FALSE))</f>
        <v/>
      </c>
    </row>
    <row r="1825" spans="3:5">
      <c r="C1825" s="138" t="str">
        <f>IF(B1825="","",VLOOKUP(B1825,'Intro &amp; Reg Details'!$E$7:$H$25,2,FALSE))</f>
        <v/>
      </c>
      <c r="D1825" s="139" t="str">
        <f>IF(B1825="","",VLOOKUP(B1825,'Intro &amp; Reg Details'!$E$7:$H$25,3,FALSE))</f>
        <v/>
      </c>
      <c r="E1825" s="140" t="str">
        <f>IF(B1825="","",VLOOKUP(B1825,'Intro &amp; Reg Details'!$E$7:$H$25,4,FALSE))</f>
        <v/>
      </c>
    </row>
    <row r="1826" spans="3:5">
      <c r="C1826" s="138" t="str">
        <f>IF(B1826="","",VLOOKUP(B1826,'Intro &amp; Reg Details'!$E$7:$H$25,2,FALSE))</f>
        <v/>
      </c>
      <c r="D1826" s="139" t="str">
        <f>IF(B1826="","",VLOOKUP(B1826,'Intro &amp; Reg Details'!$E$7:$H$25,3,FALSE))</f>
        <v/>
      </c>
      <c r="E1826" s="140" t="str">
        <f>IF(B1826="","",VLOOKUP(B1826,'Intro &amp; Reg Details'!$E$7:$H$25,4,FALSE))</f>
        <v/>
      </c>
    </row>
    <row r="1827" spans="3:5">
      <c r="C1827" s="138" t="str">
        <f>IF(B1827="","",VLOOKUP(B1827,'Intro &amp; Reg Details'!$E$7:$H$25,2,FALSE))</f>
        <v/>
      </c>
      <c r="D1827" s="139" t="str">
        <f>IF(B1827="","",VLOOKUP(B1827,'Intro &amp; Reg Details'!$E$7:$H$25,3,FALSE))</f>
        <v/>
      </c>
      <c r="E1827" s="140" t="str">
        <f>IF(B1827="","",VLOOKUP(B1827,'Intro &amp; Reg Details'!$E$7:$H$25,4,FALSE))</f>
        <v/>
      </c>
    </row>
    <row r="1828" spans="3:5">
      <c r="C1828" s="138" t="str">
        <f>IF(B1828="","",VLOOKUP(B1828,'Intro &amp; Reg Details'!$E$7:$H$25,2,FALSE))</f>
        <v/>
      </c>
      <c r="D1828" s="139" t="str">
        <f>IF(B1828="","",VLOOKUP(B1828,'Intro &amp; Reg Details'!$E$7:$H$25,3,FALSE))</f>
        <v/>
      </c>
      <c r="E1828" s="140" t="str">
        <f>IF(B1828="","",VLOOKUP(B1828,'Intro &amp; Reg Details'!$E$7:$H$25,4,FALSE))</f>
        <v/>
      </c>
    </row>
    <row r="1829" spans="3:5">
      <c r="C1829" s="138" t="str">
        <f>IF(B1829="","",VLOOKUP(B1829,'Intro &amp; Reg Details'!$E$7:$H$25,2,FALSE))</f>
        <v/>
      </c>
      <c r="D1829" s="139" t="str">
        <f>IF(B1829="","",VLOOKUP(B1829,'Intro &amp; Reg Details'!$E$7:$H$25,3,FALSE))</f>
        <v/>
      </c>
      <c r="E1829" s="140" t="str">
        <f>IF(B1829="","",VLOOKUP(B1829,'Intro &amp; Reg Details'!$E$7:$H$25,4,FALSE))</f>
        <v/>
      </c>
    </row>
    <row r="1830" spans="3:5">
      <c r="C1830" s="138" t="str">
        <f>IF(B1830="","",VLOOKUP(B1830,'Intro &amp; Reg Details'!$E$7:$H$25,2,FALSE))</f>
        <v/>
      </c>
      <c r="D1830" s="139" t="str">
        <f>IF(B1830="","",VLOOKUP(B1830,'Intro &amp; Reg Details'!$E$7:$H$25,3,FALSE))</f>
        <v/>
      </c>
      <c r="E1830" s="140" t="str">
        <f>IF(B1830="","",VLOOKUP(B1830,'Intro &amp; Reg Details'!$E$7:$H$25,4,FALSE))</f>
        <v/>
      </c>
    </row>
    <row r="1831" spans="3:5">
      <c r="C1831" s="138" t="str">
        <f>IF(B1831="","",VLOOKUP(B1831,'Intro &amp; Reg Details'!$E$7:$H$25,2,FALSE))</f>
        <v/>
      </c>
      <c r="D1831" s="139" t="str">
        <f>IF(B1831="","",VLOOKUP(B1831,'Intro &amp; Reg Details'!$E$7:$H$25,3,FALSE))</f>
        <v/>
      </c>
      <c r="E1831" s="140" t="str">
        <f>IF(B1831="","",VLOOKUP(B1831,'Intro &amp; Reg Details'!$E$7:$H$25,4,FALSE))</f>
        <v/>
      </c>
    </row>
    <row r="1832" spans="3:5">
      <c r="C1832" s="138" t="str">
        <f>IF(B1832="","",VLOOKUP(B1832,'Intro &amp; Reg Details'!$E$7:$H$25,2,FALSE))</f>
        <v/>
      </c>
      <c r="D1832" s="139" t="str">
        <f>IF(B1832="","",VLOOKUP(B1832,'Intro &amp; Reg Details'!$E$7:$H$25,3,FALSE))</f>
        <v/>
      </c>
      <c r="E1832" s="140" t="str">
        <f>IF(B1832="","",VLOOKUP(B1832,'Intro &amp; Reg Details'!$E$7:$H$25,4,FALSE))</f>
        <v/>
      </c>
    </row>
    <row r="1833" spans="3:5">
      <c r="C1833" s="138" t="str">
        <f>IF(B1833="","",VLOOKUP(B1833,'Intro &amp; Reg Details'!$E$7:$H$25,2,FALSE))</f>
        <v/>
      </c>
      <c r="D1833" s="139" t="str">
        <f>IF(B1833="","",VLOOKUP(B1833,'Intro &amp; Reg Details'!$E$7:$H$25,3,FALSE))</f>
        <v/>
      </c>
      <c r="E1833" s="140" t="str">
        <f>IF(B1833="","",VLOOKUP(B1833,'Intro &amp; Reg Details'!$E$7:$H$25,4,FALSE))</f>
        <v/>
      </c>
    </row>
    <row r="1834" spans="3:5">
      <c r="C1834" s="138" t="str">
        <f>IF(B1834="","",VLOOKUP(B1834,'Intro &amp; Reg Details'!$E$7:$H$25,2,FALSE))</f>
        <v/>
      </c>
      <c r="D1834" s="139" t="str">
        <f>IF(B1834="","",VLOOKUP(B1834,'Intro &amp; Reg Details'!$E$7:$H$25,3,FALSE))</f>
        <v/>
      </c>
      <c r="E1834" s="140" t="str">
        <f>IF(B1834="","",VLOOKUP(B1834,'Intro &amp; Reg Details'!$E$7:$H$25,4,FALSE))</f>
        <v/>
      </c>
    </row>
    <row r="1835" spans="3:5">
      <c r="C1835" s="138" t="str">
        <f>IF(B1835="","",VLOOKUP(B1835,'Intro &amp; Reg Details'!$E$7:$H$25,2,FALSE))</f>
        <v/>
      </c>
      <c r="D1835" s="139" t="str">
        <f>IF(B1835="","",VLOOKUP(B1835,'Intro &amp; Reg Details'!$E$7:$H$25,3,FALSE))</f>
        <v/>
      </c>
      <c r="E1835" s="140" t="str">
        <f>IF(B1835="","",VLOOKUP(B1835,'Intro &amp; Reg Details'!$E$7:$H$25,4,FALSE))</f>
        <v/>
      </c>
    </row>
    <row r="1836" spans="3:5">
      <c r="C1836" s="138" t="str">
        <f>IF(B1836="","",VLOOKUP(B1836,'Intro &amp; Reg Details'!$E$7:$H$25,2,FALSE))</f>
        <v/>
      </c>
      <c r="D1836" s="139" t="str">
        <f>IF(B1836="","",VLOOKUP(B1836,'Intro &amp; Reg Details'!$E$7:$H$25,3,FALSE))</f>
        <v/>
      </c>
      <c r="E1836" s="140" t="str">
        <f>IF(B1836="","",VLOOKUP(B1836,'Intro &amp; Reg Details'!$E$7:$H$25,4,FALSE))</f>
        <v/>
      </c>
    </row>
    <row r="1837" spans="3:5">
      <c r="C1837" s="138" t="str">
        <f>IF(B1837="","",VLOOKUP(B1837,'Intro &amp; Reg Details'!$E$7:$H$25,2,FALSE))</f>
        <v/>
      </c>
      <c r="D1837" s="139" t="str">
        <f>IF(B1837="","",VLOOKUP(B1837,'Intro &amp; Reg Details'!$E$7:$H$25,3,FALSE))</f>
        <v/>
      </c>
      <c r="E1837" s="140" t="str">
        <f>IF(B1837="","",VLOOKUP(B1837,'Intro &amp; Reg Details'!$E$7:$H$25,4,FALSE))</f>
        <v/>
      </c>
    </row>
    <row r="1838" spans="3:5">
      <c r="C1838" s="138" t="str">
        <f>IF(B1838="","",VLOOKUP(B1838,'Intro &amp; Reg Details'!$E$7:$H$25,2,FALSE))</f>
        <v/>
      </c>
      <c r="D1838" s="139" t="str">
        <f>IF(B1838="","",VLOOKUP(B1838,'Intro &amp; Reg Details'!$E$7:$H$25,3,FALSE))</f>
        <v/>
      </c>
      <c r="E1838" s="140" t="str">
        <f>IF(B1838="","",VLOOKUP(B1838,'Intro &amp; Reg Details'!$E$7:$H$25,4,FALSE))</f>
        <v/>
      </c>
    </row>
    <row r="1839" spans="3:5">
      <c r="C1839" s="138" t="str">
        <f>IF(B1839="","",VLOOKUP(B1839,'Intro &amp; Reg Details'!$E$7:$H$25,2,FALSE))</f>
        <v/>
      </c>
      <c r="D1839" s="139" t="str">
        <f>IF(B1839="","",VLOOKUP(B1839,'Intro &amp; Reg Details'!$E$7:$H$25,3,FALSE))</f>
        <v/>
      </c>
      <c r="E1839" s="140" t="str">
        <f>IF(B1839="","",VLOOKUP(B1839,'Intro &amp; Reg Details'!$E$7:$H$25,4,FALSE))</f>
        <v/>
      </c>
    </row>
    <row r="1840" spans="3:5">
      <c r="C1840" s="138" t="str">
        <f>IF(B1840="","",VLOOKUP(B1840,'Intro &amp; Reg Details'!$E$7:$H$25,2,FALSE))</f>
        <v/>
      </c>
      <c r="D1840" s="139" t="str">
        <f>IF(B1840="","",VLOOKUP(B1840,'Intro &amp; Reg Details'!$E$7:$H$25,3,FALSE))</f>
        <v/>
      </c>
      <c r="E1840" s="140" t="str">
        <f>IF(B1840="","",VLOOKUP(B1840,'Intro &amp; Reg Details'!$E$7:$H$25,4,FALSE))</f>
        <v/>
      </c>
    </row>
    <row r="1841" spans="3:5">
      <c r="C1841" s="138" t="str">
        <f>IF(B1841="","",VLOOKUP(B1841,'Intro &amp; Reg Details'!$E$7:$H$25,2,FALSE))</f>
        <v/>
      </c>
      <c r="D1841" s="139" t="str">
        <f>IF(B1841="","",VLOOKUP(B1841,'Intro &amp; Reg Details'!$E$7:$H$25,3,FALSE))</f>
        <v/>
      </c>
      <c r="E1841" s="140" t="str">
        <f>IF(B1841="","",VLOOKUP(B1841,'Intro &amp; Reg Details'!$E$7:$H$25,4,FALSE))</f>
        <v/>
      </c>
    </row>
    <row r="1842" spans="3:5">
      <c r="C1842" s="138" t="str">
        <f>IF(B1842="","",VLOOKUP(B1842,'Intro &amp; Reg Details'!$E$7:$H$25,2,FALSE))</f>
        <v/>
      </c>
      <c r="D1842" s="139" t="str">
        <f>IF(B1842="","",VLOOKUP(B1842,'Intro &amp; Reg Details'!$E$7:$H$25,3,FALSE))</f>
        <v/>
      </c>
      <c r="E1842" s="140" t="str">
        <f>IF(B1842="","",VLOOKUP(B1842,'Intro &amp; Reg Details'!$E$7:$H$25,4,FALSE))</f>
        <v/>
      </c>
    </row>
    <row r="1843" spans="3:5">
      <c r="C1843" s="138" t="str">
        <f>IF(B1843="","",VLOOKUP(B1843,'Intro &amp; Reg Details'!$E$7:$H$25,2,FALSE))</f>
        <v/>
      </c>
      <c r="D1843" s="139" t="str">
        <f>IF(B1843="","",VLOOKUP(B1843,'Intro &amp; Reg Details'!$E$7:$H$25,3,FALSE))</f>
        <v/>
      </c>
      <c r="E1843" s="140" t="str">
        <f>IF(B1843="","",VLOOKUP(B1843,'Intro &amp; Reg Details'!$E$7:$H$25,4,FALSE))</f>
        <v/>
      </c>
    </row>
    <row r="1844" spans="3:5">
      <c r="C1844" s="138" t="str">
        <f>IF(B1844="","",VLOOKUP(B1844,'Intro &amp; Reg Details'!$E$7:$H$25,2,FALSE))</f>
        <v/>
      </c>
      <c r="D1844" s="139" t="str">
        <f>IF(B1844="","",VLOOKUP(B1844,'Intro &amp; Reg Details'!$E$7:$H$25,3,FALSE))</f>
        <v/>
      </c>
      <c r="E1844" s="140" t="str">
        <f>IF(B1844="","",VLOOKUP(B1844,'Intro &amp; Reg Details'!$E$7:$H$25,4,FALSE))</f>
        <v/>
      </c>
    </row>
    <row r="1845" spans="3:5">
      <c r="C1845" s="138" t="str">
        <f>IF(B1845="","",VLOOKUP(B1845,'Intro &amp; Reg Details'!$E$7:$H$25,2,FALSE))</f>
        <v/>
      </c>
      <c r="D1845" s="139" t="str">
        <f>IF(B1845="","",VLOOKUP(B1845,'Intro &amp; Reg Details'!$E$7:$H$25,3,FALSE))</f>
        <v/>
      </c>
      <c r="E1845" s="140" t="str">
        <f>IF(B1845="","",VLOOKUP(B1845,'Intro &amp; Reg Details'!$E$7:$H$25,4,FALSE))</f>
        <v/>
      </c>
    </row>
    <row r="1846" spans="3:5">
      <c r="C1846" s="138" t="str">
        <f>IF(B1846="","",VLOOKUP(B1846,'Intro &amp; Reg Details'!$E$7:$H$25,2,FALSE))</f>
        <v/>
      </c>
      <c r="D1846" s="139" t="str">
        <f>IF(B1846="","",VLOOKUP(B1846,'Intro &amp; Reg Details'!$E$7:$H$25,3,FALSE))</f>
        <v/>
      </c>
      <c r="E1846" s="140" t="str">
        <f>IF(B1846="","",VLOOKUP(B1846,'Intro &amp; Reg Details'!$E$7:$H$25,4,FALSE))</f>
        <v/>
      </c>
    </row>
    <row r="1847" spans="3:5">
      <c r="C1847" s="138" t="str">
        <f>IF(B1847="","",VLOOKUP(B1847,'Intro &amp; Reg Details'!$E$7:$H$25,2,FALSE))</f>
        <v/>
      </c>
      <c r="D1847" s="139" t="str">
        <f>IF(B1847="","",VLOOKUP(B1847,'Intro &amp; Reg Details'!$E$7:$H$25,3,FALSE))</f>
        <v/>
      </c>
      <c r="E1847" s="140" t="str">
        <f>IF(B1847="","",VLOOKUP(B1847,'Intro &amp; Reg Details'!$E$7:$H$25,4,FALSE))</f>
        <v/>
      </c>
    </row>
    <row r="1848" spans="3:5">
      <c r="C1848" s="138" t="str">
        <f>IF(B1848="","",VLOOKUP(B1848,'Intro &amp; Reg Details'!$E$7:$H$25,2,FALSE))</f>
        <v/>
      </c>
      <c r="D1848" s="139" t="str">
        <f>IF(B1848="","",VLOOKUP(B1848,'Intro &amp; Reg Details'!$E$7:$H$25,3,FALSE))</f>
        <v/>
      </c>
      <c r="E1848" s="140" t="str">
        <f>IF(B1848="","",VLOOKUP(B1848,'Intro &amp; Reg Details'!$E$7:$H$25,4,FALSE))</f>
        <v/>
      </c>
    </row>
    <row r="1849" spans="3:5">
      <c r="C1849" s="138" t="str">
        <f>IF(B1849="","",VLOOKUP(B1849,'Intro &amp; Reg Details'!$E$7:$H$25,2,FALSE))</f>
        <v/>
      </c>
      <c r="D1849" s="139" t="str">
        <f>IF(B1849="","",VLOOKUP(B1849,'Intro &amp; Reg Details'!$E$7:$H$25,3,FALSE))</f>
        <v/>
      </c>
      <c r="E1849" s="140" t="str">
        <f>IF(B1849="","",VLOOKUP(B1849,'Intro &amp; Reg Details'!$E$7:$H$25,4,FALSE))</f>
        <v/>
      </c>
    </row>
    <row r="1850" spans="3:5">
      <c r="C1850" s="138" t="str">
        <f>IF(B1850="","",VLOOKUP(B1850,'Intro &amp; Reg Details'!$E$7:$H$25,2,FALSE))</f>
        <v/>
      </c>
      <c r="D1850" s="139" t="str">
        <f>IF(B1850="","",VLOOKUP(B1850,'Intro &amp; Reg Details'!$E$7:$H$25,3,FALSE))</f>
        <v/>
      </c>
      <c r="E1850" s="140" t="str">
        <f>IF(B1850="","",VLOOKUP(B1850,'Intro &amp; Reg Details'!$E$7:$H$25,4,FALSE))</f>
        <v/>
      </c>
    </row>
    <row r="1851" spans="3:5">
      <c r="C1851" s="138" t="str">
        <f>IF(B1851="","",VLOOKUP(B1851,'Intro &amp; Reg Details'!$E$7:$H$25,2,FALSE))</f>
        <v/>
      </c>
      <c r="D1851" s="139" t="str">
        <f>IF(B1851="","",VLOOKUP(B1851,'Intro &amp; Reg Details'!$E$7:$H$25,3,FALSE))</f>
        <v/>
      </c>
      <c r="E1851" s="140" t="str">
        <f>IF(B1851="","",VLOOKUP(B1851,'Intro &amp; Reg Details'!$E$7:$H$25,4,FALSE))</f>
        <v/>
      </c>
    </row>
    <row r="1852" spans="3:5">
      <c r="C1852" s="138" t="str">
        <f>IF(B1852="","",VLOOKUP(B1852,'Intro &amp; Reg Details'!$E$7:$H$25,2,FALSE))</f>
        <v/>
      </c>
      <c r="D1852" s="139" t="str">
        <f>IF(B1852="","",VLOOKUP(B1852,'Intro &amp; Reg Details'!$E$7:$H$25,3,FALSE))</f>
        <v/>
      </c>
      <c r="E1852" s="140" t="str">
        <f>IF(B1852="","",VLOOKUP(B1852,'Intro &amp; Reg Details'!$E$7:$H$25,4,FALSE))</f>
        <v/>
      </c>
    </row>
    <row r="1853" spans="3:5">
      <c r="C1853" s="138" t="str">
        <f>IF(B1853="","",VLOOKUP(B1853,'Intro &amp; Reg Details'!$E$7:$H$25,2,FALSE))</f>
        <v/>
      </c>
      <c r="D1853" s="139" t="str">
        <f>IF(B1853="","",VLOOKUP(B1853,'Intro &amp; Reg Details'!$E$7:$H$25,3,FALSE))</f>
        <v/>
      </c>
      <c r="E1853" s="140" t="str">
        <f>IF(B1853="","",VLOOKUP(B1853,'Intro &amp; Reg Details'!$E$7:$H$25,4,FALSE))</f>
        <v/>
      </c>
    </row>
    <row r="1854" spans="3:5">
      <c r="C1854" s="138" t="str">
        <f>IF(B1854="","",VLOOKUP(B1854,'Intro &amp; Reg Details'!$E$7:$H$25,2,FALSE))</f>
        <v/>
      </c>
      <c r="D1854" s="139" t="str">
        <f>IF(B1854="","",VLOOKUP(B1854,'Intro &amp; Reg Details'!$E$7:$H$25,3,FALSE))</f>
        <v/>
      </c>
      <c r="E1854" s="140" t="str">
        <f>IF(B1854="","",VLOOKUP(B1854,'Intro &amp; Reg Details'!$E$7:$H$25,4,FALSE))</f>
        <v/>
      </c>
    </row>
    <row r="1855" spans="3:5">
      <c r="C1855" s="138" t="str">
        <f>IF(B1855="","",VLOOKUP(B1855,'Intro &amp; Reg Details'!$E$7:$H$25,2,FALSE))</f>
        <v/>
      </c>
      <c r="D1855" s="139" t="str">
        <f>IF(B1855="","",VLOOKUP(B1855,'Intro &amp; Reg Details'!$E$7:$H$25,3,FALSE))</f>
        <v/>
      </c>
      <c r="E1855" s="140" t="str">
        <f>IF(B1855="","",VLOOKUP(B1855,'Intro &amp; Reg Details'!$E$7:$H$25,4,FALSE))</f>
        <v/>
      </c>
    </row>
    <row r="1856" spans="3:5">
      <c r="C1856" s="138" t="str">
        <f>IF(B1856="","",VLOOKUP(B1856,'Intro &amp; Reg Details'!$E$7:$H$25,2,FALSE))</f>
        <v/>
      </c>
      <c r="D1856" s="139" t="str">
        <f>IF(B1856="","",VLOOKUP(B1856,'Intro &amp; Reg Details'!$E$7:$H$25,3,FALSE))</f>
        <v/>
      </c>
      <c r="E1856" s="140" t="str">
        <f>IF(B1856="","",VLOOKUP(B1856,'Intro &amp; Reg Details'!$E$7:$H$25,4,FALSE))</f>
        <v/>
      </c>
    </row>
    <row r="1857" spans="3:5">
      <c r="C1857" s="138" t="str">
        <f>IF(B1857="","",VLOOKUP(B1857,'Intro &amp; Reg Details'!$E$7:$H$25,2,FALSE))</f>
        <v/>
      </c>
      <c r="D1857" s="139" t="str">
        <f>IF(B1857="","",VLOOKUP(B1857,'Intro &amp; Reg Details'!$E$7:$H$25,3,FALSE))</f>
        <v/>
      </c>
      <c r="E1857" s="140" t="str">
        <f>IF(B1857="","",VLOOKUP(B1857,'Intro &amp; Reg Details'!$E$7:$H$25,4,FALSE))</f>
        <v/>
      </c>
    </row>
    <row r="1858" spans="3:5">
      <c r="C1858" s="138" t="str">
        <f>IF(B1858="","",VLOOKUP(B1858,'Intro &amp; Reg Details'!$E$7:$H$25,2,FALSE))</f>
        <v/>
      </c>
      <c r="D1858" s="139" t="str">
        <f>IF(B1858="","",VLOOKUP(B1858,'Intro &amp; Reg Details'!$E$7:$H$25,3,FALSE))</f>
        <v/>
      </c>
      <c r="E1858" s="140" t="str">
        <f>IF(B1858="","",VLOOKUP(B1858,'Intro &amp; Reg Details'!$E$7:$H$25,4,FALSE))</f>
        <v/>
      </c>
    </row>
    <row r="1859" spans="3:5">
      <c r="C1859" s="138" t="str">
        <f>IF(B1859="","",VLOOKUP(B1859,'Intro &amp; Reg Details'!$E$7:$H$25,2,FALSE))</f>
        <v/>
      </c>
      <c r="D1859" s="139" t="str">
        <f>IF(B1859="","",VLOOKUP(B1859,'Intro &amp; Reg Details'!$E$7:$H$25,3,FALSE))</f>
        <v/>
      </c>
      <c r="E1859" s="140" t="str">
        <f>IF(B1859="","",VLOOKUP(B1859,'Intro &amp; Reg Details'!$E$7:$H$25,4,FALSE))</f>
        <v/>
      </c>
    </row>
    <row r="1860" spans="3:5">
      <c r="C1860" s="138" t="str">
        <f>IF(B1860="","",VLOOKUP(B1860,'Intro &amp; Reg Details'!$E$7:$H$25,2,FALSE))</f>
        <v/>
      </c>
      <c r="D1860" s="139" t="str">
        <f>IF(B1860="","",VLOOKUP(B1860,'Intro &amp; Reg Details'!$E$7:$H$25,3,FALSE))</f>
        <v/>
      </c>
      <c r="E1860" s="140" t="str">
        <f>IF(B1860="","",VLOOKUP(B1860,'Intro &amp; Reg Details'!$E$7:$H$25,4,FALSE))</f>
        <v/>
      </c>
    </row>
    <row r="1861" spans="3:5">
      <c r="C1861" s="138" t="str">
        <f>IF(B1861="","",VLOOKUP(B1861,'Intro &amp; Reg Details'!$E$7:$H$25,2,FALSE))</f>
        <v/>
      </c>
      <c r="D1861" s="139" t="str">
        <f>IF(B1861="","",VLOOKUP(B1861,'Intro &amp; Reg Details'!$E$7:$H$25,3,FALSE))</f>
        <v/>
      </c>
      <c r="E1861" s="140" t="str">
        <f>IF(B1861="","",VLOOKUP(B1861,'Intro &amp; Reg Details'!$E$7:$H$25,4,FALSE))</f>
        <v/>
      </c>
    </row>
    <row r="1862" spans="3:5">
      <c r="C1862" s="138" t="str">
        <f>IF(B1862="","",VLOOKUP(B1862,'Intro &amp; Reg Details'!$E$7:$H$25,2,FALSE))</f>
        <v/>
      </c>
      <c r="D1862" s="139" t="str">
        <f>IF(B1862="","",VLOOKUP(B1862,'Intro &amp; Reg Details'!$E$7:$H$25,3,FALSE))</f>
        <v/>
      </c>
      <c r="E1862" s="140" t="str">
        <f>IF(B1862="","",VLOOKUP(B1862,'Intro &amp; Reg Details'!$E$7:$H$25,4,FALSE))</f>
        <v/>
      </c>
    </row>
    <row r="1863" spans="3:5">
      <c r="C1863" s="138" t="str">
        <f>IF(B1863="","",VLOOKUP(B1863,'Intro &amp; Reg Details'!$E$7:$H$25,2,FALSE))</f>
        <v/>
      </c>
      <c r="D1863" s="139" t="str">
        <f>IF(B1863="","",VLOOKUP(B1863,'Intro &amp; Reg Details'!$E$7:$H$25,3,FALSE))</f>
        <v/>
      </c>
      <c r="E1863" s="140" t="str">
        <f>IF(B1863="","",VLOOKUP(B1863,'Intro &amp; Reg Details'!$E$7:$H$25,4,FALSE))</f>
        <v/>
      </c>
    </row>
    <row r="1864" spans="3:5">
      <c r="C1864" s="138" t="str">
        <f>IF(B1864="","",VLOOKUP(B1864,'Intro &amp; Reg Details'!$E$7:$H$25,2,FALSE))</f>
        <v/>
      </c>
      <c r="D1864" s="139" t="str">
        <f>IF(B1864="","",VLOOKUP(B1864,'Intro &amp; Reg Details'!$E$7:$H$25,3,FALSE))</f>
        <v/>
      </c>
      <c r="E1864" s="140" t="str">
        <f>IF(B1864="","",VLOOKUP(B1864,'Intro &amp; Reg Details'!$E$7:$H$25,4,FALSE))</f>
        <v/>
      </c>
    </row>
    <row r="1865" spans="3:5">
      <c r="C1865" s="138" t="str">
        <f>IF(B1865="","",VLOOKUP(B1865,'Intro &amp; Reg Details'!$E$7:$H$25,2,FALSE))</f>
        <v/>
      </c>
      <c r="D1865" s="139" t="str">
        <f>IF(B1865="","",VLOOKUP(B1865,'Intro &amp; Reg Details'!$E$7:$H$25,3,FALSE))</f>
        <v/>
      </c>
      <c r="E1865" s="140" t="str">
        <f>IF(B1865="","",VLOOKUP(B1865,'Intro &amp; Reg Details'!$E$7:$H$25,4,FALSE))</f>
        <v/>
      </c>
    </row>
    <row r="1866" spans="3:5">
      <c r="C1866" s="138" t="str">
        <f>IF(B1866="","",VLOOKUP(B1866,'Intro &amp; Reg Details'!$E$7:$H$25,2,FALSE))</f>
        <v/>
      </c>
      <c r="D1866" s="139" t="str">
        <f>IF(B1866="","",VLOOKUP(B1866,'Intro &amp; Reg Details'!$E$7:$H$25,3,FALSE))</f>
        <v/>
      </c>
      <c r="E1866" s="140" t="str">
        <f>IF(B1866="","",VLOOKUP(B1866,'Intro &amp; Reg Details'!$E$7:$H$25,4,FALSE))</f>
        <v/>
      </c>
    </row>
    <row r="1867" spans="3:5">
      <c r="C1867" s="138" t="str">
        <f>IF(B1867="","",VLOOKUP(B1867,'Intro &amp; Reg Details'!$E$7:$H$25,2,FALSE))</f>
        <v/>
      </c>
      <c r="D1867" s="139" t="str">
        <f>IF(B1867="","",VLOOKUP(B1867,'Intro &amp; Reg Details'!$E$7:$H$25,3,FALSE))</f>
        <v/>
      </c>
      <c r="E1867" s="140" t="str">
        <f>IF(B1867="","",VLOOKUP(B1867,'Intro &amp; Reg Details'!$E$7:$H$25,4,FALSE))</f>
        <v/>
      </c>
    </row>
    <row r="1868" spans="3:5">
      <c r="C1868" s="138" t="str">
        <f>IF(B1868="","",VLOOKUP(B1868,'Intro &amp; Reg Details'!$E$7:$H$25,2,FALSE))</f>
        <v/>
      </c>
      <c r="D1868" s="139" t="str">
        <f>IF(B1868="","",VLOOKUP(B1868,'Intro &amp; Reg Details'!$E$7:$H$25,3,FALSE))</f>
        <v/>
      </c>
      <c r="E1868" s="140" t="str">
        <f>IF(B1868="","",VLOOKUP(B1868,'Intro &amp; Reg Details'!$E$7:$H$25,4,FALSE))</f>
        <v/>
      </c>
    </row>
    <row r="1869" spans="3:5">
      <c r="C1869" s="138" t="str">
        <f>IF(B1869="","",VLOOKUP(B1869,'Intro &amp; Reg Details'!$E$7:$H$25,2,FALSE))</f>
        <v/>
      </c>
      <c r="D1869" s="139" t="str">
        <f>IF(B1869="","",VLOOKUP(B1869,'Intro &amp; Reg Details'!$E$7:$H$25,3,FALSE))</f>
        <v/>
      </c>
      <c r="E1869" s="140" t="str">
        <f>IF(B1869="","",VLOOKUP(B1869,'Intro &amp; Reg Details'!$E$7:$H$25,4,FALSE))</f>
        <v/>
      </c>
    </row>
    <row r="1870" spans="3:5">
      <c r="C1870" s="138" t="str">
        <f>IF(B1870="","",VLOOKUP(B1870,'Intro &amp; Reg Details'!$E$7:$H$25,2,FALSE))</f>
        <v/>
      </c>
      <c r="D1870" s="139" t="str">
        <f>IF(B1870="","",VLOOKUP(B1870,'Intro &amp; Reg Details'!$E$7:$H$25,3,FALSE))</f>
        <v/>
      </c>
      <c r="E1870" s="140" t="str">
        <f>IF(B1870="","",VLOOKUP(B1870,'Intro &amp; Reg Details'!$E$7:$H$25,4,FALSE))</f>
        <v/>
      </c>
    </row>
    <row r="1871" spans="3:5">
      <c r="C1871" s="138" t="str">
        <f>IF(B1871="","",VLOOKUP(B1871,'Intro &amp; Reg Details'!$E$7:$H$25,2,FALSE))</f>
        <v/>
      </c>
      <c r="D1871" s="139" t="str">
        <f>IF(B1871="","",VLOOKUP(B1871,'Intro &amp; Reg Details'!$E$7:$H$25,3,FALSE))</f>
        <v/>
      </c>
      <c r="E1871" s="140" t="str">
        <f>IF(B1871="","",VLOOKUP(B1871,'Intro &amp; Reg Details'!$E$7:$H$25,4,FALSE))</f>
        <v/>
      </c>
    </row>
    <row r="1872" spans="3:5">
      <c r="C1872" s="138" t="str">
        <f>IF(B1872="","",VLOOKUP(B1872,'Intro &amp; Reg Details'!$E$7:$H$25,2,FALSE))</f>
        <v/>
      </c>
      <c r="D1872" s="139" t="str">
        <f>IF(B1872="","",VLOOKUP(B1872,'Intro &amp; Reg Details'!$E$7:$H$25,3,FALSE))</f>
        <v/>
      </c>
      <c r="E1872" s="140" t="str">
        <f>IF(B1872="","",VLOOKUP(B1872,'Intro &amp; Reg Details'!$E$7:$H$25,4,FALSE))</f>
        <v/>
      </c>
    </row>
    <row r="1873" spans="3:5">
      <c r="C1873" s="138" t="str">
        <f>IF(B1873="","",VLOOKUP(B1873,'Intro &amp; Reg Details'!$E$7:$H$25,2,FALSE))</f>
        <v/>
      </c>
      <c r="D1873" s="139" t="str">
        <f>IF(B1873="","",VLOOKUP(B1873,'Intro &amp; Reg Details'!$E$7:$H$25,3,FALSE))</f>
        <v/>
      </c>
      <c r="E1873" s="140" t="str">
        <f>IF(B1873="","",VLOOKUP(B1873,'Intro &amp; Reg Details'!$E$7:$H$25,4,FALSE))</f>
        <v/>
      </c>
    </row>
    <row r="1874" spans="3:5">
      <c r="C1874" s="138" t="str">
        <f>IF(B1874="","",VLOOKUP(B1874,'Intro &amp; Reg Details'!$E$7:$H$25,2,FALSE))</f>
        <v/>
      </c>
      <c r="D1874" s="139" t="str">
        <f>IF(B1874="","",VLOOKUP(B1874,'Intro &amp; Reg Details'!$E$7:$H$25,3,FALSE))</f>
        <v/>
      </c>
      <c r="E1874" s="140" t="str">
        <f>IF(B1874="","",VLOOKUP(B1874,'Intro &amp; Reg Details'!$E$7:$H$25,4,FALSE))</f>
        <v/>
      </c>
    </row>
    <row r="1875" spans="3:5">
      <c r="C1875" s="138" t="str">
        <f>IF(B1875="","",VLOOKUP(B1875,'Intro &amp; Reg Details'!$E$7:$H$25,2,FALSE))</f>
        <v/>
      </c>
      <c r="D1875" s="139" t="str">
        <f>IF(B1875="","",VLOOKUP(B1875,'Intro &amp; Reg Details'!$E$7:$H$25,3,FALSE))</f>
        <v/>
      </c>
      <c r="E1875" s="140" t="str">
        <f>IF(B1875="","",VLOOKUP(B1875,'Intro &amp; Reg Details'!$E$7:$H$25,4,FALSE))</f>
        <v/>
      </c>
    </row>
    <row r="1876" spans="3:5">
      <c r="C1876" s="138" t="str">
        <f>IF(B1876="","",VLOOKUP(B1876,'Intro &amp; Reg Details'!$E$7:$H$25,2,FALSE))</f>
        <v/>
      </c>
      <c r="D1876" s="139" t="str">
        <f>IF(B1876="","",VLOOKUP(B1876,'Intro &amp; Reg Details'!$E$7:$H$25,3,FALSE))</f>
        <v/>
      </c>
      <c r="E1876" s="140" t="str">
        <f>IF(B1876="","",VLOOKUP(B1876,'Intro &amp; Reg Details'!$E$7:$H$25,4,FALSE))</f>
        <v/>
      </c>
    </row>
    <row r="1877" spans="3:5">
      <c r="C1877" s="138" t="str">
        <f>IF(B1877="","",VLOOKUP(B1877,'Intro &amp; Reg Details'!$E$7:$H$25,2,FALSE))</f>
        <v/>
      </c>
      <c r="D1877" s="139" t="str">
        <f>IF(B1877="","",VLOOKUP(B1877,'Intro &amp; Reg Details'!$E$7:$H$25,3,FALSE))</f>
        <v/>
      </c>
      <c r="E1877" s="140" t="str">
        <f>IF(B1877="","",VLOOKUP(B1877,'Intro &amp; Reg Details'!$E$7:$H$25,4,FALSE))</f>
        <v/>
      </c>
    </row>
    <row r="1878" spans="3:5">
      <c r="C1878" s="138" t="str">
        <f>IF(B1878="","",VLOOKUP(B1878,'Intro &amp; Reg Details'!$E$7:$H$25,2,FALSE))</f>
        <v/>
      </c>
      <c r="D1878" s="139" t="str">
        <f>IF(B1878="","",VLOOKUP(B1878,'Intro &amp; Reg Details'!$E$7:$H$25,3,FALSE))</f>
        <v/>
      </c>
      <c r="E1878" s="140" t="str">
        <f>IF(B1878="","",VLOOKUP(B1878,'Intro &amp; Reg Details'!$E$7:$H$25,4,FALSE))</f>
        <v/>
      </c>
    </row>
    <row r="1879" spans="3:5">
      <c r="C1879" s="138" t="str">
        <f>IF(B1879="","",VLOOKUP(B1879,'Intro &amp; Reg Details'!$E$7:$H$25,2,FALSE))</f>
        <v/>
      </c>
      <c r="D1879" s="139" t="str">
        <f>IF(B1879="","",VLOOKUP(B1879,'Intro &amp; Reg Details'!$E$7:$H$25,3,FALSE))</f>
        <v/>
      </c>
      <c r="E1879" s="140" t="str">
        <f>IF(B1879="","",VLOOKUP(B1879,'Intro &amp; Reg Details'!$E$7:$H$25,4,FALSE))</f>
        <v/>
      </c>
    </row>
    <row r="1880" spans="3:5">
      <c r="C1880" s="138" t="str">
        <f>IF(B1880="","",VLOOKUP(B1880,'Intro &amp; Reg Details'!$E$7:$H$25,2,FALSE))</f>
        <v/>
      </c>
      <c r="D1880" s="139" t="str">
        <f>IF(B1880="","",VLOOKUP(B1880,'Intro &amp; Reg Details'!$E$7:$H$25,3,FALSE))</f>
        <v/>
      </c>
      <c r="E1880" s="140" t="str">
        <f>IF(B1880="","",VLOOKUP(B1880,'Intro &amp; Reg Details'!$E$7:$H$25,4,FALSE))</f>
        <v/>
      </c>
    </row>
    <row r="1881" spans="3:5">
      <c r="C1881" s="138" t="str">
        <f>IF(B1881="","",VLOOKUP(B1881,'Intro &amp; Reg Details'!$E$7:$H$25,2,FALSE))</f>
        <v/>
      </c>
      <c r="D1881" s="139" t="str">
        <f>IF(B1881="","",VLOOKUP(B1881,'Intro &amp; Reg Details'!$E$7:$H$25,3,FALSE))</f>
        <v/>
      </c>
      <c r="E1881" s="140" t="str">
        <f>IF(B1881="","",VLOOKUP(B1881,'Intro &amp; Reg Details'!$E$7:$H$25,4,FALSE))</f>
        <v/>
      </c>
    </row>
    <row r="1882" spans="3:5">
      <c r="C1882" s="138" t="str">
        <f>IF(B1882="","",VLOOKUP(B1882,'Intro &amp; Reg Details'!$E$7:$H$25,2,FALSE))</f>
        <v/>
      </c>
      <c r="D1882" s="139" t="str">
        <f>IF(B1882="","",VLOOKUP(B1882,'Intro &amp; Reg Details'!$E$7:$H$25,3,FALSE))</f>
        <v/>
      </c>
      <c r="E1882" s="140" t="str">
        <f>IF(B1882="","",VLOOKUP(B1882,'Intro &amp; Reg Details'!$E$7:$H$25,4,FALSE))</f>
        <v/>
      </c>
    </row>
    <row r="1883" spans="3:5">
      <c r="C1883" s="138" t="str">
        <f>IF(B1883="","",VLOOKUP(B1883,'Intro &amp; Reg Details'!$E$7:$H$25,2,FALSE))</f>
        <v/>
      </c>
      <c r="D1883" s="139" t="str">
        <f>IF(B1883="","",VLOOKUP(B1883,'Intro &amp; Reg Details'!$E$7:$H$25,3,FALSE))</f>
        <v/>
      </c>
      <c r="E1883" s="140" t="str">
        <f>IF(B1883="","",VLOOKUP(B1883,'Intro &amp; Reg Details'!$E$7:$H$25,4,FALSE))</f>
        <v/>
      </c>
    </row>
    <row r="1884" spans="3:5">
      <c r="C1884" s="138" t="str">
        <f>IF(B1884="","",VLOOKUP(B1884,'Intro &amp; Reg Details'!$E$7:$H$25,2,FALSE))</f>
        <v/>
      </c>
      <c r="D1884" s="139" t="str">
        <f>IF(B1884="","",VLOOKUP(B1884,'Intro &amp; Reg Details'!$E$7:$H$25,3,FALSE))</f>
        <v/>
      </c>
      <c r="E1884" s="140" t="str">
        <f>IF(B1884="","",VLOOKUP(B1884,'Intro &amp; Reg Details'!$E$7:$H$25,4,FALSE))</f>
        <v/>
      </c>
    </row>
    <row r="1885" spans="3:5">
      <c r="C1885" s="138" t="str">
        <f>IF(B1885="","",VLOOKUP(B1885,'Intro &amp; Reg Details'!$E$7:$H$25,2,FALSE))</f>
        <v/>
      </c>
      <c r="D1885" s="139" t="str">
        <f>IF(B1885="","",VLOOKUP(B1885,'Intro &amp; Reg Details'!$E$7:$H$25,3,FALSE))</f>
        <v/>
      </c>
      <c r="E1885" s="140" t="str">
        <f>IF(B1885="","",VLOOKUP(B1885,'Intro &amp; Reg Details'!$E$7:$H$25,4,FALSE))</f>
        <v/>
      </c>
    </row>
    <row r="1886" spans="3:5">
      <c r="C1886" s="138" t="str">
        <f>IF(B1886="","",VLOOKUP(B1886,'Intro &amp; Reg Details'!$E$7:$H$25,2,FALSE))</f>
        <v/>
      </c>
      <c r="D1886" s="139" t="str">
        <f>IF(B1886="","",VLOOKUP(B1886,'Intro &amp; Reg Details'!$E$7:$H$25,3,FALSE))</f>
        <v/>
      </c>
      <c r="E1886" s="140" t="str">
        <f>IF(B1886="","",VLOOKUP(B1886,'Intro &amp; Reg Details'!$E$7:$H$25,4,FALSE))</f>
        <v/>
      </c>
    </row>
    <row r="1887" spans="3:5">
      <c r="C1887" s="138" t="str">
        <f>IF(B1887="","",VLOOKUP(B1887,'Intro &amp; Reg Details'!$E$7:$H$25,2,FALSE))</f>
        <v/>
      </c>
      <c r="D1887" s="139" t="str">
        <f>IF(B1887="","",VLOOKUP(B1887,'Intro &amp; Reg Details'!$E$7:$H$25,3,FALSE))</f>
        <v/>
      </c>
      <c r="E1887" s="140" t="str">
        <f>IF(B1887="","",VLOOKUP(B1887,'Intro &amp; Reg Details'!$E$7:$H$25,4,FALSE))</f>
        <v/>
      </c>
    </row>
    <row r="1888" spans="3:5">
      <c r="C1888" s="138" t="str">
        <f>IF(B1888="","",VLOOKUP(B1888,'Intro &amp; Reg Details'!$E$7:$H$25,2,FALSE))</f>
        <v/>
      </c>
      <c r="D1888" s="139" t="str">
        <f>IF(B1888="","",VLOOKUP(B1888,'Intro &amp; Reg Details'!$E$7:$H$25,3,FALSE))</f>
        <v/>
      </c>
      <c r="E1888" s="140" t="str">
        <f>IF(B1888="","",VLOOKUP(B1888,'Intro &amp; Reg Details'!$E$7:$H$25,4,FALSE))</f>
        <v/>
      </c>
    </row>
    <row r="1889" spans="3:5">
      <c r="C1889" s="138" t="str">
        <f>IF(B1889="","",VLOOKUP(B1889,'Intro &amp; Reg Details'!$E$7:$H$25,2,FALSE))</f>
        <v/>
      </c>
      <c r="D1889" s="139" t="str">
        <f>IF(B1889="","",VLOOKUP(B1889,'Intro &amp; Reg Details'!$E$7:$H$25,3,FALSE))</f>
        <v/>
      </c>
      <c r="E1889" s="140" t="str">
        <f>IF(B1889="","",VLOOKUP(B1889,'Intro &amp; Reg Details'!$E$7:$H$25,4,FALSE))</f>
        <v/>
      </c>
    </row>
    <row r="1890" spans="3:5">
      <c r="C1890" s="138" t="str">
        <f>IF(B1890="","",VLOOKUP(B1890,'Intro &amp; Reg Details'!$E$7:$H$25,2,FALSE))</f>
        <v/>
      </c>
      <c r="D1890" s="139" t="str">
        <f>IF(B1890="","",VLOOKUP(B1890,'Intro &amp; Reg Details'!$E$7:$H$25,3,FALSE))</f>
        <v/>
      </c>
      <c r="E1890" s="140" t="str">
        <f>IF(B1890="","",VLOOKUP(B1890,'Intro &amp; Reg Details'!$E$7:$H$25,4,FALSE))</f>
        <v/>
      </c>
    </row>
    <row r="1891" spans="3:5">
      <c r="C1891" s="138" t="str">
        <f>IF(B1891="","",VLOOKUP(B1891,'Intro &amp; Reg Details'!$E$7:$H$25,2,FALSE))</f>
        <v/>
      </c>
      <c r="D1891" s="139" t="str">
        <f>IF(B1891="","",VLOOKUP(B1891,'Intro &amp; Reg Details'!$E$7:$H$25,3,FALSE))</f>
        <v/>
      </c>
      <c r="E1891" s="140" t="str">
        <f>IF(B1891="","",VLOOKUP(B1891,'Intro &amp; Reg Details'!$E$7:$H$25,4,FALSE))</f>
        <v/>
      </c>
    </row>
    <row r="1892" spans="3:5">
      <c r="C1892" s="138" t="str">
        <f>IF(B1892="","",VLOOKUP(B1892,'Intro &amp; Reg Details'!$E$7:$H$25,2,FALSE))</f>
        <v/>
      </c>
      <c r="D1892" s="139" t="str">
        <f>IF(B1892="","",VLOOKUP(B1892,'Intro &amp; Reg Details'!$E$7:$H$25,3,FALSE))</f>
        <v/>
      </c>
      <c r="E1892" s="140" t="str">
        <f>IF(B1892="","",VLOOKUP(B1892,'Intro &amp; Reg Details'!$E$7:$H$25,4,FALSE))</f>
        <v/>
      </c>
    </row>
    <row r="1893" spans="3:5">
      <c r="C1893" s="138" t="str">
        <f>IF(B1893="","",VLOOKUP(B1893,'Intro &amp; Reg Details'!$E$7:$H$25,2,FALSE))</f>
        <v/>
      </c>
      <c r="D1893" s="139" t="str">
        <f>IF(B1893="","",VLOOKUP(B1893,'Intro &amp; Reg Details'!$E$7:$H$25,3,FALSE))</f>
        <v/>
      </c>
      <c r="E1893" s="140" t="str">
        <f>IF(B1893="","",VLOOKUP(B1893,'Intro &amp; Reg Details'!$E$7:$H$25,4,FALSE))</f>
        <v/>
      </c>
    </row>
    <row r="1894" spans="3:5">
      <c r="C1894" s="138" t="str">
        <f>IF(B1894="","",VLOOKUP(B1894,'Intro &amp; Reg Details'!$E$7:$H$25,2,FALSE))</f>
        <v/>
      </c>
      <c r="D1894" s="139" t="str">
        <f>IF(B1894="","",VLOOKUP(B1894,'Intro &amp; Reg Details'!$E$7:$H$25,3,FALSE))</f>
        <v/>
      </c>
      <c r="E1894" s="140" t="str">
        <f>IF(B1894="","",VLOOKUP(B1894,'Intro &amp; Reg Details'!$E$7:$H$25,4,FALSE))</f>
        <v/>
      </c>
    </row>
    <row r="1895" spans="3:5">
      <c r="C1895" s="138" t="str">
        <f>IF(B1895="","",VLOOKUP(B1895,'Intro &amp; Reg Details'!$E$7:$H$25,2,FALSE))</f>
        <v/>
      </c>
      <c r="D1895" s="139" t="str">
        <f>IF(B1895="","",VLOOKUP(B1895,'Intro &amp; Reg Details'!$E$7:$H$25,3,FALSE))</f>
        <v/>
      </c>
      <c r="E1895" s="140" t="str">
        <f>IF(B1895="","",VLOOKUP(B1895,'Intro &amp; Reg Details'!$E$7:$H$25,4,FALSE))</f>
        <v/>
      </c>
    </row>
    <row r="1896" spans="3:5">
      <c r="C1896" s="138" t="str">
        <f>IF(B1896="","",VLOOKUP(B1896,'Intro &amp; Reg Details'!$E$7:$H$25,2,FALSE))</f>
        <v/>
      </c>
      <c r="D1896" s="139" t="str">
        <f>IF(B1896="","",VLOOKUP(B1896,'Intro &amp; Reg Details'!$E$7:$H$25,3,FALSE))</f>
        <v/>
      </c>
      <c r="E1896" s="140" t="str">
        <f>IF(B1896="","",VLOOKUP(B1896,'Intro &amp; Reg Details'!$E$7:$H$25,4,FALSE))</f>
        <v/>
      </c>
    </row>
    <row r="1897" spans="3:5">
      <c r="C1897" s="138" t="str">
        <f>IF(B1897="","",VLOOKUP(B1897,'Intro &amp; Reg Details'!$E$7:$H$25,2,FALSE))</f>
        <v/>
      </c>
      <c r="D1897" s="139" t="str">
        <f>IF(B1897="","",VLOOKUP(B1897,'Intro &amp; Reg Details'!$E$7:$H$25,3,FALSE))</f>
        <v/>
      </c>
      <c r="E1897" s="140" t="str">
        <f>IF(B1897="","",VLOOKUP(B1897,'Intro &amp; Reg Details'!$E$7:$H$25,4,FALSE))</f>
        <v/>
      </c>
    </row>
    <row r="1898" spans="3:5">
      <c r="C1898" s="138" t="str">
        <f>IF(B1898="","",VLOOKUP(B1898,'Intro &amp; Reg Details'!$E$7:$H$25,2,FALSE))</f>
        <v/>
      </c>
      <c r="D1898" s="139" t="str">
        <f>IF(B1898="","",VLOOKUP(B1898,'Intro &amp; Reg Details'!$E$7:$H$25,3,FALSE))</f>
        <v/>
      </c>
      <c r="E1898" s="140" t="str">
        <f>IF(B1898="","",VLOOKUP(B1898,'Intro &amp; Reg Details'!$E$7:$H$25,4,FALSE))</f>
        <v/>
      </c>
    </row>
    <row r="1899" spans="3:5">
      <c r="C1899" s="138" t="str">
        <f>IF(B1899="","",VLOOKUP(B1899,'Intro &amp; Reg Details'!$E$7:$H$25,2,FALSE))</f>
        <v/>
      </c>
      <c r="D1899" s="139" t="str">
        <f>IF(B1899="","",VLOOKUP(B1899,'Intro &amp; Reg Details'!$E$7:$H$25,3,FALSE))</f>
        <v/>
      </c>
      <c r="E1899" s="140" t="str">
        <f>IF(B1899="","",VLOOKUP(B1899,'Intro &amp; Reg Details'!$E$7:$H$25,4,FALSE))</f>
        <v/>
      </c>
    </row>
    <row r="1900" spans="3:5">
      <c r="C1900" s="138" t="str">
        <f>IF(B1900="","",VLOOKUP(B1900,'Intro &amp; Reg Details'!$E$7:$H$25,2,FALSE))</f>
        <v/>
      </c>
      <c r="D1900" s="139" t="str">
        <f>IF(B1900="","",VLOOKUP(B1900,'Intro &amp; Reg Details'!$E$7:$H$25,3,FALSE))</f>
        <v/>
      </c>
      <c r="E1900" s="140" t="str">
        <f>IF(B1900="","",VLOOKUP(B1900,'Intro &amp; Reg Details'!$E$7:$H$25,4,FALSE))</f>
        <v/>
      </c>
    </row>
    <row r="1901" spans="3:5">
      <c r="C1901" s="138" t="str">
        <f>IF(B1901="","",VLOOKUP(B1901,'Intro &amp; Reg Details'!$E$7:$H$25,2,FALSE))</f>
        <v/>
      </c>
      <c r="D1901" s="139" t="str">
        <f>IF(B1901="","",VLOOKUP(B1901,'Intro &amp; Reg Details'!$E$7:$H$25,3,FALSE))</f>
        <v/>
      </c>
      <c r="E1901" s="140" t="str">
        <f>IF(B1901="","",VLOOKUP(B1901,'Intro &amp; Reg Details'!$E$7:$H$25,4,FALSE))</f>
        <v/>
      </c>
    </row>
    <row r="1902" spans="3:5">
      <c r="C1902" s="138" t="str">
        <f>IF(B1902="","",VLOOKUP(B1902,'Intro &amp; Reg Details'!$E$7:$H$25,2,FALSE))</f>
        <v/>
      </c>
      <c r="D1902" s="139" t="str">
        <f>IF(B1902="","",VLOOKUP(B1902,'Intro &amp; Reg Details'!$E$7:$H$25,3,FALSE))</f>
        <v/>
      </c>
      <c r="E1902" s="140" t="str">
        <f>IF(B1902="","",VLOOKUP(B1902,'Intro &amp; Reg Details'!$E$7:$H$25,4,FALSE))</f>
        <v/>
      </c>
    </row>
    <row r="1903" spans="3:5">
      <c r="C1903" s="138" t="str">
        <f>IF(B1903="","",VLOOKUP(B1903,'Intro &amp; Reg Details'!$E$7:$H$25,2,FALSE))</f>
        <v/>
      </c>
      <c r="D1903" s="139" t="str">
        <f>IF(B1903="","",VLOOKUP(B1903,'Intro &amp; Reg Details'!$E$7:$H$25,3,FALSE))</f>
        <v/>
      </c>
      <c r="E1903" s="140" t="str">
        <f>IF(B1903="","",VLOOKUP(B1903,'Intro &amp; Reg Details'!$E$7:$H$25,4,FALSE))</f>
        <v/>
      </c>
    </row>
    <row r="1904" spans="3:5">
      <c r="C1904" s="138" t="str">
        <f>IF(B1904="","",VLOOKUP(B1904,'Intro &amp; Reg Details'!$E$7:$H$25,2,FALSE))</f>
        <v/>
      </c>
      <c r="D1904" s="139" t="str">
        <f>IF(B1904="","",VLOOKUP(B1904,'Intro &amp; Reg Details'!$E$7:$H$25,3,FALSE))</f>
        <v/>
      </c>
      <c r="E1904" s="140" t="str">
        <f>IF(B1904="","",VLOOKUP(B1904,'Intro &amp; Reg Details'!$E$7:$H$25,4,FALSE))</f>
        <v/>
      </c>
    </row>
    <row r="1905" spans="3:5">
      <c r="C1905" s="138" t="str">
        <f>IF(B1905="","",VLOOKUP(B1905,'Intro &amp; Reg Details'!$E$7:$H$25,2,FALSE))</f>
        <v/>
      </c>
      <c r="D1905" s="139" t="str">
        <f>IF(B1905="","",VLOOKUP(B1905,'Intro &amp; Reg Details'!$E$7:$H$25,3,FALSE))</f>
        <v/>
      </c>
      <c r="E1905" s="140" t="str">
        <f>IF(B1905="","",VLOOKUP(B1905,'Intro &amp; Reg Details'!$E$7:$H$25,4,FALSE))</f>
        <v/>
      </c>
    </row>
    <row r="1906" spans="3:5">
      <c r="C1906" s="138" t="str">
        <f>IF(B1906="","",VLOOKUP(B1906,'Intro &amp; Reg Details'!$E$7:$H$25,2,FALSE))</f>
        <v/>
      </c>
      <c r="D1906" s="139" t="str">
        <f>IF(B1906="","",VLOOKUP(B1906,'Intro &amp; Reg Details'!$E$7:$H$25,3,FALSE))</f>
        <v/>
      </c>
      <c r="E1906" s="140" t="str">
        <f>IF(B1906="","",VLOOKUP(B1906,'Intro &amp; Reg Details'!$E$7:$H$25,4,FALSE))</f>
        <v/>
      </c>
    </row>
    <row r="1907" spans="3:5">
      <c r="C1907" s="138" t="str">
        <f>IF(B1907="","",VLOOKUP(B1907,'Intro &amp; Reg Details'!$E$7:$H$25,2,FALSE))</f>
        <v/>
      </c>
      <c r="D1907" s="139" t="str">
        <f>IF(B1907="","",VLOOKUP(B1907,'Intro &amp; Reg Details'!$E$7:$H$25,3,FALSE))</f>
        <v/>
      </c>
      <c r="E1907" s="140" t="str">
        <f>IF(B1907="","",VLOOKUP(B1907,'Intro &amp; Reg Details'!$E$7:$H$25,4,FALSE))</f>
        <v/>
      </c>
    </row>
    <row r="1908" spans="3:5">
      <c r="C1908" s="138" t="str">
        <f>IF(B1908="","",VLOOKUP(B1908,'Intro &amp; Reg Details'!$E$7:$H$25,2,FALSE))</f>
        <v/>
      </c>
      <c r="D1908" s="139" t="str">
        <f>IF(B1908="","",VLOOKUP(B1908,'Intro &amp; Reg Details'!$E$7:$H$25,3,FALSE))</f>
        <v/>
      </c>
      <c r="E1908" s="140" t="str">
        <f>IF(B1908="","",VLOOKUP(B1908,'Intro &amp; Reg Details'!$E$7:$H$25,4,FALSE))</f>
        <v/>
      </c>
    </row>
    <row r="1909" spans="3:5">
      <c r="C1909" s="138" t="str">
        <f>IF(B1909="","",VLOOKUP(B1909,'Intro &amp; Reg Details'!$E$7:$H$25,2,FALSE))</f>
        <v/>
      </c>
      <c r="D1909" s="139" t="str">
        <f>IF(B1909="","",VLOOKUP(B1909,'Intro &amp; Reg Details'!$E$7:$H$25,3,FALSE))</f>
        <v/>
      </c>
      <c r="E1909" s="140" t="str">
        <f>IF(B1909="","",VLOOKUP(B1909,'Intro &amp; Reg Details'!$E$7:$H$25,4,FALSE))</f>
        <v/>
      </c>
    </row>
    <row r="1910" spans="3:5">
      <c r="C1910" s="138" t="str">
        <f>IF(B1910="","",VLOOKUP(B1910,'Intro &amp; Reg Details'!$E$7:$H$25,2,FALSE))</f>
        <v/>
      </c>
      <c r="D1910" s="139" t="str">
        <f>IF(B1910="","",VLOOKUP(B1910,'Intro &amp; Reg Details'!$E$7:$H$25,3,FALSE))</f>
        <v/>
      </c>
      <c r="E1910" s="140" t="str">
        <f>IF(B1910="","",VLOOKUP(B1910,'Intro &amp; Reg Details'!$E$7:$H$25,4,FALSE))</f>
        <v/>
      </c>
    </row>
    <row r="1911" spans="3:5">
      <c r="C1911" s="138" t="str">
        <f>IF(B1911="","",VLOOKUP(B1911,'Intro &amp; Reg Details'!$E$7:$H$25,2,FALSE))</f>
        <v/>
      </c>
      <c r="D1911" s="139" t="str">
        <f>IF(B1911="","",VLOOKUP(B1911,'Intro &amp; Reg Details'!$E$7:$H$25,3,FALSE))</f>
        <v/>
      </c>
      <c r="E1911" s="140" t="str">
        <f>IF(B1911="","",VLOOKUP(B1911,'Intro &amp; Reg Details'!$E$7:$H$25,4,FALSE))</f>
        <v/>
      </c>
    </row>
    <row r="1912" spans="3:5">
      <c r="C1912" s="138" t="str">
        <f>IF(B1912="","",VLOOKUP(B1912,'Intro &amp; Reg Details'!$E$7:$H$25,2,FALSE))</f>
        <v/>
      </c>
      <c r="D1912" s="139" t="str">
        <f>IF(B1912="","",VLOOKUP(B1912,'Intro &amp; Reg Details'!$E$7:$H$25,3,FALSE))</f>
        <v/>
      </c>
      <c r="E1912" s="140" t="str">
        <f>IF(B1912="","",VLOOKUP(B1912,'Intro &amp; Reg Details'!$E$7:$H$25,4,FALSE))</f>
        <v/>
      </c>
    </row>
    <row r="1913" spans="3:5">
      <c r="C1913" s="138" t="str">
        <f>IF(B1913="","",VLOOKUP(B1913,'Intro &amp; Reg Details'!$E$7:$H$25,2,FALSE))</f>
        <v/>
      </c>
      <c r="D1913" s="139" t="str">
        <f>IF(B1913="","",VLOOKUP(B1913,'Intro &amp; Reg Details'!$E$7:$H$25,3,FALSE))</f>
        <v/>
      </c>
      <c r="E1913" s="140" t="str">
        <f>IF(B1913="","",VLOOKUP(B1913,'Intro &amp; Reg Details'!$E$7:$H$25,4,FALSE))</f>
        <v/>
      </c>
    </row>
    <row r="1914" spans="3:5">
      <c r="C1914" s="138" t="str">
        <f>IF(B1914="","",VLOOKUP(B1914,'Intro &amp; Reg Details'!$E$7:$H$25,2,FALSE))</f>
        <v/>
      </c>
      <c r="D1914" s="139" t="str">
        <f>IF(B1914="","",VLOOKUP(B1914,'Intro &amp; Reg Details'!$E$7:$H$25,3,FALSE))</f>
        <v/>
      </c>
      <c r="E1914" s="140" t="str">
        <f>IF(B1914="","",VLOOKUP(B1914,'Intro &amp; Reg Details'!$E$7:$H$25,4,FALSE))</f>
        <v/>
      </c>
    </row>
    <row r="1915" spans="3:5">
      <c r="C1915" s="138" t="str">
        <f>IF(B1915="","",VLOOKUP(B1915,'Intro &amp; Reg Details'!$E$7:$H$25,2,FALSE))</f>
        <v/>
      </c>
      <c r="D1915" s="139" t="str">
        <f>IF(B1915="","",VLOOKUP(B1915,'Intro &amp; Reg Details'!$E$7:$H$25,3,FALSE))</f>
        <v/>
      </c>
      <c r="E1915" s="140" t="str">
        <f>IF(B1915="","",VLOOKUP(B1915,'Intro &amp; Reg Details'!$E$7:$H$25,4,FALSE))</f>
        <v/>
      </c>
    </row>
    <row r="1916" spans="3:5">
      <c r="C1916" s="138" t="str">
        <f>IF(B1916="","",VLOOKUP(B1916,'Intro &amp; Reg Details'!$E$7:$H$25,2,FALSE))</f>
        <v/>
      </c>
      <c r="D1916" s="139" t="str">
        <f>IF(B1916="","",VLOOKUP(B1916,'Intro &amp; Reg Details'!$E$7:$H$25,3,FALSE))</f>
        <v/>
      </c>
      <c r="E1916" s="140" t="str">
        <f>IF(B1916="","",VLOOKUP(B1916,'Intro &amp; Reg Details'!$E$7:$H$25,4,FALSE))</f>
        <v/>
      </c>
    </row>
    <row r="1917" spans="3:5">
      <c r="C1917" s="138" t="str">
        <f>IF(B1917="","",VLOOKUP(B1917,'Intro &amp; Reg Details'!$E$7:$H$25,2,FALSE))</f>
        <v/>
      </c>
      <c r="D1917" s="139" t="str">
        <f>IF(B1917="","",VLOOKUP(B1917,'Intro &amp; Reg Details'!$E$7:$H$25,3,FALSE))</f>
        <v/>
      </c>
      <c r="E1917" s="140" t="str">
        <f>IF(B1917="","",VLOOKUP(B1917,'Intro &amp; Reg Details'!$E$7:$H$25,4,FALSE))</f>
        <v/>
      </c>
    </row>
    <row r="1918" spans="3:5">
      <c r="C1918" s="138" t="str">
        <f>IF(B1918="","",VLOOKUP(B1918,'Intro &amp; Reg Details'!$E$7:$H$25,2,FALSE))</f>
        <v/>
      </c>
      <c r="D1918" s="139" t="str">
        <f>IF(B1918="","",VLOOKUP(B1918,'Intro &amp; Reg Details'!$E$7:$H$25,3,FALSE))</f>
        <v/>
      </c>
      <c r="E1918" s="140" t="str">
        <f>IF(B1918="","",VLOOKUP(B1918,'Intro &amp; Reg Details'!$E$7:$H$25,4,FALSE))</f>
        <v/>
      </c>
    </row>
    <row r="1919" spans="3:5">
      <c r="C1919" s="138" t="str">
        <f>IF(B1919="","",VLOOKUP(B1919,'Intro &amp; Reg Details'!$E$7:$H$25,2,FALSE))</f>
        <v/>
      </c>
      <c r="D1919" s="139" t="str">
        <f>IF(B1919="","",VLOOKUP(B1919,'Intro &amp; Reg Details'!$E$7:$H$25,3,FALSE))</f>
        <v/>
      </c>
      <c r="E1919" s="140" t="str">
        <f>IF(B1919="","",VLOOKUP(B1919,'Intro &amp; Reg Details'!$E$7:$H$25,4,FALSE))</f>
        <v/>
      </c>
    </row>
    <row r="1920" spans="3:5">
      <c r="C1920" s="138" t="str">
        <f>IF(B1920="","",VLOOKUP(B1920,'Intro &amp; Reg Details'!$E$7:$H$25,2,FALSE))</f>
        <v/>
      </c>
      <c r="D1920" s="139" t="str">
        <f>IF(B1920="","",VLOOKUP(B1920,'Intro &amp; Reg Details'!$E$7:$H$25,3,FALSE))</f>
        <v/>
      </c>
      <c r="E1920" s="140" t="str">
        <f>IF(B1920="","",VLOOKUP(B1920,'Intro &amp; Reg Details'!$E$7:$H$25,4,FALSE))</f>
        <v/>
      </c>
    </row>
    <row r="1921" spans="3:5">
      <c r="C1921" s="138" t="str">
        <f>IF(B1921="","",VLOOKUP(B1921,'Intro &amp; Reg Details'!$E$7:$H$25,2,FALSE))</f>
        <v/>
      </c>
      <c r="D1921" s="139" t="str">
        <f>IF(B1921="","",VLOOKUP(B1921,'Intro &amp; Reg Details'!$E$7:$H$25,3,FALSE))</f>
        <v/>
      </c>
      <c r="E1921" s="140" t="str">
        <f>IF(B1921="","",VLOOKUP(B1921,'Intro &amp; Reg Details'!$E$7:$H$25,4,FALSE))</f>
        <v/>
      </c>
    </row>
    <row r="1922" spans="3:5">
      <c r="C1922" s="138" t="str">
        <f>IF(B1922="","",VLOOKUP(B1922,'Intro &amp; Reg Details'!$E$7:$H$25,2,FALSE))</f>
        <v/>
      </c>
      <c r="D1922" s="139" t="str">
        <f>IF(B1922="","",VLOOKUP(B1922,'Intro &amp; Reg Details'!$E$7:$H$25,3,FALSE))</f>
        <v/>
      </c>
      <c r="E1922" s="140" t="str">
        <f>IF(B1922="","",VLOOKUP(B1922,'Intro &amp; Reg Details'!$E$7:$H$25,4,FALSE))</f>
        <v/>
      </c>
    </row>
    <row r="1923" spans="3:5">
      <c r="C1923" s="138" t="str">
        <f>IF(B1923="","",VLOOKUP(B1923,'Intro &amp; Reg Details'!$E$7:$H$25,2,FALSE))</f>
        <v/>
      </c>
      <c r="D1923" s="139" t="str">
        <f>IF(B1923="","",VLOOKUP(B1923,'Intro &amp; Reg Details'!$E$7:$H$25,3,FALSE))</f>
        <v/>
      </c>
      <c r="E1923" s="140" t="str">
        <f>IF(B1923="","",VLOOKUP(B1923,'Intro &amp; Reg Details'!$E$7:$H$25,4,FALSE))</f>
        <v/>
      </c>
    </row>
    <row r="1924" spans="3:5">
      <c r="C1924" s="138" t="str">
        <f>IF(B1924="","",VLOOKUP(B1924,'Intro &amp; Reg Details'!$E$7:$H$25,2,FALSE))</f>
        <v/>
      </c>
      <c r="D1924" s="139" t="str">
        <f>IF(B1924="","",VLOOKUP(B1924,'Intro &amp; Reg Details'!$E$7:$H$25,3,FALSE))</f>
        <v/>
      </c>
      <c r="E1924" s="140" t="str">
        <f>IF(B1924="","",VLOOKUP(B1924,'Intro &amp; Reg Details'!$E$7:$H$25,4,FALSE))</f>
        <v/>
      </c>
    </row>
    <row r="1925" spans="3:5">
      <c r="C1925" s="138" t="str">
        <f>IF(B1925="","",VLOOKUP(B1925,'Intro &amp; Reg Details'!$E$7:$H$25,2,FALSE))</f>
        <v/>
      </c>
      <c r="D1925" s="139" t="str">
        <f>IF(B1925="","",VLOOKUP(B1925,'Intro &amp; Reg Details'!$E$7:$H$25,3,FALSE))</f>
        <v/>
      </c>
      <c r="E1925" s="140" t="str">
        <f>IF(B1925="","",VLOOKUP(B1925,'Intro &amp; Reg Details'!$E$7:$H$25,4,FALSE))</f>
        <v/>
      </c>
    </row>
    <row r="1926" spans="3:5">
      <c r="C1926" s="138" t="str">
        <f>IF(B1926="","",VLOOKUP(B1926,'Intro &amp; Reg Details'!$E$7:$H$25,2,FALSE))</f>
        <v/>
      </c>
      <c r="D1926" s="139" t="str">
        <f>IF(B1926="","",VLOOKUP(B1926,'Intro &amp; Reg Details'!$E$7:$H$25,3,FALSE))</f>
        <v/>
      </c>
      <c r="E1926" s="140" t="str">
        <f>IF(B1926="","",VLOOKUP(B1926,'Intro &amp; Reg Details'!$E$7:$H$25,4,FALSE))</f>
        <v/>
      </c>
    </row>
    <row r="1927" spans="3:5">
      <c r="C1927" s="138" t="str">
        <f>IF(B1927="","",VLOOKUP(B1927,'Intro &amp; Reg Details'!$E$7:$H$25,2,FALSE))</f>
        <v/>
      </c>
      <c r="D1927" s="139" t="str">
        <f>IF(B1927="","",VLOOKUP(B1927,'Intro &amp; Reg Details'!$E$7:$H$25,3,FALSE))</f>
        <v/>
      </c>
      <c r="E1927" s="140" t="str">
        <f>IF(B1927="","",VLOOKUP(B1927,'Intro &amp; Reg Details'!$E$7:$H$25,4,FALSE))</f>
        <v/>
      </c>
    </row>
    <row r="1928" spans="3:5">
      <c r="C1928" s="138" t="str">
        <f>IF(B1928="","",VLOOKUP(B1928,'Intro &amp; Reg Details'!$E$7:$H$25,2,FALSE))</f>
        <v/>
      </c>
      <c r="D1928" s="139" t="str">
        <f>IF(B1928="","",VLOOKUP(B1928,'Intro &amp; Reg Details'!$E$7:$H$25,3,FALSE))</f>
        <v/>
      </c>
      <c r="E1928" s="140" t="str">
        <f>IF(B1928="","",VLOOKUP(B1928,'Intro &amp; Reg Details'!$E$7:$H$25,4,FALSE))</f>
        <v/>
      </c>
    </row>
    <row r="1929" spans="3:5">
      <c r="C1929" s="138" t="str">
        <f>IF(B1929="","",VLOOKUP(B1929,'Intro &amp; Reg Details'!$E$7:$H$25,2,FALSE))</f>
        <v/>
      </c>
      <c r="D1929" s="139" t="str">
        <f>IF(B1929="","",VLOOKUP(B1929,'Intro &amp; Reg Details'!$E$7:$H$25,3,FALSE))</f>
        <v/>
      </c>
      <c r="E1929" s="140" t="str">
        <f>IF(B1929="","",VLOOKUP(B1929,'Intro &amp; Reg Details'!$E$7:$H$25,4,FALSE))</f>
        <v/>
      </c>
    </row>
    <row r="1930" spans="3:5">
      <c r="C1930" s="138" t="str">
        <f>IF(B1930="","",VLOOKUP(B1930,'Intro &amp; Reg Details'!$E$7:$H$25,2,FALSE))</f>
        <v/>
      </c>
      <c r="D1930" s="139" t="str">
        <f>IF(B1930="","",VLOOKUP(B1930,'Intro &amp; Reg Details'!$E$7:$H$25,3,FALSE))</f>
        <v/>
      </c>
      <c r="E1930" s="140" t="str">
        <f>IF(B1930="","",VLOOKUP(B1930,'Intro &amp; Reg Details'!$E$7:$H$25,4,FALSE))</f>
        <v/>
      </c>
    </row>
    <row r="1931" spans="3:5">
      <c r="C1931" s="138" t="str">
        <f>IF(B1931="","",VLOOKUP(B1931,'Intro &amp; Reg Details'!$E$7:$H$25,2,FALSE))</f>
        <v/>
      </c>
      <c r="D1931" s="139" t="str">
        <f>IF(B1931="","",VLOOKUP(B1931,'Intro &amp; Reg Details'!$E$7:$H$25,3,FALSE))</f>
        <v/>
      </c>
      <c r="E1931" s="140" t="str">
        <f>IF(B1931="","",VLOOKUP(B1931,'Intro &amp; Reg Details'!$E$7:$H$25,4,FALSE))</f>
        <v/>
      </c>
    </row>
    <row r="1932" spans="3:5">
      <c r="C1932" s="138" t="str">
        <f>IF(B1932="","",VLOOKUP(B1932,'Intro &amp; Reg Details'!$E$7:$H$25,2,FALSE))</f>
        <v/>
      </c>
      <c r="D1932" s="139" t="str">
        <f>IF(B1932="","",VLOOKUP(B1932,'Intro &amp; Reg Details'!$E$7:$H$25,3,FALSE))</f>
        <v/>
      </c>
      <c r="E1932" s="140" t="str">
        <f>IF(B1932="","",VLOOKUP(B1932,'Intro &amp; Reg Details'!$E$7:$H$25,4,FALSE))</f>
        <v/>
      </c>
    </row>
    <row r="1933" spans="3:5">
      <c r="C1933" s="138" t="str">
        <f>IF(B1933="","",VLOOKUP(B1933,'Intro &amp; Reg Details'!$E$7:$H$25,2,FALSE))</f>
        <v/>
      </c>
      <c r="D1933" s="139" t="str">
        <f>IF(B1933="","",VLOOKUP(B1933,'Intro &amp; Reg Details'!$E$7:$H$25,3,FALSE))</f>
        <v/>
      </c>
      <c r="E1933" s="140" t="str">
        <f>IF(B1933="","",VLOOKUP(B1933,'Intro &amp; Reg Details'!$E$7:$H$25,4,FALSE))</f>
        <v/>
      </c>
    </row>
    <row r="1934" spans="3:5">
      <c r="C1934" s="138" t="str">
        <f>IF(B1934="","",VLOOKUP(B1934,'Intro &amp; Reg Details'!$E$7:$H$25,2,FALSE))</f>
        <v/>
      </c>
      <c r="D1934" s="139" t="str">
        <f>IF(B1934="","",VLOOKUP(B1934,'Intro &amp; Reg Details'!$E$7:$H$25,3,FALSE))</f>
        <v/>
      </c>
      <c r="E1934" s="140" t="str">
        <f>IF(B1934="","",VLOOKUP(B1934,'Intro &amp; Reg Details'!$E$7:$H$25,4,FALSE))</f>
        <v/>
      </c>
    </row>
    <row r="1935" spans="3:5">
      <c r="C1935" s="138" t="str">
        <f>IF(B1935="","",VLOOKUP(B1935,'Intro &amp; Reg Details'!$E$7:$H$25,2,FALSE))</f>
        <v/>
      </c>
      <c r="D1935" s="139" t="str">
        <f>IF(B1935="","",VLOOKUP(B1935,'Intro &amp; Reg Details'!$E$7:$H$25,3,FALSE))</f>
        <v/>
      </c>
      <c r="E1935" s="140" t="str">
        <f>IF(B1935="","",VLOOKUP(B1935,'Intro &amp; Reg Details'!$E$7:$H$25,4,FALSE))</f>
        <v/>
      </c>
    </row>
    <row r="1936" spans="3:5">
      <c r="C1936" s="138" t="str">
        <f>IF(B1936="","",VLOOKUP(B1936,'Intro &amp; Reg Details'!$E$7:$H$25,2,FALSE))</f>
        <v/>
      </c>
      <c r="D1936" s="139" t="str">
        <f>IF(B1936="","",VLOOKUP(B1936,'Intro &amp; Reg Details'!$E$7:$H$25,3,FALSE))</f>
        <v/>
      </c>
      <c r="E1936" s="140" t="str">
        <f>IF(B1936="","",VLOOKUP(B1936,'Intro &amp; Reg Details'!$E$7:$H$25,4,FALSE))</f>
        <v/>
      </c>
    </row>
    <row r="1937" spans="3:5">
      <c r="C1937" s="138" t="str">
        <f>IF(B1937="","",VLOOKUP(B1937,'Intro &amp; Reg Details'!$E$7:$H$25,2,FALSE))</f>
        <v/>
      </c>
      <c r="D1937" s="139" t="str">
        <f>IF(B1937="","",VLOOKUP(B1937,'Intro &amp; Reg Details'!$E$7:$H$25,3,FALSE))</f>
        <v/>
      </c>
      <c r="E1937" s="140" t="str">
        <f>IF(B1937="","",VLOOKUP(B1937,'Intro &amp; Reg Details'!$E$7:$H$25,4,FALSE))</f>
        <v/>
      </c>
    </row>
    <row r="1938" spans="3:5">
      <c r="C1938" s="138" t="str">
        <f>IF(B1938="","",VLOOKUP(B1938,'Intro &amp; Reg Details'!$E$7:$H$25,2,FALSE))</f>
        <v/>
      </c>
      <c r="D1938" s="139" t="str">
        <f>IF(B1938="","",VLOOKUP(B1938,'Intro &amp; Reg Details'!$E$7:$H$25,3,FALSE))</f>
        <v/>
      </c>
      <c r="E1938" s="140" t="str">
        <f>IF(B1938="","",VLOOKUP(B1938,'Intro &amp; Reg Details'!$E$7:$H$25,4,FALSE))</f>
        <v/>
      </c>
    </row>
    <row r="1939" spans="3:5">
      <c r="C1939" s="138" t="str">
        <f>IF(B1939="","",VLOOKUP(B1939,'Intro &amp; Reg Details'!$E$7:$H$25,2,FALSE))</f>
        <v/>
      </c>
      <c r="D1939" s="139" t="str">
        <f>IF(B1939="","",VLOOKUP(B1939,'Intro &amp; Reg Details'!$E$7:$H$25,3,FALSE))</f>
        <v/>
      </c>
      <c r="E1939" s="140" t="str">
        <f>IF(B1939="","",VLOOKUP(B1939,'Intro &amp; Reg Details'!$E$7:$H$25,4,FALSE))</f>
        <v/>
      </c>
    </row>
    <row r="1940" spans="3:5">
      <c r="C1940" s="138" t="str">
        <f>IF(B1940="","",VLOOKUP(B1940,'Intro &amp; Reg Details'!$E$7:$H$25,2,FALSE))</f>
        <v/>
      </c>
      <c r="D1940" s="139" t="str">
        <f>IF(B1940="","",VLOOKUP(B1940,'Intro &amp; Reg Details'!$E$7:$H$25,3,FALSE))</f>
        <v/>
      </c>
      <c r="E1940" s="140" t="str">
        <f>IF(B1940="","",VLOOKUP(B1940,'Intro &amp; Reg Details'!$E$7:$H$25,4,FALSE))</f>
        <v/>
      </c>
    </row>
    <row r="1941" spans="3:5">
      <c r="C1941" s="138" t="str">
        <f>IF(B1941="","",VLOOKUP(B1941,'Intro &amp; Reg Details'!$E$7:$H$25,2,FALSE))</f>
        <v/>
      </c>
      <c r="D1941" s="139" t="str">
        <f>IF(B1941="","",VLOOKUP(B1941,'Intro &amp; Reg Details'!$E$7:$H$25,3,FALSE))</f>
        <v/>
      </c>
      <c r="E1941" s="140" t="str">
        <f>IF(B1941="","",VLOOKUP(B1941,'Intro &amp; Reg Details'!$E$7:$H$25,4,FALSE))</f>
        <v/>
      </c>
    </row>
    <row r="1942" spans="3:5">
      <c r="C1942" s="138" t="str">
        <f>IF(B1942="","",VLOOKUP(B1942,'Intro &amp; Reg Details'!$E$7:$H$25,2,FALSE))</f>
        <v/>
      </c>
      <c r="D1942" s="139" t="str">
        <f>IF(B1942="","",VLOOKUP(B1942,'Intro &amp; Reg Details'!$E$7:$H$25,3,FALSE))</f>
        <v/>
      </c>
      <c r="E1942" s="140" t="str">
        <f>IF(B1942="","",VLOOKUP(B1942,'Intro &amp; Reg Details'!$E$7:$H$25,4,FALSE))</f>
        <v/>
      </c>
    </row>
    <row r="1943" spans="3:5">
      <c r="C1943" s="138" t="str">
        <f>IF(B1943="","",VLOOKUP(B1943,'Intro &amp; Reg Details'!$E$7:$H$25,2,FALSE))</f>
        <v/>
      </c>
      <c r="D1943" s="139" t="str">
        <f>IF(B1943="","",VLOOKUP(B1943,'Intro &amp; Reg Details'!$E$7:$H$25,3,FALSE))</f>
        <v/>
      </c>
      <c r="E1943" s="140" t="str">
        <f>IF(B1943="","",VLOOKUP(B1943,'Intro &amp; Reg Details'!$E$7:$H$25,4,FALSE))</f>
        <v/>
      </c>
    </row>
    <row r="1944" spans="3:5">
      <c r="C1944" s="138" t="str">
        <f>IF(B1944="","",VLOOKUP(B1944,'Intro &amp; Reg Details'!$E$7:$H$25,2,FALSE))</f>
        <v/>
      </c>
      <c r="D1944" s="139" t="str">
        <f>IF(B1944="","",VLOOKUP(B1944,'Intro &amp; Reg Details'!$E$7:$H$25,3,FALSE))</f>
        <v/>
      </c>
      <c r="E1944" s="140" t="str">
        <f>IF(B1944="","",VLOOKUP(B1944,'Intro &amp; Reg Details'!$E$7:$H$25,4,FALSE))</f>
        <v/>
      </c>
    </row>
    <row r="1945" spans="3:5">
      <c r="C1945" s="138" t="str">
        <f>IF(B1945="","",VLOOKUP(B1945,'Intro &amp; Reg Details'!$E$7:$H$25,2,FALSE))</f>
        <v/>
      </c>
      <c r="D1945" s="139" t="str">
        <f>IF(B1945="","",VLOOKUP(B1945,'Intro &amp; Reg Details'!$E$7:$H$25,3,FALSE))</f>
        <v/>
      </c>
      <c r="E1945" s="140" t="str">
        <f>IF(B1945="","",VLOOKUP(B1945,'Intro &amp; Reg Details'!$E$7:$H$25,4,FALSE))</f>
        <v/>
      </c>
    </row>
    <row r="1946" spans="3:5">
      <c r="C1946" s="138" t="str">
        <f>IF(B1946="","",VLOOKUP(B1946,'Intro &amp; Reg Details'!$E$7:$H$25,2,FALSE))</f>
        <v/>
      </c>
      <c r="D1946" s="139" t="str">
        <f>IF(B1946="","",VLOOKUP(B1946,'Intro &amp; Reg Details'!$E$7:$H$25,3,FALSE))</f>
        <v/>
      </c>
      <c r="E1946" s="140" t="str">
        <f>IF(B1946="","",VLOOKUP(B1946,'Intro &amp; Reg Details'!$E$7:$H$25,4,FALSE))</f>
        <v/>
      </c>
    </row>
    <row r="1947" spans="3:5">
      <c r="C1947" s="138" t="str">
        <f>IF(B1947="","",VLOOKUP(B1947,'Intro &amp; Reg Details'!$E$7:$H$25,2,FALSE))</f>
        <v/>
      </c>
      <c r="D1947" s="139" t="str">
        <f>IF(B1947="","",VLOOKUP(B1947,'Intro &amp; Reg Details'!$E$7:$H$25,3,FALSE))</f>
        <v/>
      </c>
      <c r="E1947" s="140" t="str">
        <f>IF(B1947="","",VLOOKUP(B1947,'Intro &amp; Reg Details'!$E$7:$H$25,4,FALSE))</f>
        <v/>
      </c>
    </row>
    <row r="1948" spans="3:5">
      <c r="C1948" s="138" t="str">
        <f>IF(B1948="","",VLOOKUP(B1948,'Intro &amp; Reg Details'!$E$7:$H$25,2,FALSE))</f>
        <v/>
      </c>
      <c r="D1948" s="139" t="str">
        <f>IF(B1948="","",VLOOKUP(B1948,'Intro &amp; Reg Details'!$E$7:$H$25,3,FALSE))</f>
        <v/>
      </c>
      <c r="E1948" s="140" t="str">
        <f>IF(B1948="","",VLOOKUP(B1948,'Intro &amp; Reg Details'!$E$7:$H$25,4,FALSE))</f>
        <v/>
      </c>
    </row>
    <row r="1949" spans="3:5">
      <c r="C1949" s="138" t="str">
        <f>IF(B1949="","",VLOOKUP(B1949,'Intro &amp; Reg Details'!$E$7:$H$25,2,FALSE))</f>
        <v/>
      </c>
      <c r="D1949" s="139" t="str">
        <f>IF(B1949="","",VLOOKUP(B1949,'Intro &amp; Reg Details'!$E$7:$H$25,3,FALSE))</f>
        <v/>
      </c>
      <c r="E1949" s="140" t="str">
        <f>IF(B1949="","",VLOOKUP(B1949,'Intro &amp; Reg Details'!$E$7:$H$25,4,FALSE))</f>
        <v/>
      </c>
    </row>
    <row r="1950" spans="3:5">
      <c r="C1950" s="138" t="str">
        <f>IF(B1950="","",VLOOKUP(B1950,'Intro &amp; Reg Details'!$E$7:$H$25,2,FALSE))</f>
        <v/>
      </c>
      <c r="D1950" s="139" t="str">
        <f>IF(B1950="","",VLOOKUP(B1950,'Intro &amp; Reg Details'!$E$7:$H$25,3,FALSE))</f>
        <v/>
      </c>
      <c r="E1950" s="140" t="str">
        <f>IF(B1950="","",VLOOKUP(B1950,'Intro &amp; Reg Details'!$E$7:$H$25,4,FALSE))</f>
        <v/>
      </c>
    </row>
    <row r="1951" spans="3:5">
      <c r="C1951" s="138" t="str">
        <f>IF(B1951="","",VLOOKUP(B1951,'Intro &amp; Reg Details'!$E$7:$H$25,2,FALSE))</f>
        <v/>
      </c>
      <c r="D1951" s="139" t="str">
        <f>IF(B1951="","",VLOOKUP(B1951,'Intro &amp; Reg Details'!$E$7:$H$25,3,FALSE))</f>
        <v/>
      </c>
      <c r="E1951" s="140" t="str">
        <f>IF(B1951="","",VLOOKUP(B1951,'Intro &amp; Reg Details'!$E$7:$H$25,4,FALSE))</f>
        <v/>
      </c>
    </row>
    <row r="1952" spans="3:5">
      <c r="C1952" s="138" t="str">
        <f>IF(B1952="","",VLOOKUP(B1952,'Intro &amp; Reg Details'!$E$7:$H$25,2,FALSE))</f>
        <v/>
      </c>
      <c r="D1952" s="139" t="str">
        <f>IF(B1952="","",VLOOKUP(B1952,'Intro &amp; Reg Details'!$E$7:$H$25,3,FALSE))</f>
        <v/>
      </c>
      <c r="E1952" s="140" t="str">
        <f>IF(B1952="","",VLOOKUP(B1952,'Intro &amp; Reg Details'!$E$7:$H$25,4,FALSE))</f>
        <v/>
      </c>
    </row>
    <row r="1953" spans="3:5">
      <c r="C1953" s="138" t="str">
        <f>IF(B1953="","",VLOOKUP(B1953,'Intro &amp; Reg Details'!$E$7:$H$25,2,FALSE))</f>
        <v/>
      </c>
      <c r="D1953" s="139" t="str">
        <f>IF(B1953="","",VLOOKUP(B1953,'Intro &amp; Reg Details'!$E$7:$H$25,3,FALSE))</f>
        <v/>
      </c>
      <c r="E1953" s="140" t="str">
        <f>IF(B1953="","",VLOOKUP(B1953,'Intro &amp; Reg Details'!$E$7:$H$25,4,FALSE))</f>
        <v/>
      </c>
    </row>
    <row r="1954" spans="3:5">
      <c r="C1954" s="138" t="str">
        <f>IF(B1954="","",VLOOKUP(B1954,'Intro &amp; Reg Details'!$E$7:$H$25,2,FALSE))</f>
        <v/>
      </c>
      <c r="D1954" s="139" t="str">
        <f>IF(B1954="","",VLOOKUP(B1954,'Intro &amp; Reg Details'!$E$7:$H$25,3,FALSE))</f>
        <v/>
      </c>
      <c r="E1954" s="140" t="str">
        <f>IF(B1954="","",VLOOKUP(B1954,'Intro &amp; Reg Details'!$E$7:$H$25,4,FALSE))</f>
        <v/>
      </c>
    </row>
    <row r="1955" spans="3:5">
      <c r="C1955" s="138" t="str">
        <f>IF(B1955="","",VLOOKUP(B1955,'Intro &amp; Reg Details'!$E$7:$H$25,2,FALSE))</f>
        <v/>
      </c>
      <c r="D1955" s="139" t="str">
        <f>IF(B1955="","",VLOOKUP(B1955,'Intro &amp; Reg Details'!$E$7:$H$25,3,FALSE))</f>
        <v/>
      </c>
      <c r="E1955" s="140" t="str">
        <f>IF(B1955="","",VLOOKUP(B1955,'Intro &amp; Reg Details'!$E$7:$H$25,4,FALSE))</f>
        <v/>
      </c>
    </row>
    <row r="1956" spans="3:5">
      <c r="C1956" s="138" t="str">
        <f>IF(B1956="","",VLOOKUP(B1956,'Intro &amp; Reg Details'!$E$7:$H$25,2,FALSE))</f>
        <v/>
      </c>
      <c r="D1956" s="139" t="str">
        <f>IF(B1956="","",VLOOKUP(B1956,'Intro &amp; Reg Details'!$E$7:$H$25,3,FALSE))</f>
        <v/>
      </c>
      <c r="E1956" s="140" t="str">
        <f>IF(B1956="","",VLOOKUP(B1956,'Intro &amp; Reg Details'!$E$7:$H$25,4,FALSE))</f>
        <v/>
      </c>
    </row>
    <row r="1957" spans="3:5">
      <c r="C1957" s="138" t="str">
        <f>IF(B1957="","",VLOOKUP(B1957,'Intro &amp; Reg Details'!$E$7:$H$25,2,FALSE))</f>
        <v/>
      </c>
      <c r="D1957" s="139" t="str">
        <f>IF(B1957="","",VLOOKUP(B1957,'Intro &amp; Reg Details'!$E$7:$H$25,3,FALSE))</f>
        <v/>
      </c>
      <c r="E1957" s="140" t="str">
        <f>IF(B1957="","",VLOOKUP(B1957,'Intro &amp; Reg Details'!$E$7:$H$25,4,FALSE))</f>
        <v/>
      </c>
    </row>
    <row r="1958" spans="3:5">
      <c r="C1958" s="138" t="str">
        <f>IF(B1958="","",VLOOKUP(B1958,'Intro &amp; Reg Details'!$E$7:$H$25,2,FALSE))</f>
        <v/>
      </c>
      <c r="D1958" s="139" t="str">
        <f>IF(B1958="","",VLOOKUP(B1958,'Intro &amp; Reg Details'!$E$7:$H$25,3,FALSE))</f>
        <v/>
      </c>
      <c r="E1958" s="140" t="str">
        <f>IF(B1958="","",VLOOKUP(B1958,'Intro &amp; Reg Details'!$E$7:$H$25,4,FALSE))</f>
        <v/>
      </c>
    </row>
    <row r="1959" spans="3:5">
      <c r="C1959" s="138" t="str">
        <f>IF(B1959="","",VLOOKUP(B1959,'Intro &amp; Reg Details'!$E$7:$H$25,2,FALSE))</f>
        <v/>
      </c>
      <c r="D1959" s="139" t="str">
        <f>IF(B1959="","",VLOOKUP(B1959,'Intro &amp; Reg Details'!$E$7:$H$25,3,FALSE))</f>
        <v/>
      </c>
      <c r="E1959" s="140" t="str">
        <f>IF(B1959="","",VLOOKUP(B1959,'Intro &amp; Reg Details'!$E$7:$H$25,4,FALSE))</f>
        <v/>
      </c>
    </row>
    <row r="1960" spans="3:5">
      <c r="C1960" s="138" t="str">
        <f>IF(B1960="","",VLOOKUP(B1960,'Intro &amp; Reg Details'!$E$7:$H$25,2,FALSE))</f>
        <v/>
      </c>
      <c r="D1960" s="139" t="str">
        <f>IF(B1960="","",VLOOKUP(B1960,'Intro &amp; Reg Details'!$E$7:$H$25,3,FALSE))</f>
        <v/>
      </c>
      <c r="E1960" s="140" t="str">
        <f>IF(B1960="","",VLOOKUP(B1960,'Intro &amp; Reg Details'!$E$7:$H$25,4,FALSE))</f>
        <v/>
      </c>
    </row>
    <row r="1961" spans="3:5">
      <c r="C1961" s="138" t="str">
        <f>IF(B1961="","",VLOOKUP(B1961,'Intro &amp; Reg Details'!$E$7:$H$25,2,FALSE))</f>
        <v/>
      </c>
      <c r="D1961" s="139" t="str">
        <f>IF(B1961="","",VLOOKUP(B1961,'Intro &amp; Reg Details'!$E$7:$H$25,3,FALSE))</f>
        <v/>
      </c>
      <c r="E1961" s="140" t="str">
        <f>IF(B1961="","",VLOOKUP(B1961,'Intro &amp; Reg Details'!$E$7:$H$25,4,FALSE))</f>
        <v/>
      </c>
    </row>
    <row r="1962" spans="3:5">
      <c r="C1962" s="138" t="str">
        <f>IF(B1962="","",VLOOKUP(B1962,'Intro &amp; Reg Details'!$E$7:$H$25,2,FALSE))</f>
        <v/>
      </c>
      <c r="D1962" s="139" t="str">
        <f>IF(B1962="","",VLOOKUP(B1962,'Intro &amp; Reg Details'!$E$7:$H$25,3,FALSE))</f>
        <v/>
      </c>
      <c r="E1962" s="140" t="str">
        <f>IF(B1962="","",VLOOKUP(B1962,'Intro &amp; Reg Details'!$E$7:$H$25,4,FALSE))</f>
        <v/>
      </c>
    </row>
    <row r="1963" spans="3:5">
      <c r="C1963" s="138" t="str">
        <f>IF(B1963="","",VLOOKUP(B1963,'Intro &amp; Reg Details'!$E$7:$H$25,2,FALSE))</f>
        <v/>
      </c>
      <c r="D1963" s="139" t="str">
        <f>IF(B1963="","",VLOOKUP(B1963,'Intro &amp; Reg Details'!$E$7:$H$25,3,FALSE))</f>
        <v/>
      </c>
      <c r="E1963" s="140" t="str">
        <f>IF(B1963="","",VLOOKUP(B1963,'Intro &amp; Reg Details'!$E$7:$H$25,4,FALSE))</f>
        <v/>
      </c>
    </row>
    <row r="1964" spans="3:5">
      <c r="C1964" s="138" t="str">
        <f>IF(B1964="","",VLOOKUP(B1964,'Intro &amp; Reg Details'!$E$7:$H$25,2,FALSE))</f>
        <v/>
      </c>
      <c r="D1964" s="139" t="str">
        <f>IF(B1964="","",VLOOKUP(B1964,'Intro &amp; Reg Details'!$E$7:$H$25,3,FALSE))</f>
        <v/>
      </c>
      <c r="E1964" s="140" t="str">
        <f>IF(B1964="","",VLOOKUP(B1964,'Intro &amp; Reg Details'!$E$7:$H$25,4,FALSE))</f>
        <v/>
      </c>
    </row>
    <row r="1965" spans="3:5">
      <c r="C1965" s="138" t="str">
        <f>IF(B1965="","",VLOOKUP(B1965,'Intro &amp; Reg Details'!$E$7:$H$25,2,FALSE))</f>
        <v/>
      </c>
      <c r="D1965" s="139" t="str">
        <f>IF(B1965="","",VLOOKUP(B1965,'Intro &amp; Reg Details'!$E$7:$H$25,3,FALSE))</f>
        <v/>
      </c>
      <c r="E1965" s="140" t="str">
        <f>IF(B1965="","",VLOOKUP(B1965,'Intro &amp; Reg Details'!$E$7:$H$25,4,FALSE))</f>
        <v/>
      </c>
    </row>
    <row r="1966" spans="3:5">
      <c r="C1966" s="138" t="str">
        <f>IF(B1966="","",VLOOKUP(B1966,'Intro &amp; Reg Details'!$E$7:$H$25,2,FALSE))</f>
        <v/>
      </c>
      <c r="D1966" s="139" t="str">
        <f>IF(B1966="","",VLOOKUP(B1966,'Intro &amp; Reg Details'!$E$7:$H$25,3,FALSE))</f>
        <v/>
      </c>
      <c r="E1966" s="140" t="str">
        <f>IF(B1966="","",VLOOKUP(B1966,'Intro &amp; Reg Details'!$E$7:$H$25,4,FALSE))</f>
        <v/>
      </c>
    </row>
    <row r="1967" spans="3:5">
      <c r="C1967" s="138" t="str">
        <f>IF(B1967="","",VLOOKUP(B1967,'Intro &amp; Reg Details'!$E$7:$H$25,2,FALSE))</f>
        <v/>
      </c>
      <c r="D1967" s="139" t="str">
        <f>IF(B1967="","",VLOOKUP(B1967,'Intro &amp; Reg Details'!$E$7:$H$25,3,FALSE))</f>
        <v/>
      </c>
      <c r="E1967" s="140" t="str">
        <f>IF(B1967="","",VLOOKUP(B1967,'Intro &amp; Reg Details'!$E$7:$H$25,4,FALSE))</f>
        <v/>
      </c>
    </row>
    <row r="1968" spans="3:5">
      <c r="C1968" s="138" t="str">
        <f>IF(B1968="","",VLOOKUP(B1968,'Intro &amp; Reg Details'!$E$7:$H$25,2,FALSE))</f>
        <v/>
      </c>
      <c r="D1968" s="139" t="str">
        <f>IF(B1968="","",VLOOKUP(B1968,'Intro &amp; Reg Details'!$E$7:$H$25,3,FALSE))</f>
        <v/>
      </c>
      <c r="E1968" s="140" t="str">
        <f>IF(B1968="","",VLOOKUP(B1968,'Intro &amp; Reg Details'!$E$7:$H$25,4,FALSE))</f>
        <v/>
      </c>
    </row>
    <row r="1969" spans="3:5">
      <c r="C1969" s="138" t="str">
        <f>IF(B1969="","",VLOOKUP(B1969,'Intro &amp; Reg Details'!$E$7:$H$25,2,FALSE))</f>
        <v/>
      </c>
      <c r="D1969" s="139" t="str">
        <f>IF(B1969="","",VLOOKUP(B1969,'Intro &amp; Reg Details'!$E$7:$H$25,3,FALSE))</f>
        <v/>
      </c>
      <c r="E1969" s="140" t="str">
        <f>IF(B1969="","",VLOOKUP(B1969,'Intro &amp; Reg Details'!$E$7:$H$25,4,FALSE))</f>
        <v/>
      </c>
    </row>
    <row r="1970" spans="3:5">
      <c r="C1970" s="138" t="str">
        <f>IF(B1970="","",VLOOKUP(B1970,'Intro &amp; Reg Details'!$E$7:$H$25,2,FALSE))</f>
        <v/>
      </c>
      <c r="D1970" s="139" t="str">
        <f>IF(B1970="","",VLOOKUP(B1970,'Intro &amp; Reg Details'!$E$7:$H$25,3,FALSE))</f>
        <v/>
      </c>
      <c r="E1970" s="140" t="str">
        <f>IF(B1970="","",VLOOKUP(B1970,'Intro &amp; Reg Details'!$E$7:$H$25,4,FALSE))</f>
        <v/>
      </c>
    </row>
    <row r="1971" spans="3:5">
      <c r="C1971" s="138" t="str">
        <f>IF(B1971="","",VLOOKUP(B1971,'Intro &amp; Reg Details'!$E$7:$H$25,2,FALSE))</f>
        <v/>
      </c>
      <c r="D1971" s="139" t="str">
        <f>IF(B1971="","",VLOOKUP(B1971,'Intro &amp; Reg Details'!$E$7:$H$25,3,FALSE))</f>
        <v/>
      </c>
      <c r="E1971" s="140" t="str">
        <f>IF(B1971="","",VLOOKUP(B1971,'Intro &amp; Reg Details'!$E$7:$H$25,4,FALSE))</f>
        <v/>
      </c>
    </row>
    <row r="1972" spans="3:5">
      <c r="C1972" s="138" t="str">
        <f>IF(B1972="","",VLOOKUP(B1972,'Intro &amp; Reg Details'!$E$7:$H$25,2,FALSE))</f>
        <v/>
      </c>
      <c r="D1972" s="139" t="str">
        <f>IF(B1972="","",VLOOKUP(B1972,'Intro &amp; Reg Details'!$E$7:$H$25,3,FALSE))</f>
        <v/>
      </c>
      <c r="E1972" s="140" t="str">
        <f>IF(B1972="","",VLOOKUP(B1972,'Intro &amp; Reg Details'!$E$7:$H$25,4,FALSE))</f>
        <v/>
      </c>
    </row>
    <row r="1973" spans="3:5">
      <c r="C1973" s="138" t="str">
        <f>IF(B1973="","",VLOOKUP(B1973,'Intro &amp; Reg Details'!$E$7:$H$25,2,FALSE))</f>
        <v/>
      </c>
      <c r="D1973" s="139" t="str">
        <f>IF(B1973="","",VLOOKUP(B1973,'Intro &amp; Reg Details'!$E$7:$H$25,3,FALSE))</f>
        <v/>
      </c>
      <c r="E1973" s="140" t="str">
        <f>IF(B1973="","",VLOOKUP(B1973,'Intro &amp; Reg Details'!$E$7:$H$25,4,FALSE))</f>
        <v/>
      </c>
    </row>
    <row r="1974" spans="3:5">
      <c r="C1974" s="138" t="str">
        <f>IF(B1974="","",VLOOKUP(B1974,'Intro &amp; Reg Details'!$E$7:$H$25,2,FALSE))</f>
        <v/>
      </c>
      <c r="D1974" s="139" t="str">
        <f>IF(B1974="","",VLOOKUP(B1974,'Intro &amp; Reg Details'!$E$7:$H$25,3,FALSE))</f>
        <v/>
      </c>
      <c r="E1974" s="140" t="str">
        <f>IF(B1974="","",VLOOKUP(B1974,'Intro &amp; Reg Details'!$E$7:$H$25,4,FALSE))</f>
        <v/>
      </c>
    </row>
    <row r="1975" spans="3:5">
      <c r="C1975" s="138" t="str">
        <f>IF(B1975="","",VLOOKUP(B1975,'Intro &amp; Reg Details'!$E$7:$H$25,2,FALSE))</f>
        <v/>
      </c>
      <c r="D1975" s="139" t="str">
        <f>IF(B1975="","",VLOOKUP(B1975,'Intro &amp; Reg Details'!$E$7:$H$25,3,FALSE))</f>
        <v/>
      </c>
      <c r="E1975" s="140" t="str">
        <f>IF(B1975="","",VLOOKUP(B1975,'Intro &amp; Reg Details'!$E$7:$H$25,4,FALSE))</f>
        <v/>
      </c>
    </row>
    <row r="1976" spans="3:5">
      <c r="C1976" s="138" t="str">
        <f>IF(B1976="","",VLOOKUP(B1976,'Intro &amp; Reg Details'!$E$7:$H$25,2,FALSE))</f>
        <v/>
      </c>
      <c r="D1976" s="139" t="str">
        <f>IF(B1976="","",VLOOKUP(B1976,'Intro &amp; Reg Details'!$E$7:$H$25,3,FALSE))</f>
        <v/>
      </c>
      <c r="E1976" s="140" t="str">
        <f>IF(B1976="","",VLOOKUP(B1976,'Intro &amp; Reg Details'!$E$7:$H$25,4,FALSE))</f>
        <v/>
      </c>
    </row>
    <row r="1977" spans="3:5">
      <c r="C1977" s="138" t="str">
        <f>IF(B1977="","",VLOOKUP(B1977,'Intro &amp; Reg Details'!$E$7:$H$25,2,FALSE))</f>
        <v/>
      </c>
      <c r="D1977" s="139" t="str">
        <f>IF(B1977="","",VLOOKUP(B1977,'Intro &amp; Reg Details'!$E$7:$H$25,3,FALSE))</f>
        <v/>
      </c>
      <c r="E1977" s="140" t="str">
        <f>IF(B1977="","",VLOOKUP(B1977,'Intro &amp; Reg Details'!$E$7:$H$25,4,FALSE))</f>
        <v/>
      </c>
    </row>
    <row r="1978" spans="3:5">
      <c r="C1978" s="138" t="str">
        <f>IF(B1978="","",VLOOKUP(B1978,'Intro &amp; Reg Details'!$E$7:$H$25,2,FALSE))</f>
        <v/>
      </c>
      <c r="D1978" s="139" t="str">
        <f>IF(B1978="","",VLOOKUP(B1978,'Intro &amp; Reg Details'!$E$7:$H$25,3,FALSE))</f>
        <v/>
      </c>
      <c r="E1978" s="140" t="str">
        <f>IF(B1978="","",VLOOKUP(B1978,'Intro &amp; Reg Details'!$E$7:$H$25,4,FALSE))</f>
        <v/>
      </c>
    </row>
    <row r="1979" spans="3:5">
      <c r="C1979" s="138" t="str">
        <f>IF(B1979="","",VLOOKUP(B1979,'Intro &amp; Reg Details'!$E$7:$H$25,2,FALSE))</f>
        <v/>
      </c>
      <c r="D1979" s="139" t="str">
        <f>IF(B1979="","",VLOOKUP(B1979,'Intro &amp; Reg Details'!$E$7:$H$25,3,FALSE))</f>
        <v/>
      </c>
      <c r="E1979" s="140" t="str">
        <f>IF(B1979="","",VLOOKUP(B1979,'Intro &amp; Reg Details'!$E$7:$H$25,4,FALSE))</f>
        <v/>
      </c>
    </row>
    <row r="1980" spans="3:5">
      <c r="C1980" s="138" t="str">
        <f>IF(B1980="","",VLOOKUP(B1980,'Intro &amp; Reg Details'!$E$7:$H$25,2,FALSE))</f>
        <v/>
      </c>
      <c r="D1980" s="139" t="str">
        <f>IF(B1980="","",VLOOKUP(B1980,'Intro &amp; Reg Details'!$E$7:$H$25,3,FALSE))</f>
        <v/>
      </c>
      <c r="E1980" s="140" t="str">
        <f>IF(B1980="","",VLOOKUP(B1980,'Intro &amp; Reg Details'!$E$7:$H$25,4,FALSE))</f>
        <v/>
      </c>
    </row>
    <row r="1981" spans="3:5">
      <c r="C1981" s="138" t="str">
        <f>IF(B1981="","",VLOOKUP(B1981,'Intro &amp; Reg Details'!$E$7:$H$25,2,FALSE))</f>
        <v/>
      </c>
      <c r="D1981" s="139" t="str">
        <f>IF(B1981="","",VLOOKUP(B1981,'Intro &amp; Reg Details'!$E$7:$H$25,3,FALSE))</f>
        <v/>
      </c>
      <c r="E1981" s="140" t="str">
        <f>IF(B1981="","",VLOOKUP(B1981,'Intro &amp; Reg Details'!$E$7:$H$25,4,FALSE))</f>
        <v/>
      </c>
    </row>
    <row r="1982" spans="3:5">
      <c r="C1982" s="138" t="str">
        <f>IF(B1982="","",VLOOKUP(B1982,'Intro &amp; Reg Details'!$E$7:$H$25,2,FALSE))</f>
        <v/>
      </c>
      <c r="D1982" s="139" t="str">
        <f>IF(B1982="","",VLOOKUP(B1982,'Intro &amp; Reg Details'!$E$7:$H$25,3,FALSE))</f>
        <v/>
      </c>
      <c r="E1982" s="140" t="str">
        <f>IF(B1982="","",VLOOKUP(B1982,'Intro &amp; Reg Details'!$E$7:$H$25,4,FALSE))</f>
        <v/>
      </c>
    </row>
    <row r="1983" spans="3:5">
      <c r="C1983" s="138" t="str">
        <f>IF(B1983="","",VLOOKUP(B1983,'Intro &amp; Reg Details'!$E$7:$H$25,2,FALSE))</f>
        <v/>
      </c>
      <c r="D1983" s="139" t="str">
        <f>IF(B1983="","",VLOOKUP(B1983,'Intro &amp; Reg Details'!$E$7:$H$25,3,FALSE))</f>
        <v/>
      </c>
      <c r="E1983" s="140" t="str">
        <f>IF(B1983="","",VLOOKUP(B1983,'Intro &amp; Reg Details'!$E$7:$H$25,4,FALSE))</f>
        <v/>
      </c>
    </row>
    <row r="1984" spans="3:5">
      <c r="C1984" s="138" t="str">
        <f>IF(B1984="","",VLOOKUP(B1984,'Intro &amp; Reg Details'!$E$7:$H$25,2,FALSE))</f>
        <v/>
      </c>
      <c r="D1984" s="139" t="str">
        <f>IF(B1984="","",VLOOKUP(B1984,'Intro &amp; Reg Details'!$E$7:$H$25,3,FALSE))</f>
        <v/>
      </c>
      <c r="E1984" s="140" t="str">
        <f>IF(B1984="","",VLOOKUP(B1984,'Intro &amp; Reg Details'!$E$7:$H$25,4,FALSE))</f>
        <v/>
      </c>
    </row>
    <row r="1985" spans="3:5">
      <c r="C1985" s="138" t="str">
        <f>IF(B1985="","",VLOOKUP(B1985,'Intro &amp; Reg Details'!$E$7:$H$25,2,FALSE))</f>
        <v/>
      </c>
      <c r="D1985" s="139" t="str">
        <f>IF(B1985="","",VLOOKUP(B1985,'Intro &amp; Reg Details'!$E$7:$H$25,3,FALSE))</f>
        <v/>
      </c>
      <c r="E1985" s="140" t="str">
        <f>IF(B1985="","",VLOOKUP(B1985,'Intro &amp; Reg Details'!$E$7:$H$25,4,FALSE))</f>
        <v/>
      </c>
    </row>
    <row r="1986" spans="3:5">
      <c r="C1986" s="138" t="str">
        <f>IF(B1986="","",VLOOKUP(B1986,'Intro &amp; Reg Details'!$E$7:$H$25,2,FALSE))</f>
        <v/>
      </c>
      <c r="D1986" s="139" t="str">
        <f>IF(B1986="","",VLOOKUP(B1986,'Intro &amp; Reg Details'!$E$7:$H$25,3,FALSE))</f>
        <v/>
      </c>
      <c r="E1986" s="140" t="str">
        <f>IF(B1986="","",VLOOKUP(B1986,'Intro &amp; Reg Details'!$E$7:$H$25,4,FALSE))</f>
        <v/>
      </c>
    </row>
    <row r="1987" spans="3:5">
      <c r="C1987" s="138" t="str">
        <f>IF(B1987="","",VLOOKUP(B1987,'Intro &amp; Reg Details'!$E$7:$H$25,2,FALSE))</f>
        <v/>
      </c>
      <c r="D1987" s="139" t="str">
        <f>IF(B1987="","",VLOOKUP(B1987,'Intro &amp; Reg Details'!$E$7:$H$25,3,FALSE))</f>
        <v/>
      </c>
      <c r="E1987" s="140" t="str">
        <f>IF(B1987="","",VLOOKUP(B1987,'Intro &amp; Reg Details'!$E$7:$H$25,4,FALSE))</f>
        <v/>
      </c>
    </row>
    <row r="1988" spans="3:5">
      <c r="C1988" s="138" t="str">
        <f>IF(B1988="","",VLOOKUP(B1988,'Intro &amp; Reg Details'!$E$7:$H$25,2,FALSE))</f>
        <v/>
      </c>
      <c r="D1988" s="139" t="str">
        <f>IF(B1988="","",VLOOKUP(B1988,'Intro &amp; Reg Details'!$E$7:$H$25,3,FALSE))</f>
        <v/>
      </c>
      <c r="E1988" s="140" t="str">
        <f>IF(B1988="","",VLOOKUP(B1988,'Intro &amp; Reg Details'!$E$7:$H$25,4,FALSE))</f>
        <v/>
      </c>
    </row>
    <row r="1989" spans="3:5">
      <c r="C1989" s="138" t="str">
        <f>IF(B1989="","",VLOOKUP(B1989,'Intro &amp; Reg Details'!$E$7:$H$25,2,FALSE))</f>
        <v/>
      </c>
      <c r="D1989" s="139" t="str">
        <f>IF(B1989="","",VLOOKUP(B1989,'Intro &amp; Reg Details'!$E$7:$H$25,3,FALSE))</f>
        <v/>
      </c>
      <c r="E1989" s="140" t="str">
        <f>IF(B1989="","",VLOOKUP(B1989,'Intro &amp; Reg Details'!$E$7:$H$25,4,FALSE))</f>
        <v/>
      </c>
    </row>
    <row r="1990" spans="3:5">
      <c r="C1990" s="138" t="str">
        <f>IF(B1990="","",VLOOKUP(B1990,'Intro &amp; Reg Details'!$E$7:$H$25,2,FALSE))</f>
        <v/>
      </c>
      <c r="D1990" s="139" t="str">
        <f>IF(B1990="","",VLOOKUP(B1990,'Intro &amp; Reg Details'!$E$7:$H$25,3,FALSE))</f>
        <v/>
      </c>
      <c r="E1990" s="140" t="str">
        <f>IF(B1990="","",VLOOKUP(B1990,'Intro &amp; Reg Details'!$E$7:$H$25,4,FALSE))</f>
        <v/>
      </c>
    </row>
    <row r="1991" spans="3:5">
      <c r="C1991" s="138" t="str">
        <f>IF(B1991="","",VLOOKUP(B1991,'Intro &amp; Reg Details'!$E$7:$H$25,2,FALSE))</f>
        <v/>
      </c>
      <c r="D1991" s="139" t="str">
        <f>IF(B1991="","",VLOOKUP(B1991,'Intro &amp; Reg Details'!$E$7:$H$25,3,FALSE))</f>
        <v/>
      </c>
      <c r="E1991" s="140" t="str">
        <f>IF(B1991="","",VLOOKUP(B1991,'Intro &amp; Reg Details'!$E$7:$H$25,4,FALSE))</f>
        <v/>
      </c>
    </row>
    <row r="1992" spans="3:5">
      <c r="C1992" s="138" t="str">
        <f>IF(B1992="","",VLOOKUP(B1992,'Intro &amp; Reg Details'!$E$7:$H$25,2,FALSE))</f>
        <v/>
      </c>
      <c r="D1992" s="139" t="str">
        <f>IF(B1992="","",VLOOKUP(B1992,'Intro &amp; Reg Details'!$E$7:$H$25,3,FALSE))</f>
        <v/>
      </c>
      <c r="E1992" s="140" t="str">
        <f>IF(B1992="","",VLOOKUP(B1992,'Intro &amp; Reg Details'!$E$7:$H$25,4,FALSE))</f>
        <v/>
      </c>
    </row>
    <row r="1993" spans="3:5">
      <c r="C1993" s="138" t="str">
        <f>IF(B1993="","",VLOOKUP(B1993,'Intro &amp; Reg Details'!$E$7:$H$25,2,FALSE))</f>
        <v/>
      </c>
      <c r="D1993" s="139" t="str">
        <f>IF(B1993="","",VLOOKUP(B1993,'Intro &amp; Reg Details'!$E$7:$H$25,3,FALSE))</f>
        <v/>
      </c>
      <c r="E1993" s="140" t="str">
        <f>IF(B1993="","",VLOOKUP(B1993,'Intro &amp; Reg Details'!$E$7:$H$25,4,FALSE))</f>
        <v/>
      </c>
    </row>
    <row r="1994" spans="3:5">
      <c r="C1994" s="138" t="str">
        <f>IF(B1994="","",VLOOKUP(B1994,'Intro &amp; Reg Details'!$E$7:$H$25,2,FALSE))</f>
        <v/>
      </c>
      <c r="D1994" s="139" t="str">
        <f>IF(B1994="","",VLOOKUP(B1994,'Intro &amp; Reg Details'!$E$7:$H$25,3,FALSE))</f>
        <v/>
      </c>
      <c r="E1994" s="140" t="str">
        <f>IF(B1994="","",VLOOKUP(B1994,'Intro &amp; Reg Details'!$E$7:$H$25,4,FALSE))</f>
        <v/>
      </c>
    </row>
    <row r="1995" spans="3:5">
      <c r="C1995" s="138" t="str">
        <f>IF(B1995="","",VLOOKUP(B1995,'Intro &amp; Reg Details'!$E$7:$H$25,2,FALSE))</f>
        <v/>
      </c>
      <c r="D1995" s="139" t="str">
        <f>IF(B1995="","",VLOOKUP(B1995,'Intro &amp; Reg Details'!$E$7:$H$25,3,FALSE))</f>
        <v/>
      </c>
      <c r="E1995" s="140" t="str">
        <f>IF(B1995="","",VLOOKUP(B1995,'Intro &amp; Reg Details'!$E$7:$H$25,4,FALSE))</f>
        <v/>
      </c>
    </row>
    <row r="1996" spans="3:5">
      <c r="C1996" s="138" t="str">
        <f>IF(B1996="","",VLOOKUP(B1996,'Intro &amp; Reg Details'!$E$7:$H$25,2,FALSE))</f>
        <v/>
      </c>
      <c r="D1996" s="139" t="str">
        <f>IF(B1996="","",VLOOKUP(B1996,'Intro &amp; Reg Details'!$E$7:$H$25,3,FALSE))</f>
        <v/>
      </c>
      <c r="E1996" s="140" t="str">
        <f>IF(B1996="","",VLOOKUP(B1996,'Intro &amp; Reg Details'!$E$7:$H$25,4,FALSE))</f>
        <v/>
      </c>
    </row>
    <row r="1997" spans="3:5">
      <c r="C1997" s="138" t="str">
        <f>IF(B1997="","",VLOOKUP(B1997,'Intro &amp; Reg Details'!$E$7:$H$25,2,FALSE))</f>
        <v/>
      </c>
      <c r="D1997" s="139" t="str">
        <f>IF(B1997="","",VLOOKUP(B1997,'Intro &amp; Reg Details'!$E$7:$H$25,3,FALSE))</f>
        <v/>
      </c>
      <c r="E1997" s="140" t="str">
        <f>IF(B1997="","",VLOOKUP(B1997,'Intro &amp; Reg Details'!$E$7:$H$25,4,FALSE))</f>
        <v/>
      </c>
    </row>
    <row r="1998" spans="3:5">
      <c r="C1998" s="138" t="str">
        <f>IF(B1998="","",VLOOKUP(B1998,'Intro &amp; Reg Details'!$E$7:$H$25,2,FALSE))</f>
        <v/>
      </c>
      <c r="D1998" s="139" t="str">
        <f>IF(B1998="","",VLOOKUP(B1998,'Intro &amp; Reg Details'!$E$7:$H$25,3,FALSE))</f>
        <v/>
      </c>
      <c r="E1998" s="140" t="str">
        <f>IF(B1998="","",VLOOKUP(B1998,'Intro &amp; Reg Details'!$E$7:$H$25,4,FALSE))</f>
        <v/>
      </c>
    </row>
    <row r="1999" spans="3:5">
      <c r="C1999" s="138" t="str">
        <f>IF(B1999="","",VLOOKUP(B1999,'Intro &amp; Reg Details'!$E$7:$H$25,2,FALSE))</f>
        <v/>
      </c>
      <c r="D1999" s="139" t="str">
        <f>IF(B1999="","",VLOOKUP(B1999,'Intro &amp; Reg Details'!$E$7:$H$25,3,FALSE))</f>
        <v/>
      </c>
      <c r="E1999" s="140" t="str">
        <f>IF(B1999="","",VLOOKUP(B1999,'Intro &amp; Reg Details'!$E$7:$H$25,4,FALSE))</f>
        <v/>
      </c>
    </row>
    <row r="2000" spans="3:5">
      <c r="C2000" s="138" t="str">
        <f>IF(B2000="","",VLOOKUP(B2000,'Intro &amp; Reg Details'!$E$7:$H$25,2,FALSE))</f>
        <v/>
      </c>
      <c r="D2000" s="139" t="str">
        <f>IF(B2000="","",VLOOKUP(B2000,'Intro &amp; Reg Details'!$E$7:$H$25,3,FALSE))</f>
        <v/>
      </c>
      <c r="E2000" s="140" t="str">
        <f>IF(B2000="","",VLOOKUP(B2000,'Intro &amp; Reg Details'!$E$7:$H$25,4,FALSE))</f>
        <v/>
      </c>
    </row>
    <row r="2001" spans="3:5">
      <c r="C2001" s="138" t="str">
        <f>IF(B2001="","",VLOOKUP(B2001,'Intro &amp; Reg Details'!$E$7:$H$25,2,FALSE))</f>
        <v/>
      </c>
      <c r="D2001" s="139" t="str">
        <f>IF(B2001="","",VLOOKUP(B2001,'Intro &amp; Reg Details'!$E$7:$H$25,3,FALSE))</f>
        <v/>
      </c>
      <c r="E2001" s="140" t="str">
        <f>IF(B2001="","",VLOOKUP(B2001,'Intro &amp; Reg Details'!$E$7:$H$25,4,FALSE))</f>
        <v/>
      </c>
    </row>
    <row r="2002" spans="3:5">
      <c r="C2002" s="138" t="str">
        <f>IF(B2002="","",VLOOKUP(B2002,'Intro &amp; Reg Details'!$E$7:$H$25,2,FALSE))</f>
        <v/>
      </c>
      <c r="D2002" s="139" t="str">
        <f>IF(B2002="","",VLOOKUP(B2002,'Intro &amp; Reg Details'!$E$7:$H$25,3,FALSE))</f>
        <v/>
      </c>
      <c r="E2002" s="140" t="str">
        <f>IF(B2002="","",VLOOKUP(B2002,'Intro &amp; Reg Details'!$E$7:$H$25,4,FALSE))</f>
        <v/>
      </c>
    </row>
    <row r="2003" spans="3:5">
      <c r="C2003" s="138" t="str">
        <f>IF(B2003="","",VLOOKUP(B2003,'Intro &amp; Reg Details'!$E$7:$H$25,2,FALSE))</f>
        <v/>
      </c>
      <c r="D2003" s="139" t="str">
        <f>IF(B2003="","",VLOOKUP(B2003,'Intro &amp; Reg Details'!$E$7:$H$25,3,FALSE))</f>
        <v/>
      </c>
      <c r="E2003" s="140" t="str">
        <f>IF(B2003="","",VLOOKUP(B2003,'Intro &amp; Reg Details'!$E$7:$H$25,4,FALSE))</f>
        <v/>
      </c>
    </row>
    <row r="2004" spans="3:5">
      <c r="C2004" s="138" t="str">
        <f>IF(B2004="","",VLOOKUP(B2004,'Intro &amp; Reg Details'!$E$7:$H$25,2,FALSE))</f>
        <v/>
      </c>
      <c r="D2004" s="139" t="str">
        <f>IF(B2004="","",VLOOKUP(B2004,'Intro &amp; Reg Details'!$E$7:$H$25,3,FALSE))</f>
        <v/>
      </c>
      <c r="E2004" s="140" t="str">
        <f>IF(B2004="","",VLOOKUP(B2004,'Intro &amp; Reg Details'!$E$7:$H$25,4,FALSE))</f>
        <v/>
      </c>
    </row>
    <row r="2005" spans="3:5">
      <c r="C2005" s="138" t="str">
        <f>IF(B2005="","",VLOOKUP(B2005,'Intro &amp; Reg Details'!$E$7:$H$25,2,FALSE))</f>
        <v/>
      </c>
      <c r="D2005" s="139" t="str">
        <f>IF(B2005="","",VLOOKUP(B2005,'Intro &amp; Reg Details'!$E$7:$H$25,3,FALSE))</f>
        <v/>
      </c>
      <c r="E2005" s="140" t="str">
        <f>IF(B2005="","",VLOOKUP(B2005,'Intro &amp; Reg Details'!$E$7:$H$25,4,FALSE))</f>
        <v/>
      </c>
    </row>
    <row r="2006" spans="3:5">
      <c r="C2006" s="138" t="str">
        <f>IF(B2006="","",VLOOKUP(B2006,'Intro &amp; Reg Details'!$E$7:$H$25,2,FALSE))</f>
        <v/>
      </c>
      <c r="D2006" s="139" t="str">
        <f>IF(B2006="","",VLOOKUP(B2006,'Intro &amp; Reg Details'!$E$7:$H$25,3,FALSE))</f>
        <v/>
      </c>
      <c r="E2006" s="140" t="str">
        <f>IF(B2006="","",VLOOKUP(B2006,'Intro &amp; Reg Details'!$E$7:$H$25,4,FALSE))</f>
        <v/>
      </c>
    </row>
    <row r="2007" spans="3:5">
      <c r="C2007" s="138" t="str">
        <f>IF(B2007="","",VLOOKUP(B2007,'Intro &amp; Reg Details'!$E$7:$H$25,2,FALSE))</f>
        <v/>
      </c>
      <c r="D2007" s="139" t="str">
        <f>IF(B2007="","",VLOOKUP(B2007,'Intro &amp; Reg Details'!$E$7:$H$25,3,FALSE))</f>
        <v/>
      </c>
      <c r="E2007" s="140" t="str">
        <f>IF(B2007="","",VLOOKUP(B2007,'Intro &amp; Reg Details'!$E$7:$H$25,4,FALSE))</f>
        <v/>
      </c>
    </row>
    <row r="2008" spans="3:5">
      <c r="C2008" s="138" t="str">
        <f>IF(B2008="","",VLOOKUP(B2008,'Intro &amp; Reg Details'!$E$7:$H$25,2,FALSE))</f>
        <v/>
      </c>
      <c r="D2008" s="139" t="str">
        <f>IF(B2008="","",VLOOKUP(B2008,'Intro &amp; Reg Details'!$E$7:$H$25,3,FALSE))</f>
        <v/>
      </c>
      <c r="E2008" s="140" t="str">
        <f>IF(B2008="","",VLOOKUP(B2008,'Intro &amp; Reg Details'!$E$7:$H$25,4,FALSE))</f>
        <v/>
      </c>
    </row>
    <row r="2009" spans="3:5">
      <c r="C2009" s="138" t="str">
        <f>IF(B2009="","",VLOOKUP(B2009,'Intro &amp; Reg Details'!$E$7:$H$25,2,FALSE))</f>
        <v/>
      </c>
      <c r="D2009" s="139" t="str">
        <f>IF(B2009="","",VLOOKUP(B2009,'Intro &amp; Reg Details'!$E$7:$H$25,3,FALSE))</f>
        <v/>
      </c>
      <c r="E2009" s="140" t="str">
        <f>IF(B2009="","",VLOOKUP(B2009,'Intro &amp; Reg Details'!$E$7:$H$25,4,FALSE))</f>
        <v/>
      </c>
    </row>
    <row r="2010" spans="3:5">
      <c r="C2010" s="138" t="str">
        <f>IF(B2010="","",VLOOKUP(B2010,'Intro &amp; Reg Details'!$E$7:$H$25,2,FALSE))</f>
        <v/>
      </c>
      <c r="D2010" s="139" t="str">
        <f>IF(B2010="","",VLOOKUP(B2010,'Intro &amp; Reg Details'!$E$7:$H$25,3,FALSE))</f>
        <v/>
      </c>
      <c r="E2010" s="140" t="str">
        <f>IF(B2010="","",VLOOKUP(B2010,'Intro &amp; Reg Details'!$E$7:$H$25,4,FALSE))</f>
        <v/>
      </c>
    </row>
    <row r="2011" spans="3:5">
      <c r="C2011" s="138" t="str">
        <f>IF(B2011="","",VLOOKUP(B2011,'Intro &amp; Reg Details'!$E$7:$H$25,2,FALSE))</f>
        <v/>
      </c>
      <c r="D2011" s="139" t="str">
        <f>IF(B2011="","",VLOOKUP(B2011,'Intro &amp; Reg Details'!$E$7:$H$25,3,FALSE))</f>
        <v/>
      </c>
      <c r="E2011" s="140" t="str">
        <f>IF(B2011="","",VLOOKUP(B2011,'Intro &amp; Reg Details'!$E$7:$H$25,4,FALSE))</f>
        <v/>
      </c>
    </row>
    <row r="2012" spans="3:5">
      <c r="C2012" s="138" t="str">
        <f>IF(B2012="","",VLOOKUP(B2012,'Intro &amp; Reg Details'!$E$7:$H$25,2,FALSE))</f>
        <v/>
      </c>
      <c r="D2012" s="139" t="str">
        <f>IF(B2012="","",VLOOKUP(B2012,'Intro &amp; Reg Details'!$E$7:$H$25,3,FALSE))</f>
        <v/>
      </c>
      <c r="E2012" s="140" t="str">
        <f>IF(B2012="","",VLOOKUP(B2012,'Intro &amp; Reg Details'!$E$7:$H$25,4,FALSE))</f>
        <v/>
      </c>
    </row>
    <row r="2013" spans="3:5">
      <c r="C2013" s="138" t="str">
        <f>IF(B2013="","",VLOOKUP(B2013,'Intro &amp; Reg Details'!$E$7:$H$25,2,FALSE))</f>
        <v/>
      </c>
      <c r="D2013" s="139" t="str">
        <f>IF(B2013="","",VLOOKUP(B2013,'Intro &amp; Reg Details'!$E$7:$H$25,3,FALSE))</f>
        <v/>
      </c>
      <c r="E2013" s="140" t="str">
        <f>IF(B2013="","",VLOOKUP(B2013,'Intro &amp; Reg Details'!$E$7:$H$25,4,FALSE))</f>
        <v/>
      </c>
    </row>
    <row r="2014" spans="3:5">
      <c r="C2014" s="138" t="str">
        <f>IF(B2014="","",VLOOKUP(B2014,'Intro &amp; Reg Details'!$E$7:$H$25,2,FALSE))</f>
        <v/>
      </c>
      <c r="D2014" s="139" t="str">
        <f>IF(B2014="","",VLOOKUP(B2014,'Intro &amp; Reg Details'!$E$7:$H$25,3,FALSE))</f>
        <v/>
      </c>
      <c r="E2014" s="140" t="str">
        <f>IF(B2014="","",VLOOKUP(B2014,'Intro &amp; Reg Details'!$E$7:$H$25,4,FALSE))</f>
        <v/>
      </c>
    </row>
    <row r="2015" spans="3:5">
      <c r="C2015" s="138" t="str">
        <f>IF(B2015="","",VLOOKUP(B2015,'Intro &amp; Reg Details'!$E$7:$H$25,2,FALSE))</f>
        <v/>
      </c>
      <c r="D2015" s="139" t="str">
        <f>IF(B2015="","",VLOOKUP(B2015,'Intro &amp; Reg Details'!$E$7:$H$25,3,FALSE))</f>
        <v/>
      </c>
      <c r="E2015" s="140" t="str">
        <f>IF(B2015="","",VLOOKUP(B2015,'Intro &amp; Reg Details'!$E$7:$H$25,4,FALSE))</f>
        <v/>
      </c>
    </row>
    <row r="2016" spans="3:5">
      <c r="C2016" s="138" t="str">
        <f>IF(B2016="","",VLOOKUP(B2016,'Intro &amp; Reg Details'!$E$7:$H$25,2,FALSE))</f>
        <v/>
      </c>
      <c r="D2016" s="139" t="str">
        <f>IF(B2016="","",VLOOKUP(B2016,'Intro &amp; Reg Details'!$E$7:$H$25,3,FALSE))</f>
        <v/>
      </c>
      <c r="E2016" s="140" t="str">
        <f>IF(B2016="","",VLOOKUP(B2016,'Intro &amp; Reg Details'!$E$7:$H$25,4,FALSE))</f>
        <v/>
      </c>
    </row>
    <row r="2017" spans="3:5">
      <c r="C2017" s="138" t="str">
        <f>IF(B2017="","",VLOOKUP(B2017,'Intro &amp; Reg Details'!$E$7:$H$25,2,FALSE))</f>
        <v/>
      </c>
      <c r="D2017" s="139" t="str">
        <f>IF(B2017="","",VLOOKUP(B2017,'Intro &amp; Reg Details'!$E$7:$H$25,3,FALSE))</f>
        <v/>
      </c>
      <c r="E2017" s="140" t="str">
        <f>IF(B2017="","",VLOOKUP(B2017,'Intro &amp; Reg Details'!$E$7:$H$25,4,FALSE))</f>
        <v/>
      </c>
    </row>
    <row r="2018" spans="3:5">
      <c r="C2018" s="138" t="str">
        <f>IF(B2018="","",VLOOKUP(B2018,'Intro &amp; Reg Details'!$E$7:$H$25,2,FALSE))</f>
        <v/>
      </c>
      <c r="D2018" s="139" t="str">
        <f>IF(B2018="","",VLOOKUP(B2018,'Intro &amp; Reg Details'!$E$7:$H$25,3,FALSE))</f>
        <v/>
      </c>
      <c r="E2018" s="140" t="str">
        <f>IF(B2018="","",VLOOKUP(B2018,'Intro &amp; Reg Details'!$E$7:$H$25,4,FALSE))</f>
        <v/>
      </c>
    </row>
    <row r="2019" spans="3:5">
      <c r="C2019" s="138" t="str">
        <f>IF(B2019="","",VLOOKUP(B2019,'Intro &amp; Reg Details'!$E$7:$H$25,2,FALSE))</f>
        <v/>
      </c>
      <c r="D2019" s="139" t="str">
        <f>IF(B2019="","",VLOOKUP(B2019,'Intro &amp; Reg Details'!$E$7:$H$25,3,FALSE))</f>
        <v/>
      </c>
      <c r="E2019" s="140" t="str">
        <f>IF(B2019="","",VLOOKUP(B2019,'Intro &amp; Reg Details'!$E$7:$H$25,4,FALSE))</f>
        <v/>
      </c>
    </row>
    <row r="2020" spans="3:5">
      <c r="C2020" s="138" t="str">
        <f>IF(B2020="","",VLOOKUP(B2020,'Intro &amp; Reg Details'!$E$7:$H$25,2,FALSE))</f>
        <v/>
      </c>
      <c r="D2020" s="139" t="str">
        <f>IF(B2020="","",VLOOKUP(B2020,'Intro &amp; Reg Details'!$E$7:$H$25,3,FALSE))</f>
        <v/>
      </c>
      <c r="E2020" s="140" t="str">
        <f>IF(B2020="","",VLOOKUP(B2020,'Intro &amp; Reg Details'!$E$7:$H$25,4,FALSE))</f>
        <v/>
      </c>
    </row>
    <row r="2021" spans="3:5">
      <c r="C2021" s="138" t="str">
        <f>IF(B2021="","",VLOOKUP(B2021,'Intro &amp; Reg Details'!$E$7:$H$25,2,FALSE))</f>
        <v/>
      </c>
      <c r="D2021" s="139" t="str">
        <f>IF(B2021="","",VLOOKUP(B2021,'Intro &amp; Reg Details'!$E$7:$H$25,3,FALSE))</f>
        <v/>
      </c>
      <c r="E2021" s="140" t="str">
        <f>IF(B2021="","",VLOOKUP(B2021,'Intro &amp; Reg Details'!$E$7:$H$25,4,FALSE))</f>
        <v/>
      </c>
    </row>
    <row r="2022" spans="3:5">
      <c r="C2022" s="138" t="str">
        <f>IF(B2022="","",VLOOKUP(B2022,'Intro &amp; Reg Details'!$E$7:$H$25,2,FALSE))</f>
        <v/>
      </c>
      <c r="D2022" s="139" t="str">
        <f>IF(B2022="","",VLOOKUP(B2022,'Intro &amp; Reg Details'!$E$7:$H$25,3,FALSE))</f>
        <v/>
      </c>
      <c r="E2022" s="140" t="str">
        <f>IF(B2022="","",VLOOKUP(B2022,'Intro &amp; Reg Details'!$E$7:$H$25,4,FALSE))</f>
        <v/>
      </c>
    </row>
    <row r="2023" spans="3:5">
      <c r="C2023" s="138" t="str">
        <f>IF(B2023="","",VLOOKUP(B2023,'Intro &amp; Reg Details'!$E$7:$H$25,2,FALSE))</f>
        <v/>
      </c>
      <c r="D2023" s="139" t="str">
        <f>IF(B2023="","",VLOOKUP(B2023,'Intro &amp; Reg Details'!$E$7:$H$25,3,FALSE))</f>
        <v/>
      </c>
      <c r="E2023" s="140" t="str">
        <f>IF(B2023="","",VLOOKUP(B2023,'Intro &amp; Reg Details'!$E$7:$H$25,4,FALSE))</f>
        <v/>
      </c>
    </row>
    <row r="2024" spans="3:5">
      <c r="C2024" s="138" t="str">
        <f>IF(B2024="","",VLOOKUP(B2024,'Intro &amp; Reg Details'!$E$7:$H$25,2,FALSE))</f>
        <v/>
      </c>
      <c r="D2024" s="139" t="str">
        <f>IF(B2024="","",VLOOKUP(B2024,'Intro &amp; Reg Details'!$E$7:$H$25,3,FALSE))</f>
        <v/>
      </c>
      <c r="E2024" s="140" t="str">
        <f>IF(B2024="","",VLOOKUP(B2024,'Intro &amp; Reg Details'!$E$7:$H$25,4,FALSE))</f>
        <v/>
      </c>
    </row>
    <row r="2025" spans="3:5">
      <c r="C2025" s="138" t="str">
        <f>IF(B2025="","",VLOOKUP(B2025,'Intro &amp; Reg Details'!$E$7:$H$25,2,FALSE))</f>
        <v/>
      </c>
      <c r="D2025" s="139" t="str">
        <f>IF(B2025="","",VLOOKUP(B2025,'Intro &amp; Reg Details'!$E$7:$H$25,3,FALSE))</f>
        <v/>
      </c>
      <c r="E2025" s="140" t="str">
        <f>IF(B2025="","",VLOOKUP(B2025,'Intro &amp; Reg Details'!$E$7:$H$25,4,FALSE))</f>
        <v/>
      </c>
    </row>
    <row r="2026" spans="3:5">
      <c r="C2026" s="138" t="str">
        <f>IF(B2026="","",VLOOKUP(B2026,'Intro &amp; Reg Details'!$E$7:$H$25,2,FALSE))</f>
        <v/>
      </c>
      <c r="D2026" s="139" t="str">
        <f>IF(B2026="","",VLOOKUP(B2026,'Intro &amp; Reg Details'!$E$7:$H$25,3,FALSE))</f>
        <v/>
      </c>
      <c r="E2026" s="140" t="str">
        <f>IF(B2026="","",VLOOKUP(B2026,'Intro &amp; Reg Details'!$E$7:$H$25,4,FALSE))</f>
        <v/>
      </c>
    </row>
    <row r="2027" spans="3:5">
      <c r="C2027" s="138" t="str">
        <f>IF(B2027="","",VLOOKUP(B2027,'Intro &amp; Reg Details'!$E$7:$H$25,2,FALSE))</f>
        <v/>
      </c>
      <c r="D2027" s="139" t="str">
        <f>IF(B2027="","",VLOOKUP(B2027,'Intro &amp; Reg Details'!$E$7:$H$25,3,FALSE))</f>
        <v/>
      </c>
      <c r="E2027" s="140" t="str">
        <f>IF(B2027="","",VLOOKUP(B2027,'Intro &amp; Reg Details'!$E$7:$H$25,4,FALSE))</f>
        <v/>
      </c>
    </row>
    <row r="2028" spans="3:5">
      <c r="C2028" s="138" t="str">
        <f>IF(B2028="","",VLOOKUP(B2028,'Intro &amp; Reg Details'!$E$7:$H$25,2,FALSE))</f>
        <v/>
      </c>
      <c r="D2028" s="139" t="str">
        <f>IF(B2028="","",VLOOKUP(B2028,'Intro &amp; Reg Details'!$E$7:$H$25,3,FALSE))</f>
        <v/>
      </c>
      <c r="E2028" s="140" t="str">
        <f>IF(B2028="","",VLOOKUP(B2028,'Intro &amp; Reg Details'!$E$7:$H$25,4,FALSE))</f>
        <v/>
      </c>
    </row>
    <row r="2029" spans="3:5">
      <c r="C2029" s="138" t="str">
        <f>IF(B2029="","",VLOOKUP(B2029,'Intro &amp; Reg Details'!$E$7:$H$25,2,FALSE))</f>
        <v/>
      </c>
      <c r="D2029" s="139" t="str">
        <f>IF(B2029="","",VLOOKUP(B2029,'Intro &amp; Reg Details'!$E$7:$H$25,3,FALSE))</f>
        <v/>
      </c>
      <c r="E2029" s="140" t="str">
        <f>IF(B2029="","",VLOOKUP(B2029,'Intro &amp; Reg Details'!$E$7:$H$25,4,FALSE))</f>
        <v/>
      </c>
    </row>
    <row r="2030" spans="3:5">
      <c r="C2030" s="138" t="str">
        <f>IF(B2030="","",VLOOKUP(B2030,'Intro &amp; Reg Details'!$E$7:$H$25,2,FALSE))</f>
        <v/>
      </c>
      <c r="D2030" s="139" t="str">
        <f>IF(B2030="","",VLOOKUP(B2030,'Intro &amp; Reg Details'!$E$7:$H$25,3,FALSE))</f>
        <v/>
      </c>
      <c r="E2030" s="140" t="str">
        <f>IF(B2030="","",VLOOKUP(B2030,'Intro &amp; Reg Details'!$E$7:$H$25,4,FALSE))</f>
        <v/>
      </c>
    </row>
    <row r="2031" spans="3:5">
      <c r="C2031" s="138" t="str">
        <f>IF(B2031="","",VLOOKUP(B2031,'Intro &amp; Reg Details'!$E$7:$H$25,2,FALSE))</f>
        <v/>
      </c>
      <c r="D2031" s="139" t="str">
        <f>IF(B2031="","",VLOOKUP(B2031,'Intro &amp; Reg Details'!$E$7:$H$25,3,FALSE))</f>
        <v/>
      </c>
      <c r="E2031" s="140" t="str">
        <f>IF(B2031="","",VLOOKUP(B2031,'Intro &amp; Reg Details'!$E$7:$H$25,4,FALSE))</f>
        <v/>
      </c>
    </row>
    <row r="2032" spans="3:5">
      <c r="C2032" s="138" t="str">
        <f>IF(B2032="","",VLOOKUP(B2032,'Intro &amp; Reg Details'!$E$7:$H$25,2,FALSE))</f>
        <v/>
      </c>
      <c r="D2032" s="139" t="str">
        <f>IF(B2032="","",VLOOKUP(B2032,'Intro &amp; Reg Details'!$E$7:$H$25,3,FALSE))</f>
        <v/>
      </c>
      <c r="E2032" s="140" t="str">
        <f>IF(B2032="","",VLOOKUP(B2032,'Intro &amp; Reg Details'!$E$7:$H$25,4,FALSE))</f>
        <v/>
      </c>
    </row>
    <row r="2033" spans="3:5">
      <c r="C2033" s="138" t="str">
        <f>IF(B2033="","",VLOOKUP(B2033,'Intro &amp; Reg Details'!$E$7:$H$25,2,FALSE))</f>
        <v/>
      </c>
      <c r="D2033" s="139" t="str">
        <f>IF(B2033="","",VLOOKUP(B2033,'Intro &amp; Reg Details'!$E$7:$H$25,3,FALSE))</f>
        <v/>
      </c>
      <c r="E2033" s="140" t="str">
        <f>IF(B2033="","",VLOOKUP(B2033,'Intro &amp; Reg Details'!$E$7:$H$25,4,FALSE))</f>
        <v/>
      </c>
    </row>
    <row r="2034" spans="3:5">
      <c r="C2034" s="138" t="str">
        <f>IF(B2034="","",VLOOKUP(B2034,'Intro &amp; Reg Details'!$E$7:$H$25,2,FALSE))</f>
        <v/>
      </c>
      <c r="D2034" s="139" t="str">
        <f>IF(B2034="","",VLOOKUP(B2034,'Intro &amp; Reg Details'!$E$7:$H$25,3,FALSE))</f>
        <v/>
      </c>
      <c r="E2034" s="140" t="str">
        <f>IF(B2034="","",VLOOKUP(B2034,'Intro &amp; Reg Details'!$E$7:$H$25,4,FALSE))</f>
        <v/>
      </c>
    </row>
    <row r="2035" spans="3:5">
      <c r="C2035" s="138" t="str">
        <f>IF(B2035="","",VLOOKUP(B2035,'Intro &amp; Reg Details'!$E$7:$H$25,2,FALSE))</f>
        <v/>
      </c>
      <c r="D2035" s="139" t="str">
        <f>IF(B2035="","",VLOOKUP(B2035,'Intro &amp; Reg Details'!$E$7:$H$25,3,FALSE))</f>
        <v/>
      </c>
      <c r="E2035" s="140" t="str">
        <f>IF(B2035="","",VLOOKUP(B2035,'Intro &amp; Reg Details'!$E$7:$H$25,4,FALSE))</f>
        <v/>
      </c>
    </row>
    <row r="2036" spans="3:5">
      <c r="C2036" s="138" t="str">
        <f>IF(B2036="","",VLOOKUP(B2036,'Intro &amp; Reg Details'!$E$7:$H$25,2,FALSE))</f>
        <v/>
      </c>
      <c r="D2036" s="139" t="str">
        <f>IF(B2036="","",VLOOKUP(B2036,'Intro &amp; Reg Details'!$E$7:$H$25,3,FALSE))</f>
        <v/>
      </c>
      <c r="E2036" s="140" t="str">
        <f>IF(B2036="","",VLOOKUP(B2036,'Intro &amp; Reg Details'!$E$7:$H$25,4,FALSE))</f>
        <v/>
      </c>
    </row>
    <row r="2037" spans="3:5">
      <c r="C2037" s="138" t="str">
        <f>IF(B2037="","",VLOOKUP(B2037,'Intro &amp; Reg Details'!$E$7:$H$25,2,FALSE))</f>
        <v/>
      </c>
      <c r="D2037" s="139" t="str">
        <f>IF(B2037="","",VLOOKUP(B2037,'Intro &amp; Reg Details'!$E$7:$H$25,3,FALSE))</f>
        <v/>
      </c>
      <c r="E2037" s="140" t="str">
        <f>IF(B2037="","",VLOOKUP(B2037,'Intro &amp; Reg Details'!$E$7:$H$25,4,FALSE))</f>
        <v/>
      </c>
    </row>
    <row r="2038" spans="3:5">
      <c r="C2038" s="138" t="str">
        <f>IF(B2038="","",VLOOKUP(B2038,'Intro &amp; Reg Details'!$E$7:$H$25,2,FALSE))</f>
        <v/>
      </c>
      <c r="D2038" s="139" t="str">
        <f>IF(B2038="","",VLOOKUP(B2038,'Intro &amp; Reg Details'!$E$7:$H$25,3,FALSE))</f>
        <v/>
      </c>
      <c r="E2038" s="140" t="str">
        <f>IF(B2038="","",VLOOKUP(B2038,'Intro &amp; Reg Details'!$E$7:$H$25,4,FALSE))</f>
        <v/>
      </c>
    </row>
    <row r="2039" spans="3:5">
      <c r="C2039" s="138" t="str">
        <f>IF(B2039="","",VLOOKUP(B2039,'Intro &amp; Reg Details'!$E$7:$H$25,2,FALSE))</f>
        <v/>
      </c>
      <c r="D2039" s="139" t="str">
        <f>IF(B2039="","",VLOOKUP(B2039,'Intro &amp; Reg Details'!$E$7:$H$25,3,FALSE))</f>
        <v/>
      </c>
      <c r="E2039" s="140" t="str">
        <f>IF(B2039="","",VLOOKUP(B2039,'Intro &amp; Reg Details'!$E$7:$H$25,4,FALSE))</f>
        <v/>
      </c>
    </row>
    <row r="2040" spans="3:5">
      <c r="C2040" s="138" t="str">
        <f>IF(B2040="","",VLOOKUP(B2040,'Intro &amp; Reg Details'!$E$7:$H$25,2,FALSE))</f>
        <v/>
      </c>
      <c r="D2040" s="139" t="str">
        <f>IF(B2040="","",VLOOKUP(B2040,'Intro &amp; Reg Details'!$E$7:$H$25,3,FALSE))</f>
        <v/>
      </c>
      <c r="E2040" s="140" t="str">
        <f>IF(B2040="","",VLOOKUP(B2040,'Intro &amp; Reg Details'!$E$7:$H$25,4,FALSE))</f>
        <v/>
      </c>
    </row>
    <row r="2041" spans="3:5">
      <c r="C2041" s="138" t="str">
        <f>IF(B2041="","",VLOOKUP(B2041,'Intro &amp; Reg Details'!$E$7:$H$25,2,FALSE))</f>
        <v/>
      </c>
      <c r="D2041" s="139" t="str">
        <f>IF(B2041="","",VLOOKUP(B2041,'Intro &amp; Reg Details'!$E$7:$H$25,3,FALSE))</f>
        <v/>
      </c>
      <c r="E2041" s="140" t="str">
        <f>IF(B2041="","",VLOOKUP(B2041,'Intro &amp; Reg Details'!$E$7:$H$25,4,FALSE))</f>
        <v/>
      </c>
    </row>
    <row r="2042" spans="3:5">
      <c r="C2042" s="138" t="str">
        <f>IF(B2042="","",VLOOKUP(B2042,'Intro &amp; Reg Details'!$E$7:$H$25,2,FALSE))</f>
        <v/>
      </c>
      <c r="D2042" s="139" t="str">
        <f>IF(B2042="","",VLOOKUP(B2042,'Intro &amp; Reg Details'!$E$7:$H$25,3,FALSE))</f>
        <v/>
      </c>
      <c r="E2042" s="140" t="str">
        <f>IF(B2042="","",VLOOKUP(B2042,'Intro &amp; Reg Details'!$E$7:$H$25,4,FALSE))</f>
        <v/>
      </c>
    </row>
    <row r="2043" spans="3:5">
      <c r="C2043" s="138" t="str">
        <f>IF(B2043="","",VLOOKUP(B2043,'Intro &amp; Reg Details'!$E$7:$H$25,2,FALSE))</f>
        <v/>
      </c>
      <c r="D2043" s="139" t="str">
        <f>IF(B2043="","",VLOOKUP(B2043,'Intro &amp; Reg Details'!$E$7:$H$25,3,FALSE))</f>
        <v/>
      </c>
      <c r="E2043" s="140" t="str">
        <f>IF(B2043="","",VLOOKUP(B2043,'Intro &amp; Reg Details'!$E$7:$H$25,4,FALSE))</f>
        <v/>
      </c>
    </row>
    <row r="2044" spans="3:5">
      <c r="C2044" s="138" t="str">
        <f>IF(B2044="","",VLOOKUP(B2044,'Intro &amp; Reg Details'!$E$7:$H$25,2,FALSE))</f>
        <v/>
      </c>
      <c r="D2044" s="139" t="str">
        <f>IF(B2044="","",VLOOKUP(B2044,'Intro &amp; Reg Details'!$E$7:$H$25,3,FALSE))</f>
        <v/>
      </c>
      <c r="E2044" s="140" t="str">
        <f>IF(B2044="","",VLOOKUP(B2044,'Intro &amp; Reg Details'!$E$7:$H$25,4,FALSE))</f>
        <v/>
      </c>
    </row>
    <row r="2045" spans="3:5">
      <c r="C2045" s="138" t="str">
        <f>IF(B2045="","",VLOOKUP(B2045,'Intro &amp; Reg Details'!$E$7:$H$25,2,FALSE))</f>
        <v/>
      </c>
      <c r="D2045" s="139" t="str">
        <f>IF(B2045="","",VLOOKUP(B2045,'Intro &amp; Reg Details'!$E$7:$H$25,3,FALSE))</f>
        <v/>
      </c>
      <c r="E2045" s="140" t="str">
        <f>IF(B2045="","",VLOOKUP(B2045,'Intro &amp; Reg Details'!$E$7:$H$25,4,FALSE))</f>
        <v/>
      </c>
    </row>
    <row r="2046" spans="3:5">
      <c r="C2046" s="138" t="str">
        <f>IF(B2046="","",VLOOKUP(B2046,'Intro &amp; Reg Details'!$E$7:$H$25,2,FALSE))</f>
        <v/>
      </c>
      <c r="D2046" s="139" t="str">
        <f>IF(B2046="","",VLOOKUP(B2046,'Intro &amp; Reg Details'!$E$7:$H$25,3,FALSE))</f>
        <v/>
      </c>
      <c r="E2046" s="140" t="str">
        <f>IF(B2046="","",VLOOKUP(B2046,'Intro &amp; Reg Details'!$E$7:$H$25,4,FALSE))</f>
        <v/>
      </c>
    </row>
    <row r="2047" spans="3:5">
      <c r="C2047" s="138" t="str">
        <f>IF(B2047="","",VLOOKUP(B2047,'Intro &amp; Reg Details'!$E$7:$H$25,2,FALSE))</f>
        <v/>
      </c>
      <c r="D2047" s="139" t="str">
        <f>IF(B2047="","",VLOOKUP(B2047,'Intro &amp; Reg Details'!$E$7:$H$25,3,FALSE))</f>
        <v/>
      </c>
      <c r="E2047" s="140" t="str">
        <f>IF(B2047="","",VLOOKUP(B2047,'Intro &amp; Reg Details'!$E$7:$H$25,4,FALSE))</f>
        <v/>
      </c>
    </row>
    <row r="2048" spans="3:5">
      <c r="C2048" s="138" t="str">
        <f>IF(B2048="","",VLOOKUP(B2048,'Intro &amp; Reg Details'!$E$7:$H$25,2,FALSE))</f>
        <v/>
      </c>
      <c r="D2048" s="139" t="str">
        <f>IF(B2048="","",VLOOKUP(B2048,'Intro &amp; Reg Details'!$E$7:$H$25,3,FALSE))</f>
        <v/>
      </c>
      <c r="E2048" s="140" t="str">
        <f>IF(B2048="","",VLOOKUP(B2048,'Intro &amp; Reg Details'!$E$7:$H$25,4,FALSE))</f>
        <v/>
      </c>
    </row>
    <row r="2049" spans="3:5">
      <c r="C2049" s="138" t="str">
        <f>IF(B2049="","",VLOOKUP(B2049,'Intro &amp; Reg Details'!$E$7:$H$25,2,FALSE))</f>
        <v/>
      </c>
      <c r="D2049" s="139" t="str">
        <f>IF(B2049="","",VLOOKUP(B2049,'Intro &amp; Reg Details'!$E$7:$H$25,3,FALSE))</f>
        <v/>
      </c>
      <c r="E2049" s="140" t="str">
        <f>IF(B2049="","",VLOOKUP(B2049,'Intro &amp; Reg Details'!$E$7:$H$25,4,FALSE))</f>
        <v/>
      </c>
    </row>
    <row r="2050" spans="3:5">
      <c r="C2050" s="138" t="str">
        <f>IF(B2050="","",VLOOKUP(B2050,'Intro &amp; Reg Details'!$E$7:$H$25,2,FALSE))</f>
        <v/>
      </c>
      <c r="D2050" s="139" t="str">
        <f>IF(B2050="","",VLOOKUP(B2050,'Intro &amp; Reg Details'!$E$7:$H$25,3,FALSE))</f>
        <v/>
      </c>
      <c r="E2050" s="140" t="str">
        <f>IF(B2050="","",VLOOKUP(B2050,'Intro &amp; Reg Details'!$E$7:$H$25,4,FALSE))</f>
        <v/>
      </c>
    </row>
    <row r="2051" spans="3:5">
      <c r="C2051" s="138" t="str">
        <f>IF(B2051="","",VLOOKUP(B2051,'Intro &amp; Reg Details'!$E$7:$H$25,2,FALSE))</f>
        <v/>
      </c>
      <c r="D2051" s="139" t="str">
        <f>IF(B2051="","",VLOOKUP(B2051,'Intro &amp; Reg Details'!$E$7:$H$25,3,FALSE))</f>
        <v/>
      </c>
      <c r="E2051" s="140" t="str">
        <f>IF(B2051="","",VLOOKUP(B2051,'Intro &amp; Reg Details'!$E$7:$H$25,4,FALSE))</f>
        <v/>
      </c>
    </row>
    <row r="2052" spans="3:5">
      <c r="C2052" s="138" t="str">
        <f>IF(B2052="","",VLOOKUP(B2052,'Intro &amp; Reg Details'!$E$7:$H$25,2,FALSE))</f>
        <v/>
      </c>
      <c r="D2052" s="139" t="str">
        <f>IF(B2052="","",VLOOKUP(B2052,'Intro &amp; Reg Details'!$E$7:$H$25,3,FALSE))</f>
        <v/>
      </c>
      <c r="E2052" s="140" t="str">
        <f>IF(B2052="","",VLOOKUP(B2052,'Intro &amp; Reg Details'!$E$7:$H$25,4,FALSE))</f>
        <v/>
      </c>
    </row>
    <row r="2053" spans="3:5">
      <c r="C2053" s="138" t="str">
        <f>IF(B2053="","",VLOOKUP(B2053,'Intro &amp; Reg Details'!$E$7:$H$25,2,FALSE))</f>
        <v/>
      </c>
      <c r="D2053" s="139" t="str">
        <f>IF(B2053="","",VLOOKUP(B2053,'Intro &amp; Reg Details'!$E$7:$H$25,3,FALSE))</f>
        <v/>
      </c>
      <c r="E2053" s="140" t="str">
        <f>IF(B2053="","",VLOOKUP(B2053,'Intro &amp; Reg Details'!$E$7:$H$25,4,FALSE))</f>
        <v/>
      </c>
    </row>
    <row r="2054" spans="3:5">
      <c r="C2054" s="138" t="str">
        <f>IF(B2054="","",VLOOKUP(B2054,'Intro &amp; Reg Details'!$E$7:$H$25,2,FALSE))</f>
        <v/>
      </c>
      <c r="D2054" s="139" t="str">
        <f>IF(B2054="","",VLOOKUP(B2054,'Intro &amp; Reg Details'!$E$7:$H$25,3,FALSE))</f>
        <v/>
      </c>
      <c r="E2054" s="140" t="str">
        <f>IF(B2054="","",VLOOKUP(B2054,'Intro &amp; Reg Details'!$E$7:$H$25,4,FALSE))</f>
        <v/>
      </c>
    </row>
    <row r="2055" spans="3:5">
      <c r="C2055" s="138" t="str">
        <f>IF(B2055="","",VLOOKUP(B2055,'Intro &amp; Reg Details'!$E$7:$H$25,2,FALSE))</f>
        <v/>
      </c>
      <c r="D2055" s="139" t="str">
        <f>IF(B2055="","",VLOOKUP(B2055,'Intro &amp; Reg Details'!$E$7:$H$25,3,FALSE))</f>
        <v/>
      </c>
      <c r="E2055" s="140" t="str">
        <f>IF(B2055="","",VLOOKUP(B2055,'Intro &amp; Reg Details'!$E$7:$H$25,4,FALSE))</f>
        <v/>
      </c>
    </row>
    <row r="2056" spans="3:5">
      <c r="C2056" s="138" t="str">
        <f>IF(B2056="","",VLOOKUP(B2056,'Intro &amp; Reg Details'!$E$7:$H$25,2,FALSE))</f>
        <v/>
      </c>
      <c r="D2056" s="139" t="str">
        <f>IF(B2056="","",VLOOKUP(B2056,'Intro &amp; Reg Details'!$E$7:$H$25,3,FALSE))</f>
        <v/>
      </c>
      <c r="E2056" s="140" t="str">
        <f>IF(B2056="","",VLOOKUP(B2056,'Intro &amp; Reg Details'!$E$7:$H$25,4,FALSE))</f>
        <v/>
      </c>
    </row>
    <row r="2057" spans="3:5">
      <c r="C2057" s="138" t="str">
        <f>IF(B2057="","",VLOOKUP(B2057,'Intro &amp; Reg Details'!$E$7:$H$25,2,FALSE))</f>
        <v/>
      </c>
      <c r="D2057" s="139" t="str">
        <f>IF(B2057="","",VLOOKUP(B2057,'Intro &amp; Reg Details'!$E$7:$H$25,3,FALSE))</f>
        <v/>
      </c>
      <c r="E2057" s="140" t="str">
        <f>IF(B2057="","",VLOOKUP(B2057,'Intro &amp; Reg Details'!$E$7:$H$25,4,FALSE))</f>
        <v/>
      </c>
    </row>
    <row r="2058" spans="3:5">
      <c r="C2058" s="138" t="str">
        <f>IF(B2058="","",VLOOKUP(B2058,'Intro &amp; Reg Details'!$E$7:$H$25,2,FALSE))</f>
        <v/>
      </c>
      <c r="D2058" s="139" t="str">
        <f>IF(B2058="","",VLOOKUP(B2058,'Intro &amp; Reg Details'!$E$7:$H$25,3,FALSE))</f>
        <v/>
      </c>
      <c r="E2058" s="140" t="str">
        <f>IF(B2058="","",VLOOKUP(B2058,'Intro &amp; Reg Details'!$E$7:$H$25,4,FALSE))</f>
        <v/>
      </c>
    </row>
    <row r="2059" spans="3:5">
      <c r="C2059" s="138" t="str">
        <f>IF(B2059="","",VLOOKUP(B2059,'Intro &amp; Reg Details'!$E$7:$H$25,2,FALSE))</f>
        <v/>
      </c>
      <c r="D2059" s="139" t="str">
        <f>IF(B2059="","",VLOOKUP(B2059,'Intro &amp; Reg Details'!$E$7:$H$25,3,FALSE))</f>
        <v/>
      </c>
      <c r="E2059" s="140" t="str">
        <f>IF(B2059="","",VLOOKUP(B2059,'Intro &amp; Reg Details'!$E$7:$H$25,4,FALSE))</f>
        <v/>
      </c>
    </row>
    <row r="2060" spans="3:5">
      <c r="C2060" s="138" t="str">
        <f>IF(B2060="","",VLOOKUP(B2060,'Intro &amp; Reg Details'!$E$7:$H$25,2,FALSE))</f>
        <v/>
      </c>
      <c r="D2060" s="139" t="str">
        <f>IF(B2060="","",VLOOKUP(B2060,'Intro &amp; Reg Details'!$E$7:$H$25,3,FALSE))</f>
        <v/>
      </c>
      <c r="E2060" s="140" t="str">
        <f>IF(B2060="","",VLOOKUP(B2060,'Intro &amp; Reg Details'!$E$7:$H$25,4,FALSE))</f>
        <v/>
      </c>
    </row>
    <row r="2061" spans="3:5">
      <c r="C2061" s="138" t="str">
        <f>IF(B2061="","",VLOOKUP(B2061,'Intro &amp; Reg Details'!$E$7:$H$25,2,FALSE))</f>
        <v/>
      </c>
      <c r="D2061" s="139" t="str">
        <f>IF(B2061="","",VLOOKUP(B2061,'Intro &amp; Reg Details'!$E$7:$H$25,3,FALSE))</f>
        <v/>
      </c>
      <c r="E2061" s="140" t="str">
        <f>IF(B2061="","",VLOOKUP(B2061,'Intro &amp; Reg Details'!$E$7:$H$25,4,FALSE))</f>
        <v/>
      </c>
    </row>
    <row r="2062" spans="3:5">
      <c r="C2062" s="138" t="str">
        <f>IF(B2062="","",VLOOKUP(B2062,'Intro &amp; Reg Details'!$E$7:$H$25,2,FALSE))</f>
        <v/>
      </c>
      <c r="D2062" s="139" t="str">
        <f>IF(B2062="","",VLOOKUP(B2062,'Intro &amp; Reg Details'!$E$7:$H$25,3,FALSE))</f>
        <v/>
      </c>
      <c r="E2062" s="140" t="str">
        <f>IF(B2062="","",VLOOKUP(B2062,'Intro &amp; Reg Details'!$E$7:$H$25,4,FALSE))</f>
        <v/>
      </c>
    </row>
    <row r="2063" spans="3:5">
      <c r="C2063" s="138" t="str">
        <f>IF(B2063="","",VLOOKUP(B2063,'Intro &amp; Reg Details'!$E$7:$H$25,2,FALSE))</f>
        <v/>
      </c>
      <c r="D2063" s="139" t="str">
        <f>IF(B2063="","",VLOOKUP(B2063,'Intro &amp; Reg Details'!$E$7:$H$25,3,FALSE))</f>
        <v/>
      </c>
      <c r="E2063" s="140" t="str">
        <f>IF(B2063="","",VLOOKUP(B2063,'Intro &amp; Reg Details'!$E$7:$H$25,4,FALSE))</f>
        <v/>
      </c>
    </row>
    <row r="2064" spans="3:5">
      <c r="C2064" s="138" t="str">
        <f>IF(B2064="","",VLOOKUP(B2064,'Intro &amp; Reg Details'!$E$7:$H$25,2,FALSE))</f>
        <v/>
      </c>
      <c r="D2064" s="139" t="str">
        <f>IF(B2064="","",VLOOKUP(B2064,'Intro &amp; Reg Details'!$E$7:$H$25,3,FALSE))</f>
        <v/>
      </c>
      <c r="E2064" s="140" t="str">
        <f>IF(B2064="","",VLOOKUP(B2064,'Intro &amp; Reg Details'!$E$7:$H$25,4,FALSE))</f>
        <v/>
      </c>
    </row>
    <row r="2065" spans="3:5">
      <c r="C2065" s="138" t="str">
        <f>IF(B2065="","",VLOOKUP(B2065,'Intro &amp; Reg Details'!$E$7:$H$25,2,FALSE))</f>
        <v/>
      </c>
      <c r="D2065" s="139" t="str">
        <f>IF(B2065="","",VLOOKUP(B2065,'Intro &amp; Reg Details'!$E$7:$H$25,3,FALSE))</f>
        <v/>
      </c>
      <c r="E2065" s="140" t="str">
        <f>IF(B2065="","",VLOOKUP(B2065,'Intro &amp; Reg Details'!$E$7:$H$25,4,FALSE))</f>
        <v/>
      </c>
    </row>
    <row r="2066" spans="3:5">
      <c r="C2066" s="138" t="str">
        <f>IF(B2066="","",VLOOKUP(B2066,'Intro &amp; Reg Details'!$E$7:$H$25,2,FALSE))</f>
        <v/>
      </c>
      <c r="D2066" s="139" t="str">
        <f>IF(B2066="","",VLOOKUP(B2066,'Intro &amp; Reg Details'!$E$7:$H$25,3,FALSE))</f>
        <v/>
      </c>
      <c r="E2066" s="140" t="str">
        <f>IF(B2066="","",VLOOKUP(B2066,'Intro &amp; Reg Details'!$E$7:$H$25,4,FALSE))</f>
        <v/>
      </c>
    </row>
    <row r="2067" spans="3:5">
      <c r="C2067" s="138" t="str">
        <f>IF(B2067="","",VLOOKUP(B2067,'Intro &amp; Reg Details'!$E$7:$H$25,2,FALSE))</f>
        <v/>
      </c>
      <c r="D2067" s="139" t="str">
        <f>IF(B2067="","",VLOOKUP(B2067,'Intro &amp; Reg Details'!$E$7:$H$25,3,FALSE))</f>
        <v/>
      </c>
      <c r="E2067" s="140" t="str">
        <f>IF(B2067="","",VLOOKUP(B2067,'Intro &amp; Reg Details'!$E$7:$H$25,4,FALSE))</f>
        <v/>
      </c>
    </row>
    <row r="2068" spans="3:5">
      <c r="C2068" s="138" t="str">
        <f>IF(B2068="","",VLOOKUP(B2068,'Intro &amp; Reg Details'!$E$7:$H$25,2,FALSE))</f>
        <v/>
      </c>
      <c r="D2068" s="139" t="str">
        <f>IF(B2068="","",VLOOKUP(B2068,'Intro &amp; Reg Details'!$E$7:$H$25,3,FALSE))</f>
        <v/>
      </c>
      <c r="E2068" s="140" t="str">
        <f>IF(B2068="","",VLOOKUP(B2068,'Intro &amp; Reg Details'!$E$7:$H$25,4,FALSE))</f>
        <v/>
      </c>
    </row>
    <row r="2069" spans="3:5">
      <c r="C2069" s="138" t="str">
        <f>IF(B2069="","",VLOOKUP(B2069,'Intro &amp; Reg Details'!$E$7:$H$25,2,FALSE))</f>
        <v/>
      </c>
      <c r="D2069" s="139" t="str">
        <f>IF(B2069="","",VLOOKUP(B2069,'Intro &amp; Reg Details'!$E$7:$H$25,3,FALSE))</f>
        <v/>
      </c>
      <c r="E2069" s="140" t="str">
        <f>IF(B2069="","",VLOOKUP(B2069,'Intro &amp; Reg Details'!$E$7:$H$25,4,FALSE))</f>
        <v/>
      </c>
    </row>
    <row r="2070" spans="3:5">
      <c r="C2070" s="138" t="str">
        <f>IF(B2070="","",VLOOKUP(B2070,'Intro &amp; Reg Details'!$E$7:$H$25,2,FALSE))</f>
        <v/>
      </c>
      <c r="D2070" s="139" t="str">
        <f>IF(B2070="","",VLOOKUP(B2070,'Intro &amp; Reg Details'!$E$7:$H$25,3,FALSE))</f>
        <v/>
      </c>
      <c r="E2070" s="140" t="str">
        <f>IF(B2070="","",VLOOKUP(B2070,'Intro &amp; Reg Details'!$E$7:$H$25,4,FALSE))</f>
        <v/>
      </c>
    </row>
    <row r="2071" spans="3:5">
      <c r="C2071" s="138" t="str">
        <f>IF(B2071="","",VLOOKUP(B2071,'Intro &amp; Reg Details'!$E$7:$H$25,2,FALSE))</f>
        <v/>
      </c>
      <c r="D2071" s="139" t="str">
        <f>IF(B2071="","",VLOOKUP(B2071,'Intro &amp; Reg Details'!$E$7:$H$25,3,FALSE))</f>
        <v/>
      </c>
      <c r="E2071" s="140" t="str">
        <f>IF(B2071="","",VLOOKUP(B2071,'Intro &amp; Reg Details'!$E$7:$H$25,4,FALSE))</f>
        <v/>
      </c>
    </row>
    <row r="2072" spans="3:5">
      <c r="C2072" s="138" t="str">
        <f>IF(B2072="","",VLOOKUP(B2072,'Intro &amp; Reg Details'!$E$7:$H$25,2,FALSE))</f>
        <v/>
      </c>
      <c r="D2072" s="139" t="str">
        <f>IF(B2072="","",VLOOKUP(B2072,'Intro &amp; Reg Details'!$E$7:$H$25,3,FALSE))</f>
        <v/>
      </c>
      <c r="E2072" s="140" t="str">
        <f>IF(B2072="","",VLOOKUP(B2072,'Intro &amp; Reg Details'!$E$7:$H$25,4,FALSE))</f>
        <v/>
      </c>
    </row>
    <row r="2073" spans="3:5">
      <c r="C2073" s="138" t="str">
        <f>IF(B2073="","",VLOOKUP(B2073,'Intro &amp; Reg Details'!$E$7:$H$25,2,FALSE))</f>
        <v/>
      </c>
      <c r="D2073" s="139" t="str">
        <f>IF(B2073="","",VLOOKUP(B2073,'Intro &amp; Reg Details'!$E$7:$H$25,3,FALSE))</f>
        <v/>
      </c>
      <c r="E2073" s="140" t="str">
        <f>IF(B2073="","",VLOOKUP(B2073,'Intro &amp; Reg Details'!$E$7:$H$25,4,FALSE))</f>
        <v/>
      </c>
    </row>
    <row r="2074" spans="3:5">
      <c r="C2074" s="138" t="str">
        <f>IF(B2074="","",VLOOKUP(B2074,'Intro &amp; Reg Details'!$E$7:$H$25,2,FALSE))</f>
        <v/>
      </c>
      <c r="D2074" s="139" t="str">
        <f>IF(B2074="","",VLOOKUP(B2074,'Intro &amp; Reg Details'!$E$7:$H$25,3,FALSE))</f>
        <v/>
      </c>
      <c r="E2074" s="140" t="str">
        <f>IF(B2074="","",VLOOKUP(B2074,'Intro &amp; Reg Details'!$E$7:$H$25,4,FALSE))</f>
        <v/>
      </c>
    </row>
    <row r="2075" spans="3:5">
      <c r="C2075" s="138" t="str">
        <f>IF(B2075="","",VLOOKUP(B2075,'Intro &amp; Reg Details'!$E$7:$H$25,2,FALSE))</f>
        <v/>
      </c>
      <c r="D2075" s="139" t="str">
        <f>IF(B2075="","",VLOOKUP(B2075,'Intro &amp; Reg Details'!$E$7:$H$25,3,FALSE))</f>
        <v/>
      </c>
      <c r="E2075" s="140" t="str">
        <f>IF(B2075="","",VLOOKUP(B2075,'Intro &amp; Reg Details'!$E$7:$H$25,4,FALSE))</f>
        <v/>
      </c>
    </row>
    <row r="2076" spans="3:5">
      <c r="C2076" s="138" t="str">
        <f>IF(B2076="","",VLOOKUP(B2076,'Intro &amp; Reg Details'!$E$7:$H$25,2,FALSE))</f>
        <v/>
      </c>
      <c r="D2076" s="139" t="str">
        <f>IF(B2076="","",VLOOKUP(B2076,'Intro &amp; Reg Details'!$E$7:$H$25,3,FALSE))</f>
        <v/>
      </c>
      <c r="E2076" s="140" t="str">
        <f>IF(B2076="","",VLOOKUP(B2076,'Intro &amp; Reg Details'!$E$7:$H$25,4,FALSE))</f>
        <v/>
      </c>
    </row>
    <row r="2077" spans="3:5">
      <c r="C2077" s="138" t="str">
        <f>IF(B2077="","",VLOOKUP(B2077,'Intro &amp; Reg Details'!$E$7:$H$25,2,FALSE))</f>
        <v/>
      </c>
      <c r="D2077" s="139" t="str">
        <f>IF(B2077="","",VLOOKUP(B2077,'Intro &amp; Reg Details'!$E$7:$H$25,3,FALSE))</f>
        <v/>
      </c>
      <c r="E2077" s="140" t="str">
        <f>IF(B2077="","",VLOOKUP(B2077,'Intro &amp; Reg Details'!$E$7:$H$25,4,FALSE))</f>
        <v/>
      </c>
    </row>
    <row r="2078" spans="3:5">
      <c r="C2078" s="138" t="str">
        <f>IF(B2078="","",VLOOKUP(B2078,'Intro &amp; Reg Details'!$E$7:$H$25,2,FALSE))</f>
        <v/>
      </c>
      <c r="D2078" s="139" t="str">
        <f>IF(B2078="","",VLOOKUP(B2078,'Intro &amp; Reg Details'!$E$7:$H$25,3,FALSE))</f>
        <v/>
      </c>
      <c r="E2078" s="140" t="str">
        <f>IF(B2078="","",VLOOKUP(B2078,'Intro &amp; Reg Details'!$E$7:$H$25,4,FALSE))</f>
        <v/>
      </c>
    </row>
    <row r="2079" spans="3:5">
      <c r="C2079" s="138" t="str">
        <f>IF(B2079="","",VLOOKUP(B2079,'Intro &amp; Reg Details'!$E$7:$H$25,2,FALSE))</f>
        <v/>
      </c>
      <c r="D2079" s="139" t="str">
        <f>IF(B2079="","",VLOOKUP(B2079,'Intro &amp; Reg Details'!$E$7:$H$25,3,FALSE))</f>
        <v/>
      </c>
      <c r="E2079" s="140" t="str">
        <f>IF(B2079="","",VLOOKUP(B2079,'Intro &amp; Reg Details'!$E$7:$H$25,4,FALSE))</f>
        <v/>
      </c>
    </row>
    <row r="2080" spans="3:5">
      <c r="C2080" s="138" t="str">
        <f>IF(B2080="","",VLOOKUP(B2080,'Intro &amp; Reg Details'!$E$7:$H$25,2,FALSE))</f>
        <v/>
      </c>
      <c r="D2080" s="139" t="str">
        <f>IF(B2080="","",VLOOKUP(B2080,'Intro &amp; Reg Details'!$E$7:$H$25,3,FALSE))</f>
        <v/>
      </c>
      <c r="E2080" s="140" t="str">
        <f>IF(B2080="","",VLOOKUP(B2080,'Intro &amp; Reg Details'!$E$7:$H$25,4,FALSE))</f>
        <v/>
      </c>
    </row>
    <row r="2081" spans="3:5">
      <c r="C2081" s="138" t="str">
        <f>IF(B2081="","",VLOOKUP(B2081,'Intro &amp; Reg Details'!$E$7:$H$25,2,FALSE))</f>
        <v/>
      </c>
      <c r="D2081" s="139" t="str">
        <f>IF(B2081="","",VLOOKUP(B2081,'Intro &amp; Reg Details'!$E$7:$H$25,3,FALSE))</f>
        <v/>
      </c>
      <c r="E2081" s="140" t="str">
        <f>IF(B2081="","",VLOOKUP(B2081,'Intro &amp; Reg Details'!$E$7:$H$25,4,FALSE))</f>
        <v/>
      </c>
    </row>
    <row r="2082" spans="3:5">
      <c r="C2082" s="138" t="str">
        <f>IF(B2082="","",VLOOKUP(B2082,'Intro &amp; Reg Details'!$E$7:$H$25,2,FALSE))</f>
        <v/>
      </c>
      <c r="D2082" s="139" t="str">
        <f>IF(B2082="","",VLOOKUP(B2082,'Intro &amp; Reg Details'!$E$7:$H$25,3,FALSE))</f>
        <v/>
      </c>
      <c r="E2082" s="140" t="str">
        <f>IF(B2082="","",VLOOKUP(B2082,'Intro &amp; Reg Details'!$E$7:$H$25,4,FALSE))</f>
        <v/>
      </c>
    </row>
    <row r="2083" spans="3:5">
      <c r="C2083" s="138" t="str">
        <f>IF(B2083="","",VLOOKUP(B2083,'Intro &amp; Reg Details'!$E$7:$H$25,2,FALSE))</f>
        <v/>
      </c>
      <c r="D2083" s="139" t="str">
        <f>IF(B2083="","",VLOOKUP(B2083,'Intro &amp; Reg Details'!$E$7:$H$25,3,FALSE))</f>
        <v/>
      </c>
      <c r="E2083" s="140" t="str">
        <f>IF(B2083="","",VLOOKUP(B2083,'Intro &amp; Reg Details'!$E$7:$H$25,4,FALSE))</f>
        <v/>
      </c>
    </row>
    <row r="2084" spans="3:5">
      <c r="C2084" s="138" t="str">
        <f>IF(B2084="","",VLOOKUP(B2084,'Intro &amp; Reg Details'!$E$7:$H$25,2,FALSE))</f>
        <v/>
      </c>
      <c r="D2084" s="139" t="str">
        <f>IF(B2084="","",VLOOKUP(B2084,'Intro &amp; Reg Details'!$E$7:$H$25,3,FALSE))</f>
        <v/>
      </c>
      <c r="E2084" s="140" t="str">
        <f>IF(B2084="","",VLOOKUP(B2084,'Intro &amp; Reg Details'!$E$7:$H$25,4,FALSE))</f>
        <v/>
      </c>
    </row>
    <row r="2085" spans="3:5">
      <c r="C2085" s="138" t="str">
        <f>IF(B2085="","",VLOOKUP(B2085,'Intro &amp; Reg Details'!$E$7:$H$25,2,FALSE))</f>
        <v/>
      </c>
      <c r="D2085" s="139" t="str">
        <f>IF(B2085="","",VLOOKUP(B2085,'Intro &amp; Reg Details'!$E$7:$H$25,3,FALSE))</f>
        <v/>
      </c>
      <c r="E2085" s="140" t="str">
        <f>IF(B2085="","",VLOOKUP(B2085,'Intro &amp; Reg Details'!$E$7:$H$25,4,FALSE))</f>
        <v/>
      </c>
    </row>
    <row r="2086" spans="3:5">
      <c r="C2086" s="138" t="str">
        <f>IF(B2086="","",VLOOKUP(B2086,'Intro &amp; Reg Details'!$E$7:$H$25,2,FALSE))</f>
        <v/>
      </c>
      <c r="D2086" s="139" t="str">
        <f>IF(B2086="","",VLOOKUP(B2086,'Intro &amp; Reg Details'!$E$7:$H$25,3,FALSE))</f>
        <v/>
      </c>
      <c r="E2086" s="140" t="str">
        <f>IF(B2086="","",VLOOKUP(B2086,'Intro &amp; Reg Details'!$E$7:$H$25,4,FALSE))</f>
        <v/>
      </c>
    </row>
    <row r="2087" spans="3:5">
      <c r="C2087" s="138" t="str">
        <f>IF(B2087="","",VLOOKUP(B2087,'Intro &amp; Reg Details'!$E$7:$H$25,2,FALSE))</f>
        <v/>
      </c>
      <c r="D2087" s="139" t="str">
        <f>IF(B2087="","",VLOOKUP(B2087,'Intro &amp; Reg Details'!$E$7:$H$25,3,FALSE))</f>
        <v/>
      </c>
      <c r="E2087" s="140" t="str">
        <f>IF(B2087="","",VLOOKUP(B2087,'Intro &amp; Reg Details'!$E$7:$H$25,4,FALSE))</f>
        <v/>
      </c>
    </row>
    <row r="2088" spans="3:5">
      <c r="C2088" s="138" t="str">
        <f>IF(B2088="","",VLOOKUP(B2088,'Intro &amp; Reg Details'!$E$7:$H$25,2,FALSE))</f>
        <v/>
      </c>
      <c r="D2088" s="139" t="str">
        <f>IF(B2088="","",VLOOKUP(B2088,'Intro &amp; Reg Details'!$E$7:$H$25,3,FALSE))</f>
        <v/>
      </c>
      <c r="E2088" s="140" t="str">
        <f>IF(B2088="","",VLOOKUP(B2088,'Intro &amp; Reg Details'!$E$7:$H$25,4,FALSE))</f>
        <v/>
      </c>
    </row>
    <row r="2089" spans="3:5">
      <c r="C2089" s="138" t="str">
        <f>IF(B2089="","",VLOOKUP(B2089,'Intro &amp; Reg Details'!$E$7:$H$25,2,FALSE))</f>
        <v/>
      </c>
      <c r="D2089" s="139" t="str">
        <f>IF(B2089="","",VLOOKUP(B2089,'Intro &amp; Reg Details'!$E$7:$H$25,3,FALSE))</f>
        <v/>
      </c>
      <c r="E2089" s="140" t="str">
        <f>IF(B2089="","",VLOOKUP(B2089,'Intro &amp; Reg Details'!$E$7:$H$25,4,FALSE))</f>
        <v/>
      </c>
    </row>
    <row r="2090" spans="3:5">
      <c r="C2090" s="138" t="str">
        <f>IF(B2090="","",VLOOKUP(B2090,'Intro &amp; Reg Details'!$E$7:$H$25,2,FALSE))</f>
        <v/>
      </c>
      <c r="D2090" s="139" t="str">
        <f>IF(B2090="","",VLOOKUP(B2090,'Intro &amp; Reg Details'!$E$7:$H$25,3,FALSE))</f>
        <v/>
      </c>
      <c r="E2090" s="140" t="str">
        <f>IF(B2090="","",VLOOKUP(B2090,'Intro &amp; Reg Details'!$E$7:$H$25,4,FALSE))</f>
        <v/>
      </c>
    </row>
    <row r="2091" spans="3:5">
      <c r="C2091" s="138" t="str">
        <f>IF(B2091="","",VLOOKUP(B2091,'Intro &amp; Reg Details'!$E$7:$H$25,2,FALSE))</f>
        <v/>
      </c>
      <c r="D2091" s="139" t="str">
        <f>IF(B2091="","",VLOOKUP(B2091,'Intro &amp; Reg Details'!$E$7:$H$25,3,FALSE))</f>
        <v/>
      </c>
      <c r="E2091" s="140" t="str">
        <f>IF(B2091="","",VLOOKUP(B2091,'Intro &amp; Reg Details'!$E$7:$H$25,4,FALSE))</f>
        <v/>
      </c>
    </row>
    <row r="2092" spans="3:5">
      <c r="C2092" s="138" t="str">
        <f>IF(B2092="","",VLOOKUP(B2092,'Intro &amp; Reg Details'!$E$7:$H$25,2,FALSE))</f>
        <v/>
      </c>
      <c r="D2092" s="139" t="str">
        <f>IF(B2092="","",VLOOKUP(B2092,'Intro &amp; Reg Details'!$E$7:$H$25,3,FALSE))</f>
        <v/>
      </c>
      <c r="E2092" s="140" t="str">
        <f>IF(B2092="","",VLOOKUP(B2092,'Intro &amp; Reg Details'!$E$7:$H$25,4,FALSE))</f>
        <v/>
      </c>
    </row>
    <row r="2093" spans="3:5">
      <c r="C2093" s="138" t="str">
        <f>IF(B2093="","",VLOOKUP(B2093,'Intro &amp; Reg Details'!$E$7:$H$25,2,FALSE))</f>
        <v/>
      </c>
      <c r="D2093" s="139" t="str">
        <f>IF(B2093="","",VLOOKUP(B2093,'Intro &amp; Reg Details'!$E$7:$H$25,3,FALSE))</f>
        <v/>
      </c>
      <c r="E2093" s="140" t="str">
        <f>IF(B2093="","",VLOOKUP(B2093,'Intro &amp; Reg Details'!$E$7:$H$25,4,FALSE))</f>
        <v/>
      </c>
    </row>
    <row r="2094" spans="3:5">
      <c r="C2094" s="138" t="str">
        <f>IF(B2094="","",VLOOKUP(B2094,'Intro &amp; Reg Details'!$E$7:$H$25,2,FALSE))</f>
        <v/>
      </c>
      <c r="D2094" s="139" t="str">
        <f>IF(B2094="","",VLOOKUP(B2094,'Intro &amp; Reg Details'!$E$7:$H$25,3,FALSE))</f>
        <v/>
      </c>
      <c r="E2094" s="140" t="str">
        <f>IF(B2094="","",VLOOKUP(B2094,'Intro &amp; Reg Details'!$E$7:$H$25,4,FALSE))</f>
        <v/>
      </c>
    </row>
    <row r="2095" spans="3:5">
      <c r="C2095" s="138" t="str">
        <f>IF(B2095="","",VLOOKUP(B2095,'Intro &amp; Reg Details'!$E$7:$H$25,2,FALSE))</f>
        <v/>
      </c>
      <c r="D2095" s="139" t="str">
        <f>IF(B2095="","",VLOOKUP(B2095,'Intro &amp; Reg Details'!$E$7:$H$25,3,FALSE))</f>
        <v/>
      </c>
      <c r="E2095" s="140" t="str">
        <f>IF(B2095="","",VLOOKUP(B2095,'Intro &amp; Reg Details'!$E$7:$H$25,4,FALSE))</f>
        <v/>
      </c>
    </row>
    <row r="2096" spans="3:5">
      <c r="C2096" s="138" t="str">
        <f>IF(B2096="","",VLOOKUP(B2096,'Intro &amp; Reg Details'!$E$7:$H$25,2,FALSE))</f>
        <v/>
      </c>
      <c r="D2096" s="139" t="str">
        <f>IF(B2096="","",VLOOKUP(B2096,'Intro &amp; Reg Details'!$E$7:$H$25,3,FALSE))</f>
        <v/>
      </c>
      <c r="E2096" s="140" t="str">
        <f>IF(B2096="","",VLOOKUP(B2096,'Intro &amp; Reg Details'!$E$7:$H$25,4,FALSE))</f>
        <v/>
      </c>
    </row>
    <row r="2097" spans="3:5">
      <c r="C2097" s="138" t="str">
        <f>IF(B2097="","",VLOOKUP(B2097,'Intro &amp; Reg Details'!$E$7:$H$25,2,FALSE))</f>
        <v/>
      </c>
      <c r="D2097" s="139" t="str">
        <f>IF(B2097="","",VLOOKUP(B2097,'Intro &amp; Reg Details'!$E$7:$H$25,3,FALSE))</f>
        <v/>
      </c>
      <c r="E2097" s="140" t="str">
        <f>IF(B2097="","",VLOOKUP(B2097,'Intro &amp; Reg Details'!$E$7:$H$25,4,FALSE))</f>
        <v/>
      </c>
    </row>
    <row r="2098" spans="3:5">
      <c r="C2098" s="138" t="str">
        <f>IF(B2098="","",VLOOKUP(B2098,'Intro &amp; Reg Details'!$E$7:$H$25,2,FALSE))</f>
        <v/>
      </c>
      <c r="D2098" s="139" t="str">
        <f>IF(B2098="","",VLOOKUP(B2098,'Intro &amp; Reg Details'!$E$7:$H$25,3,FALSE))</f>
        <v/>
      </c>
      <c r="E2098" s="140" t="str">
        <f>IF(B2098="","",VLOOKUP(B2098,'Intro &amp; Reg Details'!$E$7:$H$25,4,FALSE))</f>
        <v/>
      </c>
    </row>
    <row r="2099" spans="3:5">
      <c r="C2099" s="138" t="str">
        <f>IF(B2099="","",VLOOKUP(B2099,'Intro &amp; Reg Details'!$E$7:$H$25,2,FALSE))</f>
        <v/>
      </c>
      <c r="D2099" s="139" t="str">
        <f>IF(B2099="","",VLOOKUP(B2099,'Intro &amp; Reg Details'!$E$7:$H$25,3,FALSE))</f>
        <v/>
      </c>
      <c r="E2099" s="140" t="str">
        <f>IF(B2099="","",VLOOKUP(B2099,'Intro &amp; Reg Details'!$E$7:$H$25,4,FALSE))</f>
        <v/>
      </c>
    </row>
    <row r="2100" spans="3:5">
      <c r="C2100" s="138" t="str">
        <f>IF(B2100="","",VLOOKUP(B2100,'Intro &amp; Reg Details'!$E$7:$H$25,2,FALSE))</f>
        <v/>
      </c>
      <c r="D2100" s="139" t="str">
        <f>IF(B2100="","",VLOOKUP(B2100,'Intro &amp; Reg Details'!$E$7:$H$25,3,FALSE))</f>
        <v/>
      </c>
      <c r="E2100" s="140" t="str">
        <f>IF(B2100="","",VLOOKUP(B2100,'Intro &amp; Reg Details'!$E$7:$H$25,4,FALSE))</f>
        <v/>
      </c>
    </row>
    <row r="2101" spans="3:5">
      <c r="C2101" s="138" t="str">
        <f>IF(B2101="","",VLOOKUP(B2101,'Intro &amp; Reg Details'!$E$7:$H$25,2,FALSE))</f>
        <v/>
      </c>
      <c r="D2101" s="139" t="str">
        <f>IF(B2101="","",VLOOKUP(B2101,'Intro &amp; Reg Details'!$E$7:$H$25,3,FALSE))</f>
        <v/>
      </c>
      <c r="E2101" s="140" t="str">
        <f>IF(B2101="","",VLOOKUP(B2101,'Intro &amp; Reg Details'!$E$7:$H$25,4,FALSE))</f>
        <v/>
      </c>
    </row>
    <row r="2102" spans="3:5">
      <c r="C2102" s="138" t="str">
        <f>IF(B2102="","",VLOOKUP(B2102,'Intro &amp; Reg Details'!$E$7:$H$25,2,FALSE))</f>
        <v/>
      </c>
      <c r="D2102" s="139" t="str">
        <f>IF(B2102="","",VLOOKUP(B2102,'Intro &amp; Reg Details'!$E$7:$H$25,3,FALSE))</f>
        <v/>
      </c>
      <c r="E2102" s="140" t="str">
        <f>IF(B2102="","",VLOOKUP(B2102,'Intro &amp; Reg Details'!$E$7:$H$25,4,FALSE))</f>
        <v/>
      </c>
    </row>
    <row r="2103" spans="3:5">
      <c r="C2103" s="138" t="str">
        <f>IF(B2103="","",VLOOKUP(B2103,'Intro &amp; Reg Details'!$E$7:$H$25,2,FALSE))</f>
        <v/>
      </c>
      <c r="D2103" s="139" t="str">
        <f>IF(B2103="","",VLOOKUP(B2103,'Intro &amp; Reg Details'!$E$7:$H$25,3,FALSE))</f>
        <v/>
      </c>
      <c r="E2103" s="140" t="str">
        <f>IF(B2103="","",VLOOKUP(B2103,'Intro &amp; Reg Details'!$E$7:$H$25,4,FALSE))</f>
        <v/>
      </c>
    </row>
    <row r="2104" spans="3:5">
      <c r="C2104" s="138" t="str">
        <f>IF(B2104="","",VLOOKUP(B2104,'Intro &amp; Reg Details'!$E$7:$H$25,2,FALSE))</f>
        <v/>
      </c>
      <c r="D2104" s="139" t="str">
        <f>IF(B2104="","",VLOOKUP(B2104,'Intro &amp; Reg Details'!$E$7:$H$25,3,FALSE))</f>
        <v/>
      </c>
      <c r="E2104" s="140" t="str">
        <f>IF(B2104="","",VLOOKUP(B2104,'Intro &amp; Reg Details'!$E$7:$H$25,4,FALSE))</f>
        <v/>
      </c>
    </row>
    <row r="2105" spans="3:5">
      <c r="C2105" s="138" t="str">
        <f>IF(B2105="","",VLOOKUP(B2105,'Intro &amp; Reg Details'!$E$7:$H$25,2,FALSE))</f>
        <v/>
      </c>
      <c r="D2105" s="139" t="str">
        <f>IF(B2105="","",VLOOKUP(B2105,'Intro &amp; Reg Details'!$E$7:$H$25,3,FALSE))</f>
        <v/>
      </c>
      <c r="E2105" s="140" t="str">
        <f>IF(B2105="","",VLOOKUP(B2105,'Intro &amp; Reg Details'!$E$7:$H$25,4,FALSE))</f>
        <v/>
      </c>
    </row>
    <row r="2106" spans="3:5">
      <c r="C2106" s="138" t="str">
        <f>IF(B2106="","",VLOOKUP(B2106,'Intro &amp; Reg Details'!$E$7:$H$25,2,FALSE))</f>
        <v/>
      </c>
      <c r="D2106" s="139" t="str">
        <f>IF(B2106="","",VLOOKUP(B2106,'Intro &amp; Reg Details'!$E$7:$H$25,3,FALSE))</f>
        <v/>
      </c>
      <c r="E2106" s="140" t="str">
        <f>IF(B2106="","",VLOOKUP(B2106,'Intro &amp; Reg Details'!$E$7:$H$25,4,FALSE))</f>
        <v/>
      </c>
    </row>
    <row r="2107" spans="3:5">
      <c r="C2107" s="138" t="str">
        <f>IF(B2107="","",VLOOKUP(B2107,'Intro &amp; Reg Details'!$E$7:$H$25,2,FALSE))</f>
        <v/>
      </c>
      <c r="D2107" s="139" t="str">
        <f>IF(B2107="","",VLOOKUP(B2107,'Intro &amp; Reg Details'!$E$7:$H$25,3,FALSE))</f>
        <v/>
      </c>
      <c r="E2107" s="140" t="str">
        <f>IF(B2107="","",VLOOKUP(B2107,'Intro &amp; Reg Details'!$E$7:$H$25,4,FALSE))</f>
        <v/>
      </c>
    </row>
    <row r="2108" spans="3:5">
      <c r="C2108" s="138" t="str">
        <f>IF(B2108="","",VLOOKUP(B2108,'Intro &amp; Reg Details'!$E$7:$H$25,2,FALSE))</f>
        <v/>
      </c>
      <c r="D2108" s="139" t="str">
        <f>IF(B2108="","",VLOOKUP(B2108,'Intro &amp; Reg Details'!$E$7:$H$25,3,FALSE))</f>
        <v/>
      </c>
      <c r="E2108" s="140" t="str">
        <f>IF(B2108="","",VLOOKUP(B2108,'Intro &amp; Reg Details'!$E$7:$H$25,4,FALSE))</f>
        <v/>
      </c>
    </row>
    <row r="2109" spans="3:5">
      <c r="C2109" s="138" t="str">
        <f>IF(B2109="","",VLOOKUP(B2109,'Intro &amp; Reg Details'!$E$7:$H$25,2,FALSE))</f>
        <v/>
      </c>
      <c r="D2109" s="139" t="str">
        <f>IF(B2109="","",VLOOKUP(B2109,'Intro &amp; Reg Details'!$E$7:$H$25,3,FALSE))</f>
        <v/>
      </c>
      <c r="E2109" s="140" t="str">
        <f>IF(B2109="","",VLOOKUP(B2109,'Intro &amp; Reg Details'!$E$7:$H$25,4,FALSE))</f>
        <v/>
      </c>
    </row>
    <row r="2110" spans="3:5">
      <c r="C2110" s="138" t="str">
        <f>IF(B2110="","",VLOOKUP(B2110,'Intro &amp; Reg Details'!$E$7:$H$25,2,FALSE))</f>
        <v/>
      </c>
      <c r="D2110" s="139" t="str">
        <f>IF(B2110="","",VLOOKUP(B2110,'Intro &amp; Reg Details'!$E$7:$H$25,3,FALSE))</f>
        <v/>
      </c>
      <c r="E2110" s="140" t="str">
        <f>IF(B2110="","",VLOOKUP(B2110,'Intro &amp; Reg Details'!$E$7:$H$25,4,FALSE))</f>
        <v/>
      </c>
    </row>
    <row r="2111" spans="3:5">
      <c r="C2111" s="138" t="str">
        <f>IF(B2111="","",VLOOKUP(B2111,'Intro &amp; Reg Details'!$E$7:$H$25,2,FALSE))</f>
        <v/>
      </c>
      <c r="D2111" s="139" t="str">
        <f>IF(B2111="","",VLOOKUP(B2111,'Intro &amp; Reg Details'!$E$7:$H$25,3,FALSE))</f>
        <v/>
      </c>
      <c r="E2111" s="140" t="str">
        <f>IF(B2111="","",VLOOKUP(B2111,'Intro &amp; Reg Details'!$E$7:$H$25,4,FALSE))</f>
        <v/>
      </c>
    </row>
    <row r="2112" spans="3:5">
      <c r="C2112" s="138" t="str">
        <f>IF(B2112="","",VLOOKUP(B2112,'Intro &amp; Reg Details'!$E$7:$H$25,2,FALSE))</f>
        <v/>
      </c>
      <c r="D2112" s="139" t="str">
        <f>IF(B2112="","",VLOOKUP(B2112,'Intro &amp; Reg Details'!$E$7:$H$25,3,FALSE))</f>
        <v/>
      </c>
      <c r="E2112" s="140" t="str">
        <f>IF(B2112="","",VLOOKUP(B2112,'Intro &amp; Reg Details'!$E$7:$H$25,4,FALSE))</f>
        <v/>
      </c>
    </row>
    <row r="2113" spans="3:5">
      <c r="C2113" s="138" t="str">
        <f>IF(B2113="","",VLOOKUP(B2113,'Intro &amp; Reg Details'!$E$7:$H$25,2,FALSE))</f>
        <v/>
      </c>
      <c r="D2113" s="139" t="str">
        <f>IF(B2113="","",VLOOKUP(B2113,'Intro &amp; Reg Details'!$E$7:$H$25,3,FALSE))</f>
        <v/>
      </c>
      <c r="E2113" s="140" t="str">
        <f>IF(B2113="","",VLOOKUP(B2113,'Intro &amp; Reg Details'!$E$7:$H$25,4,FALSE))</f>
        <v/>
      </c>
    </row>
    <row r="2114" spans="3:5">
      <c r="C2114" s="138" t="str">
        <f>IF(B2114="","",VLOOKUP(B2114,'Intro &amp; Reg Details'!$E$7:$H$25,2,FALSE))</f>
        <v/>
      </c>
      <c r="D2114" s="139" t="str">
        <f>IF(B2114="","",VLOOKUP(B2114,'Intro &amp; Reg Details'!$E$7:$H$25,3,FALSE))</f>
        <v/>
      </c>
      <c r="E2114" s="140" t="str">
        <f>IF(B2114="","",VLOOKUP(B2114,'Intro &amp; Reg Details'!$E$7:$H$25,4,FALSE))</f>
        <v/>
      </c>
    </row>
    <row r="2115" spans="3:5">
      <c r="C2115" s="138" t="str">
        <f>IF(B2115="","",VLOOKUP(B2115,'Intro &amp; Reg Details'!$E$7:$H$25,2,FALSE))</f>
        <v/>
      </c>
      <c r="D2115" s="139" t="str">
        <f>IF(B2115="","",VLOOKUP(B2115,'Intro &amp; Reg Details'!$E$7:$H$25,3,FALSE))</f>
        <v/>
      </c>
      <c r="E2115" s="140" t="str">
        <f>IF(B2115="","",VLOOKUP(B2115,'Intro &amp; Reg Details'!$E$7:$H$25,4,FALSE))</f>
        <v/>
      </c>
    </row>
    <row r="2116" spans="3:5">
      <c r="C2116" s="138" t="str">
        <f>IF(B2116="","",VLOOKUP(B2116,'Intro &amp; Reg Details'!$E$7:$H$25,2,FALSE))</f>
        <v/>
      </c>
      <c r="D2116" s="139" t="str">
        <f>IF(B2116="","",VLOOKUP(B2116,'Intro &amp; Reg Details'!$E$7:$H$25,3,FALSE))</f>
        <v/>
      </c>
      <c r="E2116" s="140" t="str">
        <f>IF(B2116="","",VLOOKUP(B2116,'Intro &amp; Reg Details'!$E$7:$H$25,4,FALSE))</f>
        <v/>
      </c>
    </row>
    <row r="2117" spans="3:5">
      <c r="C2117" s="138" t="str">
        <f>IF(B2117="","",VLOOKUP(B2117,'Intro &amp; Reg Details'!$E$7:$H$25,2,FALSE))</f>
        <v/>
      </c>
      <c r="D2117" s="139" t="str">
        <f>IF(B2117="","",VLOOKUP(B2117,'Intro &amp; Reg Details'!$E$7:$H$25,3,FALSE))</f>
        <v/>
      </c>
      <c r="E2117" s="140" t="str">
        <f>IF(B2117="","",VLOOKUP(B2117,'Intro &amp; Reg Details'!$E$7:$H$25,4,FALSE))</f>
        <v/>
      </c>
    </row>
    <row r="2118" spans="3:5">
      <c r="C2118" s="138" t="str">
        <f>IF(B2118="","",VLOOKUP(B2118,'Intro &amp; Reg Details'!$E$7:$H$25,2,FALSE))</f>
        <v/>
      </c>
      <c r="D2118" s="139" t="str">
        <f>IF(B2118="","",VLOOKUP(B2118,'Intro &amp; Reg Details'!$E$7:$H$25,3,FALSE))</f>
        <v/>
      </c>
      <c r="E2118" s="140" t="str">
        <f>IF(B2118="","",VLOOKUP(B2118,'Intro &amp; Reg Details'!$E$7:$H$25,4,FALSE))</f>
        <v/>
      </c>
    </row>
    <row r="2119" spans="3:5">
      <c r="C2119" s="138" t="str">
        <f>IF(B2119="","",VLOOKUP(B2119,'Intro &amp; Reg Details'!$E$7:$H$25,2,FALSE))</f>
        <v/>
      </c>
      <c r="D2119" s="139" t="str">
        <f>IF(B2119="","",VLOOKUP(B2119,'Intro &amp; Reg Details'!$E$7:$H$25,3,FALSE))</f>
        <v/>
      </c>
      <c r="E2119" s="140" t="str">
        <f>IF(B2119="","",VLOOKUP(B2119,'Intro &amp; Reg Details'!$E$7:$H$25,4,FALSE))</f>
        <v/>
      </c>
    </row>
    <row r="2120" spans="3:5">
      <c r="C2120" s="138" t="str">
        <f>IF(B2120="","",VLOOKUP(B2120,'Intro &amp; Reg Details'!$E$7:$H$25,2,FALSE))</f>
        <v/>
      </c>
      <c r="D2120" s="139" t="str">
        <f>IF(B2120="","",VLOOKUP(B2120,'Intro &amp; Reg Details'!$E$7:$H$25,3,FALSE))</f>
        <v/>
      </c>
      <c r="E2120" s="140" t="str">
        <f>IF(B2120="","",VLOOKUP(B2120,'Intro &amp; Reg Details'!$E$7:$H$25,4,FALSE))</f>
        <v/>
      </c>
    </row>
    <row r="2121" spans="3:5">
      <c r="C2121" s="138" t="str">
        <f>IF(B2121="","",VLOOKUP(B2121,'Intro &amp; Reg Details'!$E$7:$H$25,2,FALSE))</f>
        <v/>
      </c>
      <c r="D2121" s="139" t="str">
        <f>IF(B2121="","",VLOOKUP(B2121,'Intro &amp; Reg Details'!$E$7:$H$25,3,FALSE))</f>
        <v/>
      </c>
      <c r="E2121" s="140" t="str">
        <f>IF(B2121="","",VLOOKUP(B2121,'Intro &amp; Reg Details'!$E$7:$H$25,4,FALSE))</f>
        <v/>
      </c>
    </row>
    <row r="2122" spans="3:5">
      <c r="C2122" s="138" t="str">
        <f>IF(B2122="","",VLOOKUP(B2122,'Intro &amp; Reg Details'!$E$7:$H$25,2,FALSE))</f>
        <v/>
      </c>
      <c r="D2122" s="139" t="str">
        <f>IF(B2122="","",VLOOKUP(B2122,'Intro &amp; Reg Details'!$E$7:$H$25,3,FALSE))</f>
        <v/>
      </c>
      <c r="E2122" s="140" t="str">
        <f>IF(B2122="","",VLOOKUP(B2122,'Intro &amp; Reg Details'!$E$7:$H$25,4,FALSE))</f>
        <v/>
      </c>
    </row>
    <row r="2123" spans="3:5">
      <c r="C2123" s="138" t="str">
        <f>IF(B2123="","",VLOOKUP(B2123,'Intro &amp; Reg Details'!$E$7:$H$25,2,FALSE))</f>
        <v/>
      </c>
      <c r="D2123" s="139" t="str">
        <f>IF(B2123="","",VLOOKUP(B2123,'Intro &amp; Reg Details'!$E$7:$H$25,3,FALSE))</f>
        <v/>
      </c>
      <c r="E2123" s="140" t="str">
        <f>IF(B2123="","",VLOOKUP(B2123,'Intro &amp; Reg Details'!$E$7:$H$25,4,FALSE))</f>
        <v/>
      </c>
    </row>
    <row r="2124" spans="3:5">
      <c r="C2124" s="138" t="str">
        <f>IF(B2124="","",VLOOKUP(B2124,'Intro &amp; Reg Details'!$E$7:$H$25,2,FALSE))</f>
        <v/>
      </c>
      <c r="D2124" s="139" t="str">
        <f>IF(B2124="","",VLOOKUP(B2124,'Intro &amp; Reg Details'!$E$7:$H$25,3,FALSE))</f>
        <v/>
      </c>
      <c r="E2124" s="140" t="str">
        <f>IF(B2124="","",VLOOKUP(B2124,'Intro &amp; Reg Details'!$E$7:$H$25,4,FALSE))</f>
        <v/>
      </c>
    </row>
    <row r="2125" spans="3:5">
      <c r="C2125" s="138" t="str">
        <f>IF(B2125="","",VLOOKUP(B2125,'Intro &amp; Reg Details'!$E$7:$H$25,2,FALSE))</f>
        <v/>
      </c>
      <c r="D2125" s="139" t="str">
        <f>IF(B2125="","",VLOOKUP(B2125,'Intro &amp; Reg Details'!$E$7:$H$25,3,FALSE))</f>
        <v/>
      </c>
      <c r="E2125" s="140" t="str">
        <f>IF(B2125="","",VLOOKUP(B2125,'Intro &amp; Reg Details'!$E$7:$H$25,4,FALSE))</f>
        <v/>
      </c>
    </row>
    <row r="2126" spans="3:5">
      <c r="C2126" s="138" t="str">
        <f>IF(B2126="","",VLOOKUP(B2126,'Intro &amp; Reg Details'!$E$7:$H$25,2,FALSE))</f>
        <v/>
      </c>
      <c r="D2126" s="139" t="str">
        <f>IF(B2126="","",VLOOKUP(B2126,'Intro &amp; Reg Details'!$E$7:$H$25,3,FALSE))</f>
        <v/>
      </c>
      <c r="E2126" s="140" t="str">
        <f>IF(B2126="","",VLOOKUP(B2126,'Intro &amp; Reg Details'!$E$7:$H$25,4,FALSE))</f>
        <v/>
      </c>
    </row>
    <row r="2127" spans="3:5">
      <c r="C2127" s="138" t="str">
        <f>IF(B2127="","",VLOOKUP(B2127,'Intro &amp; Reg Details'!$E$7:$H$25,2,FALSE))</f>
        <v/>
      </c>
      <c r="D2127" s="139" t="str">
        <f>IF(B2127="","",VLOOKUP(B2127,'Intro &amp; Reg Details'!$E$7:$H$25,3,FALSE))</f>
        <v/>
      </c>
      <c r="E2127" s="140" t="str">
        <f>IF(B2127="","",VLOOKUP(B2127,'Intro &amp; Reg Details'!$E$7:$H$25,4,FALSE))</f>
        <v/>
      </c>
    </row>
    <row r="2128" spans="3:5">
      <c r="C2128" s="138" t="str">
        <f>IF(B2128="","",VLOOKUP(B2128,'Intro &amp; Reg Details'!$E$7:$H$25,2,FALSE))</f>
        <v/>
      </c>
      <c r="D2128" s="139" t="str">
        <f>IF(B2128="","",VLOOKUP(B2128,'Intro &amp; Reg Details'!$E$7:$H$25,3,FALSE))</f>
        <v/>
      </c>
      <c r="E2128" s="140" t="str">
        <f>IF(B2128="","",VLOOKUP(B2128,'Intro &amp; Reg Details'!$E$7:$H$25,4,FALSE))</f>
        <v/>
      </c>
    </row>
    <row r="2129" spans="3:5">
      <c r="C2129" s="138" t="str">
        <f>IF(B2129="","",VLOOKUP(B2129,'Intro &amp; Reg Details'!$E$7:$H$25,2,FALSE))</f>
        <v/>
      </c>
      <c r="D2129" s="139" t="str">
        <f>IF(B2129="","",VLOOKUP(B2129,'Intro &amp; Reg Details'!$E$7:$H$25,3,FALSE))</f>
        <v/>
      </c>
      <c r="E2129" s="140" t="str">
        <f>IF(B2129="","",VLOOKUP(B2129,'Intro &amp; Reg Details'!$E$7:$H$25,4,FALSE))</f>
        <v/>
      </c>
    </row>
    <row r="2130" spans="3:5">
      <c r="C2130" s="138" t="str">
        <f>IF(B2130="","",VLOOKUP(B2130,'Intro &amp; Reg Details'!$E$7:$H$25,2,FALSE))</f>
        <v/>
      </c>
      <c r="D2130" s="139" t="str">
        <f>IF(B2130="","",VLOOKUP(B2130,'Intro &amp; Reg Details'!$E$7:$H$25,3,FALSE))</f>
        <v/>
      </c>
      <c r="E2130" s="140" t="str">
        <f>IF(B2130="","",VLOOKUP(B2130,'Intro &amp; Reg Details'!$E$7:$H$25,4,FALSE))</f>
        <v/>
      </c>
    </row>
    <row r="2131" spans="3:5">
      <c r="C2131" s="138" t="str">
        <f>IF(B2131="","",VLOOKUP(B2131,'Intro &amp; Reg Details'!$E$7:$H$25,2,FALSE))</f>
        <v/>
      </c>
      <c r="D2131" s="139" t="str">
        <f>IF(B2131="","",VLOOKUP(B2131,'Intro &amp; Reg Details'!$E$7:$H$25,3,FALSE))</f>
        <v/>
      </c>
      <c r="E2131" s="140" t="str">
        <f>IF(B2131="","",VLOOKUP(B2131,'Intro &amp; Reg Details'!$E$7:$H$25,4,FALSE))</f>
        <v/>
      </c>
    </row>
    <row r="2132" spans="3:5">
      <c r="C2132" s="138" t="str">
        <f>IF(B2132="","",VLOOKUP(B2132,'Intro &amp; Reg Details'!$E$7:$H$25,2,FALSE))</f>
        <v/>
      </c>
      <c r="D2132" s="139" t="str">
        <f>IF(B2132="","",VLOOKUP(B2132,'Intro &amp; Reg Details'!$E$7:$H$25,3,FALSE))</f>
        <v/>
      </c>
      <c r="E2132" s="140" t="str">
        <f>IF(B2132="","",VLOOKUP(B2132,'Intro &amp; Reg Details'!$E$7:$H$25,4,FALSE))</f>
        <v/>
      </c>
    </row>
    <row r="2133" spans="3:5">
      <c r="C2133" s="138" t="str">
        <f>IF(B2133="","",VLOOKUP(B2133,'Intro &amp; Reg Details'!$E$7:$H$25,2,FALSE))</f>
        <v/>
      </c>
      <c r="D2133" s="139" t="str">
        <f>IF(B2133="","",VLOOKUP(B2133,'Intro &amp; Reg Details'!$E$7:$H$25,3,FALSE))</f>
        <v/>
      </c>
      <c r="E2133" s="140" t="str">
        <f>IF(B2133="","",VLOOKUP(B2133,'Intro &amp; Reg Details'!$E$7:$H$25,4,FALSE))</f>
        <v/>
      </c>
    </row>
    <row r="2134" spans="3:5">
      <c r="C2134" s="138" t="str">
        <f>IF(B2134="","",VLOOKUP(B2134,'Intro &amp; Reg Details'!$E$7:$H$25,2,FALSE))</f>
        <v/>
      </c>
      <c r="D2134" s="139" t="str">
        <f>IF(B2134="","",VLOOKUP(B2134,'Intro &amp; Reg Details'!$E$7:$H$25,3,FALSE))</f>
        <v/>
      </c>
      <c r="E2134" s="140" t="str">
        <f>IF(B2134="","",VLOOKUP(B2134,'Intro &amp; Reg Details'!$E$7:$H$25,4,FALSE))</f>
        <v/>
      </c>
    </row>
    <row r="2135" spans="3:5">
      <c r="C2135" s="138" t="str">
        <f>IF(B2135="","",VLOOKUP(B2135,'Intro &amp; Reg Details'!$E$7:$H$25,2,FALSE))</f>
        <v/>
      </c>
      <c r="D2135" s="139" t="str">
        <f>IF(B2135="","",VLOOKUP(B2135,'Intro &amp; Reg Details'!$E$7:$H$25,3,FALSE))</f>
        <v/>
      </c>
      <c r="E2135" s="140" t="str">
        <f>IF(B2135="","",VLOOKUP(B2135,'Intro &amp; Reg Details'!$E$7:$H$25,4,FALSE))</f>
        <v/>
      </c>
    </row>
    <row r="2136" spans="3:5">
      <c r="C2136" s="138" t="str">
        <f>IF(B2136="","",VLOOKUP(B2136,'Intro &amp; Reg Details'!$E$7:$H$25,2,FALSE))</f>
        <v/>
      </c>
      <c r="D2136" s="139" t="str">
        <f>IF(B2136="","",VLOOKUP(B2136,'Intro &amp; Reg Details'!$E$7:$H$25,3,FALSE))</f>
        <v/>
      </c>
      <c r="E2136" s="140" t="str">
        <f>IF(B2136="","",VLOOKUP(B2136,'Intro &amp; Reg Details'!$E$7:$H$25,4,FALSE))</f>
        <v/>
      </c>
    </row>
    <row r="2137" spans="3:5">
      <c r="C2137" s="138" t="str">
        <f>IF(B2137="","",VLOOKUP(B2137,'Intro &amp; Reg Details'!$E$7:$H$25,2,FALSE))</f>
        <v/>
      </c>
      <c r="D2137" s="139" t="str">
        <f>IF(B2137="","",VLOOKUP(B2137,'Intro &amp; Reg Details'!$E$7:$H$25,3,FALSE))</f>
        <v/>
      </c>
      <c r="E2137" s="140" t="str">
        <f>IF(B2137="","",VLOOKUP(B2137,'Intro &amp; Reg Details'!$E$7:$H$25,4,FALSE))</f>
        <v/>
      </c>
    </row>
    <row r="2138" spans="3:5">
      <c r="C2138" s="138" t="str">
        <f>IF(B2138="","",VLOOKUP(B2138,'Intro &amp; Reg Details'!$E$7:$H$25,2,FALSE))</f>
        <v/>
      </c>
      <c r="D2138" s="139" t="str">
        <f>IF(B2138="","",VLOOKUP(B2138,'Intro &amp; Reg Details'!$E$7:$H$25,3,FALSE))</f>
        <v/>
      </c>
      <c r="E2138" s="140" t="str">
        <f>IF(B2138="","",VLOOKUP(B2138,'Intro &amp; Reg Details'!$E$7:$H$25,4,FALSE))</f>
        <v/>
      </c>
    </row>
    <row r="2139" spans="3:5">
      <c r="C2139" s="138" t="str">
        <f>IF(B2139="","",VLOOKUP(B2139,'Intro &amp; Reg Details'!$E$7:$H$25,2,FALSE))</f>
        <v/>
      </c>
      <c r="D2139" s="139" t="str">
        <f>IF(B2139="","",VLOOKUP(B2139,'Intro &amp; Reg Details'!$E$7:$H$25,3,FALSE))</f>
        <v/>
      </c>
      <c r="E2139" s="140" t="str">
        <f>IF(B2139="","",VLOOKUP(B2139,'Intro &amp; Reg Details'!$E$7:$H$25,4,FALSE))</f>
        <v/>
      </c>
    </row>
    <row r="2140" spans="3:5">
      <c r="C2140" s="138" t="str">
        <f>IF(B2140="","",VLOOKUP(B2140,'Intro &amp; Reg Details'!$E$7:$H$25,2,FALSE))</f>
        <v/>
      </c>
      <c r="D2140" s="139" t="str">
        <f>IF(B2140="","",VLOOKUP(B2140,'Intro &amp; Reg Details'!$E$7:$H$25,3,FALSE))</f>
        <v/>
      </c>
      <c r="E2140" s="140" t="str">
        <f>IF(B2140="","",VLOOKUP(B2140,'Intro &amp; Reg Details'!$E$7:$H$25,4,FALSE))</f>
        <v/>
      </c>
    </row>
    <row r="2141" spans="3:5">
      <c r="C2141" s="138" t="str">
        <f>IF(B2141="","",VLOOKUP(B2141,'Intro &amp; Reg Details'!$E$7:$H$25,2,FALSE))</f>
        <v/>
      </c>
      <c r="D2141" s="139" t="str">
        <f>IF(B2141="","",VLOOKUP(B2141,'Intro &amp; Reg Details'!$E$7:$H$25,3,FALSE))</f>
        <v/>
      </c>
      <c r="E2141" s="140" t="str">
        <f>IF(B2141="","",VLOOKUP(B2141,'Intro &amp; Reg Details'!$E$7:$H$25,4,FALSE))</f>
        <v/>
      </c>
    </row>
    <row r="2142" spans="3:5">
      <c r="C2142" s="138" t="str">
        <f>IF(B2142="","",VLOOKUP(B2142,'Intro &amp; Reg Details'!$E$7:$H$25,2,FALSE))</f>
        <v/>
      </c>
      <c r="D2142" s="139" t="str">
        <f>IF(B2142="","",VLOOKUP(B2142,'Intro &amp; Reg Details'!$E$7:$H$25,3,FALSE))</f>
        <v/>
      </c>
      <c r="E2142" s="140" t="str">
        <f>IF(B2142="","",VLOOKUP(B2142,'Intro &amp; Reg Details'!$E$7:$H$25,4,FALSE))</f>
        <v/>
      </c>
    </row>
    <row r="2143" spans="3:5">
      <c r="C2143" s="138" t="str">
        <f>IF(B2143="","",VLOOKUP(B2143,'Intro &amp; Reg Details'!$E$7:$H$25,2,FALSE))</f>
        <v/>
      </c>
      <c r="D2143" s="139" t="str">
        <f>IF(B2143="","",VLOOKUP(B2143,'Intro &amp; Reg Details'!$E$7:$H$25,3,FALSE))</f>
        <v/>
      </c>
      <c r="E2143" s="140" t="str">
        <f>IF(B2143="","",VLOOKUP(B2143,'Intro &amp; Reg Details'!$E$7:$H$25,4,FALSE))</f>
        <v/>
      </c>
    </row>
    <row r="2144" spans="3:5">
      <c r="C2144" s="138" t="str">
        <f>IF(B2144="","",VLOOKUP(B2144,'Intro &amp; Reg Details'!$E$7:$H$25,2,FALSE))</f>
        <v/>
      </c>
      <c r="D2144" s="139" t="str">
        <f>IF(B2144="","",VLOOKUP(B2144,'Intro &amp; Reg Details'!$E$7:$H$25,3,FALSE))</f>
        <v/>
      </c>
      <c r="E2144" s="140" t="str">
        <f>IF(B2144="","",VLOOKUP(B2144,'Intro &amp; Reg Details'!$E$7:$H$25,4,FALSE))</f>
        <v/>
      </c>
    </row>
    <row r="2145" spans="3:5">
      <c r="C2145" s="138" t="str">
        <f>IF(B2145="","",VLOOKUP(B2145,'Intro &amp; Reg Details'!$E$7:$H$25,2,FALSE))</f>
        <v/>
      </c>
      <c r="D2145" s="139" t="str">
        <f>IF(B2145="","",VLOOKUP(B2145,'Intro &amp; Reg Details'!$E$7:$H$25,3,FALSE))</f>
        <v/>
      </c>
      <c r="E2145" s="140" t="str">
        <f>IF(B2145="","",VLOOKUP(B2145,'Intro &amp; Reg Details'!$E$7:$H$25,4,FALSE))</f>
        <v/>
      </c>
    </row>
    <row r="2146" spans="3:5">
      <c r="C2146" s="138" t="str">
        <f>IF(B2146="","",VLOOKUP(B2146,'Intro &amp; Reg Details'!$E$7:$H$25,2,FALSE))</f>
        <v/>
      </c>
      <c r="D2146" s="139" t="str">
        <f>IF(B2146="","",VLOOKUP(B2146,'Intro &amp; Reg Details'!$E$7:$H$25,3,FALSE))</f>
        <v/>
      </c>
      <c r="E2146" s="140" t="str">
        <f>IF(B2146="","",VLOOKUP(B2146,'Intro &amp; Reg Details'!$E$7:$H$25,4,FALSE))</f>
        <v/>
      </c>
    </row>
    <row r="2147" spans="3:5">
      <c r="C2147" s="138" t="str">
        <f>IF(B2147="","",VLOOKUP(B2147,'Intro &amp; Reg Details'!$E$7:$H$25,2,FALSE))</f>
        <v/>
      </c>
      <c r="D2147" s="139" t="str">
        <f>IF(B2147="","",VLOOKUP(B2147,'Intro &amp; Reg Details'!$E$7:$H$25,3,FALSE))</f>
        <v/>
      </c>
      <c r="E2147" s="140" t="str">
        <f>IF(B2147="","",VLOOKUP(B2147,'Intro &amp; Reg Details'!$E$7:$H$25,4,FALSE))</f>
        <v/>
      </c>
    </row>
    <row r="2148" spans="3:5">
      <c r="C2148" s="138" t="str">
        <f>IF(B2148="","",VLOOKUP(B2148,'Intro &amp; Reg Details'!$E$7:$H$25,2,FALSE))</f>
        <v/>
      </c>
      <c r="D2148" s="139" t="str">
        <f>IF(B2148="","",VLOOKUP(B2148,'Intro &amp; Reg Details'!$E$7:$H$25,3,FALSE))</f>
        <v/>
      </c>
      <c r="E2148" s="140" t="str">
        <f>IF(B2148="","",VLOOKUP(B2148,'Intro &amp; Reg Details'!$E$7:$H$25,4,FALSE))</f>
        <v/>
      </c>
    </row>
    <row r="2149" spans="3:5">
      <c r="C2149" s="138" t="str">
        <f>IF(B2149="","",VLOOKUP(B2149,'Intro &amp; Reg Details'!$E$7:$H$25,2,FALSE))</f>
        <v/>
      </c>
      <c r="D2149" s="139" t="str">
        <f>IF(B2149="","",VLOOKUP(B2149,'Intro &amp; Reg Details'!$E$7:$H$25,3,FALSE))</f>
        <v/>
      </c>
      <c r="E2149" s="140" t="str">
        <f>IF(B2149="","",VLOOKUP(B2149,'Intro &amp; Reg Details'!$E$7:$H$25,4,FALSE))</f>
        <v/>
      </c>
    </row>
    <row r="2150" spans="3:5">
      <c r="C2150" s="138" t="str">
        <f>IF(B2150="","",VLOOKUP(B2150,'Intro &amp; Reg Details'!$E$7:$H$25,2,FALSE))</f>
        <v/>
      </c>
      <c r="D2150" s="139" t="str">
        <f>IF(B2150="","",VLOOKUP(B2150,'Intro &amp; Reg Details'!$E$7:$H$25,3,FALSE))</f>
        <v/>
      </c>
      <c r="E2150" s="140" t="str">
        <f>IF(B2150="","",VLOOKUP(B2150,'Intro &amp; Reg Details'!$E$7:$H$25,4,FALSE))</f>
        <v/>
      </c>
    </row>
    <row r="2151" spans="3:5">
      <c r="C2151" s="138" t="str">
        <f>IF(B2151="","",VLOOKUP(B2151,'Intro &amp; Reg Details'!$E$7:$H$25,2,FALSE))</f>
        <v/>
      </c>
      <c r="D2151" s="139" t="str">
        <f>IF(B2151="","",VLOOKUP(B2151,'Intro &amp; Reg Details'!$E$7:$H$25,3,FALSE))</f>
        <v/>
      </c>
      <c r="E2151" s="140" t="str">
        <f>IF(B2151="","",VLOOKUP(B2151,'Intro &amp; Reg Details'!$E$7:$H$25,4,FALSE))</f>
        <v/>
      </c>
    </row>
    <row r="2152" spans="3:5">
      <c r="C2152" s="138" t="str">
        <f>IF(B2152="","",VLOOKUP(B2152,'Intro &amp; Reg Details'!$E$7:$H$25,2,FALSE))</f>
        <v/>
      </c>
      <c r="D2152" s="139" t="str">
        <f>IF(B2152="","",VLOOKUP(B2152,'Intro &amp; Reg Details'!$E$7:$H$25,3,FALSE))</f>
        <v/>
      </c>
      <c r="E2152" s="140" t="str">
        <f>IF(B2152="","",VLOOKUP(B2152,'Intro &amp; Reg Details'!$E$7:$H$25,4,FALSE))</f>
        <v/>
      </c>
    </row>
    <row r="2153" spans="3:5">
      <c r="C2153" s="138" t="str">
        <f>IF(B2153="","",VLOOKUP(B2153,'Intro &amp; Reg Details'!$E$7:$H$25,2,FALSE))</f>
        <v/>
      </c>
      <c r="D2153" s="139" t="str">
        <f>IF(B2153="","",VLOOKUP(B2153,'Intro &amp; Reg Details'!$E$7:$H$25,3,FALSE))</f>
        <v/>
      </c>
      <c r="E2153" s="140" t="str">
        <f>IF(B2153="","",VLOOKUP(B2153,'Intro &amp; Reg Details'!$E$7:$H$25,4,FALSE))</f>
        <v/>
      </c>
    </row>
    <row r="2154" spans="3:5">
      <c r="C2154" s="138" t="str">
        <f>IF(B2154="","",VLOOKUP(B2154,'Intro &amp; Reg Details'!$E$7:$H$25,2,FALSE))</f>
        <v/>
      </c>
      <c r="D2154" s="139" t="str">
        <f>IF(B2154="","",VLOOKUP(B2154,'Intro &amp; Reg Details'!$E$7:$H$25,3,FALSE))</f>
        <v/>
      </c>
      <c r="E2154" s="140" t="str">
        <f>IF(B2154="","",VLOOKUP(B2154,'Intro &amp; Reg Details'!$E$7:$H$25,4,FALSE))</f>
        <v/>
      </c>
    </row>
    <row r="2155" spans="3:5">
      <c r="C2155" s="138" t="str">
        <f>IF(B2155="","",VLOOKUP(B2155,'Intro &amp; Reg Details'!$E$7:$H$25,2,FALSE))</f>
        <v/>
      </c>
      <c r="D2155" s="139" t="str">
        <f>IF(B2155="","",VLOOKUP(B2155,'Intro &amp; Reg Details'!$E$7:$H$25,3,FALSE))</f>
        <v/>
      </c>
      <c r="E2155" s="140" t="str">
        <f>IF(B2155="","",VLOOKUP(B2155,'Intro &amp; Reg Details'!$E$7:$H$25,4,FALSE))</f>
        <v/>
      </c>
    </row>
    <row r="2156" spans="3:5">
      <c r="C2156" s="138" t="str">
        <f>IF(B2156="","",VLOOKUP(B2156,'Intro &amp; Reg Details'!$E$7:$H$25,2,FALSE))</f>
        <v/>
      </c>
      <c r="D2156" s="139" t="str">
        <f>IF(B2156="","",VLOOKUP(B2156,'Intro &amp; Reg Details'!$E$7:$H$25,3,FALSE))</f>
        <v/>
      </c>
      <c r="E2156" s="140" t="str">
        <f>IF(B2156="","",VLOOKUP(B2156,'Intro &amp; Reg Details'!$E$7:$H$25,4,FALSE))</f>
        <v/>
      </c>
    </row>
    <row r="2157" spans="3:5">
      <c r="C2157" s="138" t="str">
        <f>IF(B2157="","",VLOOKUP(B2157,'Intro &amp; Reg Details'!$E$7:$H$25,2,FALSE))</f>
        <v/>
      </c>
      <c r="D2157" s="139" t="str">
        <f>IF(B2157="","",VLOOKUP(B2157,'Intro &amp; Reg Details'!$E$7:$H$25,3,FALSE))</f>
        <v/>
      </c>
      <c r="E2157" s="140" t="str">
        <f>IF(B2157="","",VLOOKUP(B2157,'Intro &amp; Reg Details'!$E$7:$H$25,4,FALSE))</f>
        <v/>
      </c>
    </row>
    <row r="2158" spans="3:5">
      <c r="C2158" s="138" t="str">
        <f>IF(B2158="","",VLOOKUP(B2158,'Intro &amp; Reg Details'!$E$7:$H$25,2,FALSE))</f>
        <v/>
      </c>
      <c r="D2158" s="139" t="str">
        <f>IF(B2158="","",VLOOKUP(B2158,'Intro &amp; Reg Details'!$E$7:$H$25,3,FALSE))</f>
        <v/>
      </c>
      <c r="E2158" s="140" t="str">
        <f>IF(B2158="","",VLOOKUP(B2158,'Intro &amp; Reg Details'!$E$7:$H$25,4,FALSE))</f>
        <v/>
      </c>
    </row>
    <row r="2159" spans="3:5">
      <c r="C2159" s="138" t="str">
        <f>IF(B2159="","",VLOOKUP(B2159,'Intro &amp; Reg Details'!$E$7:$H$25,2,FALSE))</f>
        <v/>
      </c>
      <c r="D2159" s="139" t="str">
        <f>IF(B2159="","",VLOOKUP(B2159,'Intro &amp; Reg Details'!$E$7:$H$25,3,FALSE))</f>
        <v/>
      </c>
      <c r="E2159" s="140" t="str">
        <f>IF(B2159="","",VLOOKUP(B2159,'Intro &amp; Reg Details'!$E$7:$H$25,4,FALSE))</f>
        <v/>
      </c>
    </row>
    <row r="2160" spans="3:5">
      <c r="C2160" s="138" t="str">
        <f>IF(B2160="","",VLOOKUP(B2160,'Intro &amp; Reg Details'!$E$7:$H$25,2,FALSE))</f>
        <v/>
      </c>
      <c r="D2160" s="139" t="str">
        <f>IF(B2160="","",VLOOKUP(B2160,'Intro &amp; Reg Details'!$E$7:$H$25,3,FALSE))</f>
        <v/>
      </c>
      <c r="E2160" s="140" t="str">
        <f>IF(B2160="","",VLOOKUP(B2160,'Intro &amp; Reg Details'!$E$7:$H$25,4,FALSE))</f>
        <v/>
      </c>
    </row>
    <row r="2161" spans="3:5">
      <c r="C2161" s="138" t="str">
        <f>IF(B2161="","",VLOOKUP(B2161,'Intro &amp; Reg Details'!$E$7:$H$25,2,FALSE))</f>
        <v/>
      </c>
      <c r="D2161" s="139" t="str">
        <f>IF(B2161="","",VLOOKUP(B2161,'Intro &amp; Reg Details'!$E$7:$H$25,3,FALSE))</f>
        <v/>
      </c>
      <c r="E2161" s="140" t="str">
        <f>IF(B2161="","",VLOOKUP(B2161,'Intro &amp; Reg Details'!$E$7:$H$25,4,FALSE))</f>
        <v/>
      </c>
    </row>
    <row r="2162" spans="3:5">
      <c r="C2162" s="138" t="str">
        <f>IF(B2162="","",VLOOKUP(B2162,'Intro &amp; Reg Details'!$E$7:$H$25,2,FALSE))</f>
        <v/>
      </c>
      <c r="D2162" s="139" t="str">
        <f>IF(B2162="","",VLOOKUP(B2162,'Intro &amp; Reg Details'!$E$7:$H$25,3,FALSE))</f>
        <v/>
      </c>
      <c r="E2162" s="140" t="str">
        <f>IF(B2162="","",VLOOKUP(B2162,'Intro &amp; Reg Details'!$E$7:$H$25,4,FALSE))</f>
        <v/>
      </c>
    </row>
    <row r="2163" spans="3:5">
      <c r="C2163" s="138" t="str">
        <f>IF(B2163="","",VLOOKUP(B2163,'Intro &amp; Reg Details'!$E$7:$H$25,2,FALSE))</f>
        <v/>
      </c>
      <c r="D2163" s="139" t="str">
        <f>IF(B2163="","",VLOOKUP(B2163,'Intro &amp; Reg Details'!$E$7:$H$25,3,FALSE))</f>
        <v/>
      </c>
      <c r="E2163" s="140" t="str">
        <f>IF(B2163="","",VLOOKUP(B2163,'Intro &amp; Reg Details'!$E$7:$H$25,4,FALSE))</f>
        <v/>
      </c>
    </row>
    <row r="2164" spans="3:5">
      <c r="C2164" s="138" t="str">
        <f>IF(B2164="","",VLOOKUP(B2164,'Intro &amp; Reg Details'!$E$7:$H$25,2,FALSE))</f>
        <v/>
      </c>
      <c r="D2164" s="139" t="str">
        <f>IF(B2164="","",VLOOKUP(B2164,'Intro &amp; Reg Details'!$E$7:$H$25,3,FALSE))</f>
        <v/>
      </c>
      <c r="E2164" s="140" t="str">
        <f>IF(B2164="","",VLOOKUP(B2164,'Intro &amp; Reg Details'!$E$7:$H$25,4,FALSE))</f>
        <v/>
      </c>
    </row>
    <row r="2165" spans="3:5">
      <c r="C2165" s="138" t="str">
        <f>IF(B2165="","",VLOOKUP(B2165,'Intro &amp; Reg Details'!$E$7:$H$25,2,FALSE))</f>
        <v/>
      </c>
      <c r="D2165" s="139" t="str">
        <f>IF(B2165="","",VLOOKUP(B2165,'Intro &amp; Reg Details'!$E$7:$H$25,3,FALSE))</f>
        <v/>
      </c>
      <c r="E2165" s="140" t="str">
        <f>IF(B2165="","",VLOOKUP(B2165,'Intro &amp; Reg Details'!$E$7:$H$25,4,FALSE))</f>
        <v/>
      </c>
    </row>
    <row r="2166" spans="3:5">
      <c r="C2166" s="138" t="str">
        <f>IF(B2166="","",VLOOKUP(B2166,'Intro &amp; Reg Details'!$E$7:$H$25,2,FALSE))</f>
        <v/>
      </c>
      <c r="D2166" s="139" t="str">
        <f>IF(B2166="","",VLOOKUP(B2166,'Intro &amp; Reg Details'!$E$7:$H$25,3,FALSE))</f>
        <v/>
      </c>
      <c r="E2166" s="140" t="str">
        <f>IF(B2166="","",VLOOKUP(B2166,'Intro &amp; Reg Details'!$E$7:$H$25,4,FALSE))</f>
        <v/>
      </c>
    </row>
    <row r="2167" spans="3:5">
      <c r="C2167" s="138" t="str">
        <f>IF(B2167="","",VLOOKUP(B2167,'Intro &amp; Reg Details'!$E$7:$H$25,2,FALSE))</f>
        <v/>
      </c>
      <c r="D2167" s="139" t="str">
        <f>IF(B2167="","",VLOOKUP(B2167,'Intro &amp; Reg Details'!$E$7:$H$25,3,FALSE))</f>
        <v/>
      </c>
      <c r="E2167" s="140" t="str">
        <f>IF(B2167="","",VLOOKUP(B2167,'Intro &amp; Reg Details'!$E$7:$H$25,4,FALSE))</f>
        <v/>
      </c>
    </row>
    <row r="2168" spans="3:5">
      <c r="C2168" s="138" t="str">
        <f>IF(B2168="","",VLOOKUP(B2168,'Intro &amp; Reg Details'!$E$7:$H$25,2,FALSE))</f>
        <v/>
      </c>
      <c r="D2168" s="139" t="str">
        <f>IF(B2168="","",VLOOKUP(B2168,'Intro &amp; Reg Details'!$E$7:$H$25,3,FALSE))</f>
        <v/>
      </c>
      <c r="E2168" s="140" t="str">
        <f>IF(B2168="","",VLOOKUP(B2168,'Intro &amp; Reg Details'!$E$7:$H$25,4,FALSE))</f>
        <v/>
      </c>
    </row>
    <row r="2169" spans="3:5">
      <c r="C2169" s="138" t="str">
        <f>IF(B2169="","",VLOOKUP(B2169,'Intro &amp; Reg Details'!$E$7:$H$25,2,FALSE))</f>
        <v/>
      </c>
      <c r="D2169" s="139" t="str">
        <f>IF(B2169="","",VLOOKUP(B2169,'Intro &amp; Reg Details'!$E$7:$H$25,3,FALSE))</f>
        <v/>
      </c>
      <c r="E2169" s="140" t="str">
        <f>IF(B2169="","",VLOOKUP(B2169,'Intro &amp; Reg Details'!$E$7:$H$25,4,FALSE))</f>
        <v/>
      </c>
    </row>
    <row r="2170" spans="3:5">
      <c r="C2170" s="138" t="str">
        <f>IF(B2170="","",VLOOKUP(B2170,'Intro &amp; Reg Details'!$E$7:$H$25,2,FALSE))</f>
        <v/>
      </c>
      <c r="D2170" s="139" t="str">
        <f>IF(B2170="","",VLOOKUP(B2170,'Intro &amp; Reg Details'!$E$7:$H$25,3,FALSE))</f>
        <v/>
      </c>
      <c r="E2170" s="140" t="str">
        <f>IF(B2170="","",VLOOKUP(B2170,'Intro &amp; Reg Details'!$E$7:$H$25,4,FALSE))</f>
        <v/>
      </c>
    </row>
    <row r="2171" spans="3:5">
      <c r="C2171" s="138" t="str">
        <f>IF(B2171="","",VLOOKUP(B2171,'Intro &amp; Reg Details'!$E$7:$H$25,2,FALSE))</f>
        <v/>
      </c>
      <c r="D2171" s="139" t="str">
        <f>IF(B2171="","",VLOOKUP(B2171,'Intro &amp; Reg Details'!$E$7:$H$25,3,FALSE))</f>
        <v/>
      </c>
      <c r="E2171" s="140" t="str">
        <f>IF(B2171="","",VLOOKUP(B2171,'Intro &amp; Reg Details'!$E$7:$H$25,4,FALSE))</f>
        <v/>
      </c>
    </row>
    <row r="2172" spans="3:5">
      <c r="C2172" s="138" t="str">
        <f>IF(B2172="","",VLOOKUP(B2172,'Intro &amp; Reg Details'!$E$7:$H$25,2,FALSE))</f>
        <v/>
      </c>
      <c r="D2172" s="139" t="str">
        <f>IF(B2172="","",VLOOKUP(B2172,'Intro &amp; Reg Details'!$E$7:$H$25,3,FALSE))</f>
        <v/>
      </c>
      <c r="E2172" s="140" t="str">
        <f>IF(B2172="","",VLOOKUP(B2172,'Intro &amp; Reg Details'!$E$7:$H$25,4,FALSE))</f>
        <v/>
      </c>
    </row>
    <row r="2173" spans="3:5">
      <c r="C2173" s="138" t="str">
        <f>IF(B2173="","",VLOOKUP(B2173,'Intro &amp; Reg Details'!$E$7:$H$25,2,FALSE))</f>
        <v/>
      </c>
      <c r="D2173" s="139" t="str">
        <f>IF(B2173="","",VLOOKUP(B2173,'Intro &amp; Reg Details'!$E$7:$H$25,3,FALSE))</f>
        <v/>
      </c>
      <c r="E2173" s="140" t="str">
        <f>IF(B2173="","",VLOOKUP(B2173,'Intro &amp; Reg Details'!$E$7:$H$25,4,FALSE))</f>
        <v/>
      </c>
    </row>
    <row r="2174" spans="3:5">
      <c r="C2174" s="138" t="str">
        <f>IF(B2174="","",VLOOKUP(B2174,'Intro &amp; Reg Details'!$E$7:$H$25,2,FALSE))</f>
        <v/>
      </c>
      <c r="D2174" s="139" t="str">
        <f>IF(B2174="","",VLOOKUP(B2174,'Intro &amp; Reg Details'!$E$7:$H$25,3,FALSE))</f>
        <v/>
      </c>
      <c r="E2174" s="140" t="str">
        <f>IF(B2174="","",VLOOKUP(B2174,'Intro &amp; Reg Details'!$E$7:$H$25,4,FALSE))</f>
        <v/>
      </c>
    </row>
    <row r="2175" spans="3:5">
      <c r="C2175" s="138" t="str">
        <f>IF(B2175="","",VLOOKUP(B2175,'Intro &amp; Reg Details'!$E$7:$H$25,2,FALSE))</f>
        <v/>
      </c>
      <c r="D2175" s="139" t="str">
        <f>IF(B2175="","",VLOOKUP(B2175,'Intro &amp; Reg Details'!$E$7:$H$25,3,FALSE))</f>
        <v/>
      </c>
      <c r="E2175" s="140" t="str">
        <f>IF(B2175="","",VLOOKUP(B2175,'Intro &amp; Reg Details'!$E$7:$H$25,4,FALSE))</f>
        <v/>
      </c>
    </row>
    <row r="2176" spans="3:5">
      <c r="C2176" s="138" t="str">
        <f>IF(B2176="","",VLOOKUP(B2176,'Intro &amp; Reg Details'!$E$7:$H$25,2,FALSE))</f>
        <v/>
      </c>
      <c r="D2176" s="139" t="str">
        <f>IF(B2176="","",VLOOKUP(B2176,'Intro &amp; Reg Details'!$E$7:$H$25,3,FALSE))</f>
        <v/>
      </c>
      <c r="E2176" s="140" t="str">
        <f>IF(B2176="","",VLOOKUP(B2176,'Intro &amp; Reg Details'!$E$7:$H$25,4,FALSE))</f>
        <v/>
      </c>
    </row>
    <row r="2177" spans="3:5">
      <c r="C2177" s="138" t="str">
        <f>IF(B2177="","",VLOOKUP(B2177,'Intro &amp; Reg Details'!$E$7:$H$25,2,FALSE))</f>
        <v/>
      </c>
      <c r="D2177" s="139" t="str">
        <f>IF(B2177="","",VLOOKUP(B2177,'Intro &amp; Reg Details'!$E$7:$H$25,3,FALSE))</f>
        <v/>
      </c>
      <c r="E2177" s="140" t="str">
        <f>IF(B2177="","",VLOOKUP(B2177,'Intro &amp; Reg Details'!$E$7:$H$25,4,FALSE))</f>
        <v/>
      </c>
    </row>
    <row r="2178" spans="3:5">
      <c r="C2178" s="138" t="str">
        <f>IF(B2178="","",VLOOKUP(B2178,'Intro &amp; Reg Details'!$E$7:$H$25,2,FALSE))</f>
        <v/>
      </c>
      <c r="D2178" s="139" t="str">
        <f>IF(B2178="","",VLOOKUP(B2178,'Intro &amp; Reg Details'!$E$7:$H$25,3,FALSE))</f>
        <v/>
      </c>
      <c r="E2178" s="140" t="str">
        <f>IF(B2178="","",VLOOKUP(B2178,'Intro &amp; Reg Details'!$E$7:$H$25,4,FALSE))</f>
        <v/>
      </c>
    </row>
    <row r="2179" spans="3:5">
      <c r="C2179" s="138" t="str">
        <f>IF(B2179="","",VLOOKUP(B2179,'Intro &amp; Reg Details'!$E$7:$H$25,2,FALSE))</f>
        <v/>
      </c>
      <c r="D2179" s="139" t="str">
        <f>IF(B2179="","",VLOOKUP(B2179,'Intro &amp; Reg Details'!$E$7:$H$25,3,FALSE))</f>
        <v/>
      </c>
      <c r="E2179" s="140" t="str">
        <f>IF(B2179="","",VLOOKUP(B2179,'Intro &amp; Reg Details'!$E$7:$H$25,4,FALSE))</f>
        <v/>
      </c>
    </row>
    <row r="2180" spans="3:5">
      <c r="C2180" s="138" t="str">
        <f>IF(B2180="","",VLOOKUP(B2180,'Intro &amp; Reg Details'!$E$7:$H$25,2,FALSE))</f>
        <v/>
      </c>
      <c r="D2180" s="139" t="str">
        <f>IF(B2180="","",VLOOKUP(B2180,'Intro &amp; Reg Details'!$E$7:$H$25,3,FALSE))</f>
        <v/>
      </c>
      <c r="E2180" s="140" t="str">
        <f>IF(B2180="","",VLOOKUP(B2180,'Intro &amp; Reg Details'!$E$7:$H$25,4,FALSE))</f>
        <v/>
      </c>
    </row>
    <row r="2181" spans="3:5">
      <c r="C2181" s="138" t="str">
        <f>IF(B2181="","",VLOOKUP(B2181,'Intro &amp; Reg Details'!$E$7:$H$25,2,FALSE))</f>
        <v/>
      </c>
      <c r="D2181" s="139" t="str">
        <f>IF(B2181="","",VLOOKUP(B2181,'Intro &amp; Reg Details'!$E$7:$H$25,3,FALSE))</f>
        <v/>
      </c>
      <c r="E2181" s="140" t="str">
        <f>IF(B2181="","",VLOOKUP(B2181,'Intro &amp; Reg Details'!$E$7:$H$25,4,FALSE))</f>
        <v/>
      </c>
    </row>
    <row r="2182" spans="3:5">
      <c r="C2182" s="138" t="str">
        <f>IF(B2182="","",VLOOKUP(B2182,'Intro &amp; Reg Details'!$E$7:$H$25,2,FALSE))</f>
        <v/>
      </c>
      <c r="D2182" s="139" t="str">
        <f>IF(B2182="","",VLOOKUP(B2182,'Intro &amp; Reg Details'!$E$7:$H$25,3,FALSE))</f>
        <v/>
      </c>
      <c r="E2182" s="140" t="str">
        <f>IF(B2182="","",VLOOKUP(B2182,'Intro &amp; Reg Details'!$E$7:$H$25,4,FALSE))</f>
        <v/>
      </c>
    </row>
    <row r="2183" spans="3:5">
      <c r="C2183" s="138" t="str">
        <f>IF(B2183="","",VLOOKUP(B2183,'Intro &amp; Reg Details'!$E$7:$H$25,2,FALSE))</f>
        <v/>
      </c>
      <c r="D2183" s="139" t="str">
        <f>IF(B2183="","",VLOOKUP(B2183,'Intro &amp; Reg Details'!$E$7:$H$25,3,FALSE))</f>
        <v/>
      </c>
      <c r="E2183" s="140" t="str">
        <f>IF(B2183="","",VLOOKUP(B2183,'Intro &amp; Reg Details'!$E$7:$H$25,4,FALSE))</f>
        <v/>
      </c>
    </row>
    <row r="2184" spans="3:5">
      <c r="C2184" s="138" t="str">
        <f>IF(B2184="","",VLOOKUP(B2184,'Intro &amp; Reg Details'!$E$7:$H$25,2,FALSE))</f>
        <v/>
      </c>
      <c r="D2184" s="139" t="str">
        <f>IF(B2184="","",VLOOKUP(B2184,'Intro &amp; Reg Details'!$E$7:$H$25,3,FALSE))</f>
        <v/>
      </c>
      <c r="E2184" s="140" t="str">
        <f>IF(B2184="","",VLOOKUP(B2184,'Intro &amp; Reg Details'!$E$7:$H$25,4,FALSE))</f>
        <v/>
      </c>
    </row>
    <row r="2185" spans="3:5">
      <c r="C2185" s="138" t="str">
        <f>IF(B2185="","",VLOOKUP(B2185,'Intro &amp; Reg Details'!$E$7:$H$25,2,FALSE))</f>
        <v/>
      </c>
      <c r="D2185" s="139" t="str">
        <f>IF(B2185="","",VLOOKUP(B2185,'Intro &amp; Reg Details'!$E$7:$H$25,3,FALSE))</f>
        <v/>
      </c>
      <c r="E2185" s="140" t="str">
        <f>IF(B2185="","",VLOOKUP(B2185,'Intro &amp; Reg Details'!$E$7:$H$25,4,FALSE))</f>
        <v/>
      </c>
    </row>
    <row r="2186" spans="3:5">
      <c r="C2186" s="138" t="str">
        <f>IF(B2186="","",VLOOKUP(B2186,'Intro &amp; Reg Details'!$E$7:$H$25,2,FALSE))</f>
        <v/>
      </c>
      <c r="D2186" s="139" t="str">
        <f>IF(B2186="","",VLOOKUP(B2186,'Intro &amp; Reg Details'!$E$7:$H$25,3,FALSE))</f>
        <v/>
      </c>
      <c r="E2186" s="140" t="str">
        <f>IF(B2186="","",VLOOKUP(B2186,'Intro &amp; Reg Details'!$E$7:$H$25,4,FALSE))</f>
        <v/>
      </c>
    </row>
    <row r="2187" spans="3:5">
      <c r="C2187" s="138" t="str">
        <f>IF(B2187="","",VLOOKUP(B2187,'Intro &amp; Reg Details'!$E$7:$H$25,2,FALSE))</f>
        <v/>
      </c>
      <c r="D2187" s="139" t="str">
        <f>IF(B2187="","",VLOOKUP(B2187,'Intro &amp; Reg Details'!$E$7:$H$25,3,FALSE))</f>
        <v/>
      </c>
      <c r="E2187" s="140" t="str">
        <f>IF(B2187="","",VLOOKUP(B2187,'Intro &amp; Reg Details'!$E$7:$H$25,4,FALSE))</f>
        <v/>
      </c>
    </row>
    <row r="2188" spans="3:5">
      <c r="C2188" s="138" t="str">
        <f>IF(B2188="","",VLOOKUP(B2188,'Intro &amp; Reg Details'!$E$7:$H$25,2,FALSE))</f>
        <v/>
      </c>
      <c r="D2188" s="139" t="str">
        <f>IF(B2188="","",VLOOKUP(B2188,'Intro &amp; Reg Details'!$E$7:$H$25,3,FALSE))</f>
        <v/>
      </c>
      <c r="E2188" s="140" t="str">
        <f>IF(B2188="","",VLOOKUP(B2188,'Intro &amp; Reg Details'!$E$7:$H$25,4,FALSE))</f>
        <v/>
      </c>
    </row>
    <row r="2189" spans="3:5">
      <c r="C2189" s="138" t="str">
        <f>IF(B2189="","",VLOOKUP(B2189,'Intro &amp; Reg Details'!$E$7:$H$25,2,FALSE))</f>
        <v/>
      </c>
      <c r="D2189" s="139" t="str">
        <f>IF(B2189="","",VLOOKUP(B2189,'Intro &amp; Reg Details'!$E$7:$H$25,3,FALSE))</f>
        <v/>
      </c>
      <c r="E2189" s="140" t="str">
        <f>IF(B2189="","",VLOOKUP(B2189,'Intro &amp; Reg Details'!$E$7:$H$25,4,FALSE))</f>
        <v/>
      </c>
    </row>
    <row r="2190" spans="3:5">
      <c r="C2190" s="138" t="str">
        <f>IF(B2190="","",VLOOKUP(B2190,'Intro &amp; Reg Details'!$E$7:$H$25,2,FALSE))</f>
        <v/>
      </c>
      <c r="D2190" s="139" t="str">
        <f>IF(B2190="","",VLOOKUP(B2190,'Intro &amp; Reg Details'!$E$7:$H$25,3,FALSE))</f>
        <v/>
      </c>
      <c r="E2190" s="140" t="str">
        <f>IF(B2190="","",VLOOKUP(B2190,'Intro &amp; Reg Details'!$E$7:$H$25,4,FALSE))</f>
        <v/>
      </c>
    </row>
    <row r="2191" spans="3:5">
      <c r="C2191" s="138" t="str">
        <f>IF(B2191="","",VLOOKUP(B2191,'Intro &amp; Reg Details'!$E$7:$H$25,2,FALSE))</f>
        <v/>
      </c>
      <c r="D2191" s="139" t="str">
        <f>IF(B2191="","",VLOOKUP(B2191,'Intro &amp; Reg Details'!$E$7:$H$25,3,FALSE))</f>
        <v/>
      </c>
      <c r="E2191" s="140" t="str">
        <f>IF(B2191="","",VLOOKUP(B2191,'Intro &amp; Reg Details'!$E$7:$H$25,4,FALSE))</f>
        <v/>
      </c>
    </row>
    <row r="2192" spans="3:5">
      <c r="C2192" s="138" t="str">
        <f>IF(B2192="","",VLOOKUP(B2192,'Intro &amp; Reg Details'!$E$7:$H$25,2,FALSE))</f>
        <v/>
      </c>
      <c r="D2192" s="139" t="str">
        <f>IF(B2192="","",VLOOKUP(B2192,'Intro &amp; Reg Details'!$E$7:$H$25,3,FALSE))</f>
        <v/>
      </c>
      <c r="E2192" s="140" t="str">
        <f>IF(B2192="","",VLOOKUP(B2192,'Intro &amp; Reg Details'!$E$7:$H$25,4,FALSE))</f>
        <v/>
      </c>
    </row>
    <row r="2193" spans="3:5">
      <c r="C2193" s="138" t="str">
        <f>IF(B2193="","",VLOOKUP(B2193,'Intro &amp; Reg Details'!$E$7:$H$25,2,FALSE))</f>
        <v/>
      </c>
      <c r="D2193" s="139" t="str">
        <f>IF(B2193="","",VLOOKUP(B2193,'Intro &amp; Reg Details'!$E$7:$H$25,3,FALSE))</f>
        <v/>
      </c>
      <c r="E2193" s="140" t="str">
        <f>IF(B2193="","",VLOOKUP(B2193,'Intro &amp; Reg Details'!$E$7:$H$25,4,FALSE))</f>
        <v/>
      </c>
    </row>
    <row r="2194" spans="3:5">
      <c r="C2194" s="138" t="str">
        <f>IF(B2194="","",VLOOKUP(B2194,'Intro &amp; Reg Details'!$E$7:$H$25,2,FALSE))</f>
        <v/>
      </c>
      <c r="D2194" s="139" t="str">
        <f>IF(B2194="","",VLOOKUP(B2194,'Intro &amp; Reg Details'!$E$7:$H$25,3,FALSE))</f>
        <v/>
      </c>
      <c r="E2194" s="140" t="str">
        <f>IF(B2194="","",VLOOKUP(B2194,'Intro &amp; Reg Details'!$E$7:$H$25,4,FALSE))</f>
        <v/>
      </c>
    </row>
    <row r="2195" spans="3:5">
      <c r="C2195" s="138" t="str">
        <f>IF(B2195="","",VLOOKUP(B2195,'Intro &amp; Reg Details'!$E$7:$H$25,2,FALSE))</f>
        <v/>
      </c>
      <c r="D2195" s="139" t="str">
        <f>IF(B2195="","",VLOOKUP(B2195,'Intro &amp; Reg Details'!$E$7:$H$25,3,FALSE))</f>
        <v/>
      </c>
      <c r="E2195" s="140" t="str">
        <f>IF(B2195="","",VLOOKUP(B2195,'Intro &amp; Reg Details'!$E$7:$H$25,4,FALSE))</f>
        <v/>
      </c>
    </row>
    <row r="2196" spans="3:5">
      <c r="C2196" s="138" t="str">
        <f>IF(B2196="","",VLOOKUP(B2196,'Intro &amp; Reg Details'!$E$7:$H$25,2,FALSE))</f>
        <v/>
      </c>
      <c r="D2196" s="139" t="str">
        <f>IF(B2196="","",VLOOKUP(B2196,'Intro &amp; Reg Details'!$E$7:$H$25,3,FALSE))</f>
        <v/>
      </c>
      <c r="E2196" s="140" t="str">
        <f>IF(B2196="","",VLOOKUP(B2196,'Intro &amp; Reg Details'!$E$7:$H$25,4,FALSE))</f>
        <v/>
      </c>
    </row>
    <row r="2197" spans="3:5">
      <c r="C2197" s="138" t="str">
        <f>IF(B2197="","",VLOOKUP(B2197,'Intro &amp; Reg Details'!$E$7:$H$25,2,FALSE))</f>
        <v/>
      </c>
      <c r="D2197" s="139" t="str">
        <f>IF(B2197="","",VLOOKUP(B2197,'Intro &amp; Reg Details'!$E$7:$H$25,3,FALSE))</f>
        <v/>
      </c>
      <c r="E2197" s="140" t="str">
        <f>IF(B2197="","",VLOOKUP(B2197,'Intro &amp; Reg Details'!$E$7:$H$25,4,FALSE))</f>
        <v/>
      </c>
    </row>
    <row r="2198" spans="3:5">
      <c r="C2198" s="138" t="str">
        <f>IF(B2198="","",VLOOKUP(B2198,'Intro &amp; Reg Details'!$E$7:$H$25,2,FALSE))</f>
        <v/>
      </c>
      <c r="D2198" s="139" t="str">
        <f>IF(B2198="","",VLOOKUP(B2198,'Intro &amp; Reg Details'!$E$7:$H$25,3,FALSE))</f>
        <v/>
      </c>
      <c r="E2198" s="140" t="str">
        <f>IF(B2198="","",VLOOKUP(B2198,'Intro &amp; Reg Details'!$E$7:$H$25,4,FALSE))</f>
        <v/>
      </c>
    </row>
    <row r="2199" spans="3:5">
      <c r="C2199" s="138" t="str">
        <f>IF(B2199="","",VLOOKUP(B2199,'Intro &amp; Reg Details'!$E$7:$H$25,2,FALSE))</f>
        <v/>
      </c>
      <c r="D2199" s="139" t="str">
        <f>IF(B2199="","",VLOOKUP(B2199,'Intro &amp; Reg Details'!$E$7:$H$25,3,FALSE))</f>
        <v/>
      </c>
      <c r="E2199" s="140" t="str">
        <f>IF(B2199="","",VLOOKUP(B2199,'Intro &amp; Reg Details'!$E$7:$H$25,4,FALSE))</f>
        <v/>
      </c>
    </row>
    <row r="2200" spans="3:5">
      <c r="C2200" s="138" t="str">
        <f>IF(B2200="","",VLOOKUP(B2200,'Intro &amp; Reg Details'!$E$7:$H$25,2,FALSE))</f>
        <v/>
      </c>
      <c r="D2200" s="139" t="str">
        <f>IF(B2200="","",VLOOKUP(B2200,'Intro &amp; Reg Details'!$E$7:$H$25,3,FALSE))</f>
        <v/>
      </c>
      <c r="E2200" s="140" t="str">
        <f>IF(B2200="","",VLOOKUP(B2200,'Intro &amp; Reg Details'!$E$7:$H$25,4,FALSE))</f>
        <v/>
      </c>
    </row>
    <row r="2201" spans="3:5">
      <c r="C2201" s="138" t="str">
        <f>IF(B2201="","",VLOOKUP(B2201,'Intro &amp; Reg Details'!$E$7:$H$25,2,FALSE))</f>
        <v/>
      </c>
      <c r="D2201" s="139" t="str">
        <f>IF(B2201="","",VLOOKUP(B2201,'Intro &amp; Reg Details'!$E$7:$H$25,3,FALSE))</f>
        <v/>
      </c>
      <c r="E2201" s="140" t="str">
        <f>IF(B2201="","",VLOOKUP(B2201,'Intro &amp; Reg Details'!$E$7:$H$25,4,FALSE))</f>
        <v/>
      </c>
    </row>
    <row r="2202" spans="3:5">
      <c r="C2202" s="138" t="str">
        <f>IF(B2202="","",VLOOKUP(B2202,'Intro &amp; Reg Details'!$E$7:$H$25,2,FALSE))</f>
        <v/>
      </c>
      <c r="D2202" s="139" t="str">
        <f>IF(B2202="","",VLOOKUP(B2202,'Intro &amp; Reg Details'!$E$7:$H$25,3,FALSE))</f>
        <v/>
      </c>
      <c r="E2202" s="140" t="str">
        <f>IF(B2202="","",VLOOKUP(B2202,'Intro &amp; Reg Details'!$E$7:$H$25,4,FALSE))</f>
        <v/>
      </c>
    </row>
    <row r="2203" spans="3:5">
      <c r="C2203" s="138" t="str">
        <f>IF(B2203="","",VLOOKUP(B2203,'Intro &amp; Reg Details'!$E$7:$H$25,2,FALSE))</f>
        <v/>
      </c>
      <c r="D2203" s="139" t="str">
        <f>IF(B2203="","",VLOOKUP(B2203,'Intro &amp; Reg Details'!$E$7:$H$25,3,FALSE))</f>
        <v/>
      </c>
      <c r="E2203" s="140" t="str">
        <f>IF(B2203="","",VLOOKUP(B2203,'Intro &amp; Reg Details'!$E$7:$H$25,4,FALSE))</f>
        <v/>
      </c>
    </row>
    <row r="2204" spans="3:5">
      <c r="C2204" s="138" t="str">
        <f>IF(B2204="","",VLOOKUP(B2204,'Intro &amp; Reg Details'!$E$7:$H$25,2,FALSE))</f>
        <v/>
      </c>
      <c r="D2204" s="139" t="str">
        <f>IF(B2204="","",VLOOKUP(B2204,'Intro &amp; Reg Details'!$E$7:$H$25,3,FALSE))</f>
        <v/>
      </c>
      <c r="E2204" s="140" t="str">
        <f>IF(B2204="","",VLOOKUP(B2204,'Intro &amp; Reg Details'!$E$7:$H$25,4,FALSE))</f>
        <v/>
      </c>
    </row>
    <row r="2205" spans="3:5">
      <c r="C2205" s="138" t="str">
        <f>IF(B2205="","",VLOOKUP(B2205,'Intro &amp; Reg Details'!$E$7:$H$25,2,FALSE))</f>
        <v/>
      </c>
      <c r="D2205" s="139" t="str">
        <f>IF(B2205="","",VLOOKUP(B2205,'Intro &amp; Reg Details'!$E$7:$H$25,3,FALSE))</f>
        <v/>
      </c>
      <c r="E2205" s="140" t="str">
        <f>IF(B2205="","",VLOOKUP(B2205,'Intro &amp; Reg Details'!$E$7:$H$25,4,FALSE))</f>
        <v/>
      </c>
    </row>
    <row r="2206" spans="3:5">
      <c r="C2206" s="138" t="str">
        <f>IF(B2206="","",VLOOKUP(B2206,'Intro &amp; Reg Details'!$E$7:$H$25,2,FALSE))</f>
        <v/>
      </c>
      <c r="D2206" s="139" t="str">
        <f>IF(B2206="","",VLOOKUP(B2206,'Intro &amp; Reg Details'!$E$7:$H$25,3,FALSE))</f>
        <v/>
      </c>
      <c r="E2206" s="140" t="str">
        <f>IF(B2206="","",VLOOKUP(B2206,'Intro &amp; Reg Details'!$E$7:$H$25,4,FALSE))</f>
        <v/>
      </c>
    </row>
    <row r="2207" spans="3:5">
      <c r="C2207" s="138" t="str">
        <f>IF(B2207="","",VLOOKUP(B2207,'Intro &amp; Reg Details'!$E$7:$H$25,2,FALSE))</f>
        <v/>
      </c>
      <c r="D2207" s="139" t="str">
        <f>IF(B2207="","",VLOOKUP(B2207,'Intro &amp; Reg Details'!$E$7:$H$25,3,FALSE))</f>
        <v/>
      </c>
      <c r="E2207" s="140" t="str">
        <f>IF(B2207="","",VLOOKUP(B2207,'Intro &amp; Reg Details'!$E$7:$H$25,4,FALSE))</f>
        <v/>
      </c>
    </row>
    <row r="2208" spans="3:5">
      <c r="C2208" s="138" t="str">
        <f>IF(B2208="","",VLOOKUP(B2208,'Intro &amp; Reg Details'!$E$7:$H$25,2,FALSE))</f>
        <v/>
      </c>
      <c r="D2208" s="139" t="str">
        <f>IF(B2208="","",VLOOKUP(B2208,'Intro &amp; Reg Details'!$E$7:$H$25,3,FALSE))</f>
        <v/>
      </c>
      <c r="E2208" s="140" t="str">
        <f>IF(B2208="","",VLOOKUP(B2208,'Intro &amp; Reg Details'!$E$7:$H$25,4,FALSE))</f>
        <v/>
      </c>
    </row>
    <row r="2209" spans="3:5">
      <c r="C2209" s="138" t="str">
        <f>IF(B2209="","",VLOOKUP(B2209,'Intro &amp; Reg Details'!$E$7:$H$25,2,FALSE))</f>
        <v/>
      </c>
      <c r="D2209" s="139" t="str">
        <f>IF(B2209="","",VLOOKUP(B2209,'Intro &amp; Reg Details'!$E$7:$H$25,3,FALSE))</f>
        <v/>
      </c>
      <c r="E2209" s="140" t="str">
        <f>IF(B2209="","",VLOOKUP(B2209,'Intro &amp; Reg Details'!$E$7:$H$25,4,FALSE))</f>
        <v/>
      </c>
    </row>
    <row r="2210" spans="3:5">
      <c r="C2210" s="138" t="str">
        <f>IF(B2210="","",VLOOKUP(B2210,'Intro &amp; Reg Details'!$E$7:$H$25,2,FALSE))</f>
        <v/>
      </c>
      <c r="D2210" s="139" t="str">
        <f>IF(B2210="","",VLOOKUP(B2210,'Intro &amp; Reg Details'!$E$7:$H$25,3,FALSE))</f>
        <v/>
      </c>
      <c r="E2210" s="140" t="str">
        <f>IF(B2210="","",VLOOKUP(B2210,'Intro &amp; Reg Details'!$E$7:$H$25,4,FALSE))</f>
        <v/>
      </c>
    </row>
    <row r="2211" spans="3:5">
      <c r="C2211" s="138" t="str">
        <f>IF(B2211="","",VLOOKUP(B2211,'Intro &amp; Reg Details'!$E$7:$H$25,2,FALSE))</f>
        <v/>
      </c>
      <c r="D2211" s="139" t="str">
        <f>IF(B2211="","",VLOOKUP(B2211,'Intro &amp; Reg Details'!$E$7:$H$25,3,FALSE))</f>
        <v/>
      </c>
      <c r="E2211" s="140" t="str">
        <f>IF(B2211="","",VLOOKUP(B2211,'Intro &amp; Reg Details'!$E$7:$H$25,4,FALSE))</f>
        <v/>
      </c>
    </row>
    <row r="2212" spans="3:5">
      <c r="C2212" s="138" t="str">
        <f>IF(B2212="","",VLOOKUP(B2212,'Intro &amp; Reg Details'!$E$7:$H$25,2,FALSE))</f>
        <v/>
      </c>
      <c r="D2212" s="139" t="str">
        <f>IF(B2212="","",VLOOKUP(B2212,'Intro &amp; Reg Details'!$E$7:$H$25,3,FALSE))</f>
        <v/>
      </c>
      <c r="E2212" s="140" t="str">
        <f>IF(B2212="","",VLOOKUP(B2212,'Intro &amp; Reg Details'!$E$7:$H$25,4,FALSE))</f>
        <v/>
      </c>
    </row>
    <row r="2213" spans="3:5">
      <c r="C2213" s="138" t="str">
        <f>IF(B2213="","",VLOOKUP(B2213,'Intro &amp; Reg Details'!$E$7:$H$25,2,FALSE))</f>
        <v/>
      </c>
      <c r="D2213" s="139" t="str">
        <f>IF(B2213="","",VLOOKUP(B2213,'Intro &amp; Reg Details'!$E$7:$H$25,3,FALSE))</f>
        <v/>
      </c>
      <c r="E2213" s="140" t="str">
        <f>IF(B2213="","",VLOOKUP(B2213,'Intro &amp; Reg Details'!$E$7:$H$25,4,FALSE))</f>
        <v/>
      </c>
    </row>
    <row r="2214" spans="3:5">
      <c r="C2214" s="138" t="str">
        <f>IF(B2214="","",VLOOKUP(B2214,'Intro &amp; Reg Details'!$E$7:$H$25,2,FALSE))</f>
        <v/>
      </c>
      <c r="D2214" s="139" t="str">
        <f>IF(B2214="","",VLOOKUP(B2214,'Intro &amp; Reg Details'!$E$7:$H$25,3,FALSE))</f>
        <v/>
      </c>
      <c r="E2214" s="140" t="str">
        <f>IF(B2214="","",VLOOKUP(B2214,'Intro &amp; Reg Details'!$E$7:$H$25,4,FALSE))</f>
        <v/>
      </c>
    </row>
    <row r="2215" spans="3:5">
      <c r="C2215" s="138" t="str">
        <f>IF(B2215="","",VLOOKUP(B2215,'Intro &amp; Reg Details'!$E$7:$H$25,2,FALSE))</f>
        <v/>
      </c>
      <c r="D2215" s="139" t="str">
        <f>IF(B2215="","",VLOOKUP(B2215,'Intro &amp; Reg Details'!$E$7:$H$25,3,FALSE))</f>
        <v/>
      </c>
      <c r="E2215" s="140" t="str">
        <f>IF(B2215="","",VLOOKUP(B2215,'Intro &amp; Reg Details'!$E$7:$H$25,4,FALSE))</f>
        <v/>
      </c>
    </row>
    <row r="2216" spans="3:5">
      <c r="C2216" s="138" t="str">
        <f>IF(B2216="","",VLOOKUP(B2216,'Intro &amp; Reg Details'!$E$7:$H$25,2,FALSE))</f>
        <v/>
      </c>
      <c r="D2216" s="139" t="str">
        <f>IF(B2216="","",VLOOKUP(B2216,'Intro &amp; Reg Details'!$E$7:$H$25,3,FALSE))</f>
        <v/>
      </c>
      <c r="E2216" s="140" t="str">
        <f>IF(B2216="","",VLOOKUP(B2216,'Intro &amp; Reg Details'!$E$7:$H$25,4,FALSE))</f>
        <v/>
      </c>
    </row>
    <row r="2217" spans="3:5">
      <c r="C2217" s="138" t="str">
        <f>IF(B2217="","",VLOOKUP(B2217,'Intro &amp; Reg Details'!$E$7:$H$25,2,FALSE))</f>
        <v/>
      </c>
      <c r="D2217" s="139" t="str">
        <f>IF(B2217="","",VLOOKUP(B2217,'Intro &amp; Reg Details'!$E$7:$H$25,3,FALSE))</f>
        <v/>
      </c>
      <c r="E2217" s="140" t="str">
        <f>IF(B2217="","",VLOOKUP(B2217,'Intro &amp; Reg Details'!$E$7:$H$25,4,FALSE))</f>
        <v/>
      </c>
    </row>
    <row r="2218" spans="3:5">
      <c r="C2218" s="138" t="str">
        <f>IF(B2218="","",VLOOKUP(B2218,'Intro &amp; Reg Details'!$E$7:$H$25,2,FALSE))</f>
        <v/>
      </c>
      <c r="D2218" s="139" t="str">
        <f>IF(B2218="","",VLOOKUP(B2218,'Intro &amp; Reg Details'!$E$7:$H$25,3,FALSE))</f>
        <v/>
      </c>
      <c r="E2218" s="140" t="str">
        <f>IF(B2218="","",VLOOKUP(B2218,'Intro &amp; Reg Details'!$E$7:$H$25,4,FALSE))</f>
        <v/>
      </c>
    </row>
    <row r="2219" spans="3:5">
      <c r="C2219" s="138" t="str">
        <f>IF(B2219="","",VLOOKUP(B2219,'Intro &amp; Reg Details'!$E$7:$H$25,2,FALSE))</f>
        <v/>
      </c>
      <c r="D2219" s="139" t="str">
        <f>IF(B2219="","",VLOOKUP(B2219,'Intro &amp; Reg Details'!$E$7:$H$25,3,FALSE))</f>
        <v/>
      </c>
      <c r="E2219" s="140" t="str">
        <f>IF(B2219="","",VLOOKUP(B2219,'Intro &amp; Reg Details'!$E$7:$H$25,4,FALSE))</f>
        <v/>
      </c>
    </row>
    <row r="2220" spans="3:5">
      <c r="C2220" s="138" t="str">
        <f>IF(B2220="","",VLOOKUP(B2220,'Intro &amp; Reg Details'!$E$7:$H$25,2,FALSE))</f>
        <v/>
      </c>
      <c r="D2220" s="139" t="str">
        <f>IF(B2220="","",VLOOKUP(B2220,'Intro &amp; Reg Details'!$E$7:$H$25,3,FALSE))</f>
        <v/>
      </c>
      <c r="E2220" s="140" t="str">
        <f>IF(B2220="","",VLOOKUP(B2220,'Intro &amp; Reg Details'!$E$7:$H$25,4,FALSE))</f>
        <v/>
      </c>
    </row>
    <row r="2221" spans="3:5">
      <c r="C2221" s="138" t="str">
        <f>IF(B2221="","",VLOOKUP(B2221,'Intro &amp; Reg Details'!$E$7:$H$25,2,FALSE))</f>
        <v/>
      </c>
      <c r="D2221" s="139" t="str">
        <f>IF(B2221="","",VLOOKUP(B2221,'Intro &amp; Reg Details'!$E$7:$H$25,3,FALSE))</f>
        <v/>
      </c>
      <c r="E2221" s="140" t="str">
        <f>IF(B2221="","",VLOOKUP(B2221,'Intro &amp; Reg Details'!$E$7:$H$25,4,FALSE))</f>
        <v/>
      </c>
    </row>
    <row r="2222" spans="3:5">
      <c r="C2222" s="138" t="str">
        <f>IF(B2222="","",VLOOKUP(B2222,'Intro &amp; Reg Details'!$E$7:$H$25,2,FALSE))</f>
        <v/>
      </c>
      <c r="D2222" s="139" t="str">
        <f>IF(B2222="","",VLOOKUP(B2222,'Intro &amp; Reg Details'!$E$7:$H$25,3,FALSE))</f>
        <v/>
      </c>
      <c r="E2222" s="140" t="str">
        <f>IF(B2222="","",VLOOKUP(B2222,'Intro &amp; Reg Details'!$E$7:$H$25,4,FALSE))</f>
        <v/>
      </c>
    </row>
    <row r="2223" spans="3:5">
      <c r="C2223" s="138" t="str">
        <f>IF(B2223="","",VLOOKUP(B2223,'Intro &amp; Reg Details'!$E$7:$H$25,2,FALSE))</f>
        <v/>
      </c>
      <c r="D2223" s="139" t="str">
        <f>IF(B2223="","",VLOOKUP(B2223,'Intro &amp; Reg Details'!$E$7:$H$25,3,FALSE))</f>
        <v/>
      </c>
      <c r="E2223" s="140" t="str">
        <f>IF(B2223="","",VLOOKUP(B2223,'Intro &amp; Reg Details'!$E$7:$H$25,4,FALSE))</f>
        <v/>
      </c>
    </row>
    <row r="2224" spans="3:5">
      <c r="C2224" s="138" t="str">
        <f>IF(B2224="","",VLOOKUP(B2224,'Intro &amp; Reg Details'!$E$7:$H$25,2,FALSE))</f>
        <v/>
      </c>
      <c r="D2224" s="139" t="str">
        <f>IF(B2224="","",VLOOKUP(B2224,'Intro &amp; Reg Details'!$E$7:$H$25,3,FALSE))</f>
        <v/>
      </c>
      <c r="E2224" s="140" t="str">
        <f>IF(B2224="","",VLOOKUP(B2224,'Intro &amp; Reg Details'!$E$7:$H$25,4,FALSE))</f>
        <v/>
      </c>
    </row>
    <row r="2225" spans="3:5">
      <c r="C2225" s="138" t="str">
        <f>IF(B2225="","",VLOOKUP(B2225,'Intro &amp; Reg Details'!$E$7:$H$25,2,FALSE))</f>
        <v/>
      </c>
      <c r="D2225" s="139" t="str">
        <f>IF(B2225="","",VLOOKUP(B2225,'Intro &amp; Reg Details'!$E$7:$H$25,3,FALSE))</f>
        <v/>
      </c>
      <c r="E2225" s="140" t="str">
        <f>IF(B2225="","",VLOOKUP(B2225,'Intro &amp; Reg Details'!$E$7:$H$25,4,FALSE))</f>
        <v/>
      </c>
    </row>
    <row r="2226" spans="3:5">
      <c r="C2226" s="138" t="str">
        <f>IF(B2226="","",VLOOKUP(B2226,'Intro &amp; Reg Details'!$E$7:$H$25,2,FALSE))</f>
        <v/>
      </c>
      <c r="D2226" s="139" t="str">
        <f>IF(B2226="","",VLOOKUP(B2226,'Intro &amp; Reg Details'!$E$7:$H$25,3,FALSE))</f>
        <v/>
      </c>
      <c r="E2226" s="140" t="str">
        <f>IF(B2226="","",VLOOKUP(B2226,'Intro &amp; Reg Details'!$E$7:$H$25,4,FALSE))</f>
        <v/>
      </c>
    </row>
    <row r="2227" spans="3:5">
      <c r="C2227" s="138" t="str">
        <f>IF(B2227="","",VLOOKUP(B2227,'Intro &amp; Reg Details'!$E$7:$H$25,2,FALSE))</f>
        <v/>
      </c>
      <c r="D2227" s="139" t="str">
        <f>IF(B2227="","",VLOOKUP(B2227,'Intro &amp; Reg Details'!$E$7:$H$25,3,FALSE))</f>
        <v/>
      </c>
      <c r="E2227" s="140" t="str">
        <f>IF(B2227="","",VLOOKUP(B2227,'Intro &amp; Reg Details'!$E$7:$H$25,4,FALSE))</f>
        <v/>
      </c>
    </row>
    <row r="2228" spans="3:5">
      <c r="C2228" s="138" t="str">
        <f>IF(B2228="","",VLOOKUP(B2228,'Intro &amp; Reg Details'!$E$7:$H$25,2,FALSE))</f>
        <v/>
      </c>
      <c r="D2228" s="139" t="str">
        <f>IF(B2228="","",VLOOKUP(B2228,'Intro &amp; Reg Details'!$E$7:$H$25,3,FALSE))</f>
        <v/>
      </c>
      <c r="E2228" s="140" t="str">
        <f>IF(B2228="","",VLOOKUP(B2228,'Intro &amp; Reg Details'!$E$7:$H$25,4,FALSE))</f>
        <v/>
      </c>
    </row>
    <row r="2229" spans="3:5">
      <c r="C2229" s="138" t="str">
        <f>IF(B2229="","",VLOOKUP(B2229,'Intro &amp; Reg Details'!$E$7:$H$25,2,FALSE))</f>
        <v/>
      </c>
      <c r="D2229" s="139" t="str">
        <f>IF(B2229="","",VLOOKUP(B2229,'Intro &amp; Reg Details'!$E$7:$H$25,3,FALSE))</f>
        <v/>
      </c>
      <c r="E2229" s="140" t="str">
        <f>IF(B2229="","",VLOOKUP(B2229,'Intro &amp; Reg Details'!$E$7:$H$25,4,FALSE))</f>
        <v/>
      </c>
    </row>
    <row r="2230" spans="3:5">
      <c r="C2230" s="138" t="str">
        <f>IF(B2230="","",VLOOKUP(B2230,'Intro &amp; Reg Details'!$E$7:$H$25,2,FALSE))</f>
        <v/>
      </c>
      <c r="D2230" s="139" t="str">
        <f>IF(B2230="","",VLOOKUP(B2230,'Intro &amp; Reg Details'!$E$7:$H$25,3,FALSE))</f>
        <v/>
      </c>
      <c r="E2230" s="140" t="str">
        <f>IF(B2230="","",VLOOKUP(B2230,'Intro &amp; Reg Details'!$E$7:$H$25,4,FALSE))</f>
        <v/>
      </c>
    </row>
    <row r="2231" spans="3:5">
      <c r="C2231" s="138" t="str">
        <f>IF(B2231="","",VLOOKUP(B2231,'Intro &amp; Reg Details'!$E$7:$H$25,2,FALSE))</f>
        <v/>
      </c>
      <c r="D2231" s="139" t="str">
        <f>IF(B2231="","",VLOOKUP(B2231,'Intro &amp; Reg Details'!$E$7:$H$25,3,FALSE))</f>
        <v/>
      </c>
      <c r="E2231" s="140" t="str">
        <f>IF(B2231="","",VLOOKUP(B2231,'Intro &amp; Reg Details'!$E$7:$H$25,4,FALSE))</f>
        <v/>
      </c>
    </row>
    <row r="2232" spans="3:5">
      <c r="C2232" s="138" t="str">
        <f>IF(B2232="","",VLOOKUP(B2232,'Intro &amp; Reg Details'!$E$7:$H$25,2,FALSE))</f>
        <v/>
      </c>
      <c r="D2232" s="139" t="str">
        <f>IF(B2232="","",VLOOKUP(B2232,'Intro &amp; Reg Details'!$E$7:$H$25,3,FALSE))</f>
        <v/>
      </c>
      <c r="E2232" s="140" t="str">
        <f>IF(B2232="","",VLOOKUP(B2232,'Intro &amp; Reg Details'!$E$7:$H$25,4,FALSE))</f>
        <v/>
      </c>
    </row>
    <row r="2233" spans="3:5">
      <c r="C2233" s="138" t="str">
        <f>IF(B2233="","",VLOOKUP(B2233,'Intro &amp; Reg Details'!$E$7:$H$25,2,FALSE))</f>
        <v/>
      </c>
      <c r="D2233" s="139" t="str">
        <f>IF(B2233="","",VLOOKUP(B2233,'Intro &amp; Reg Details'!$E$7:$H$25,3,FALSE))</f>
        <v/>
      </c>
      <c r="E2233" s="140" t="str">
        <f>IF(B2233="","",VLOOKUP(B2233,'Intro &amp; Reg Details'!$E$7:$H$25,4,FALSE))</f>
        <v/>
      </c>
    </row>
    <row r="2234" spans="3:5">
      <c r="C2234" s="138" t="str">
        <f>IF(B2234="","",VLOOKUP(B2234,'Intro &amp; Reg Details'!$E$7:$H$25,2,FALSE))</f>
        <v/>
      </c>
      <c r="D2234" s="139" t="str">
        <f>IF(B2234="","",VLOOKUP(B2234,'Intro &amp; Reg Details'!$E$7:$H$25,3,FALSE))</f>
        <v/>
      </c>
      <c r="E2234" s="140" t="str">
        <f>IF(B2234="","",VLOOKUP(B2234,'Intro &amp; Reg Details'!$E$7:$H$25,4,FALSE))</f>
        <v/>
      </c>
    </row>
    <row r="2235" spans="3:5">
      <c r="C2235" s="138" t="str">
        <f>IF(B2235="","",VLOOKUP(B2235,'Intro &amp; Reg Details'!$E$7:$H$25,2,FALSE))</f>
        <v/>
      </c>
      <c r="D2235" s="139" t="str">
        <f>IF(B2235="","",VLOOKUP(B2235,'Intro &amp; Reg Details'!$E$7:$H$25,3,FALSE))</f>
        <v/>
      </c>
      <c r="E2235" s="140" t="str">
        <f>IF(B2235="","",VLOOKUP(B2235,'Intro &amp; Reg Details'!$E$7:$H$25,4,FALSE))</f>
        <v/>
      </c>
    </row>
    <row r="2236" spans="3:5">
      <c r="C2236" s="138" t="str">
        <f>IF(B2236="","",VLOOKUP(B2236,'Intro &amp; Reg Details'!$E$7:$H$25,2,FALSE))</f>
        <v/>
      </c>
      <c r="D2236" s="139" t="str">
        <f>IF(B2236="","",VLOOKUP(B2236,'Intro &amp; Reg Details'!$E$7:$H$25,3,FALSE))</f>
        <v/>
      </c>
      <c r="E2236" s="140" t="str">
        <f>IF(B2236="","",VLOOKUP(B2236,'Intro &amp; Reg Details'!$E$7:$H$25,4,FALSE))</f>
        <v/>
      </c>
    </row>
    <row r="2237" spans="3:5">
      <c r="C2237" s="138" t="str">
        <f>IF(B2237="","",VLOOKUP(B2237,'Intro &amp; Reg Details'!$E$7:$H$25,2,FALSE))</f>
        <v/>
      </c>
      <c r="D2237" s="139" t="str">
        <f>IF(B2237="","",VLOOKUP(B2237,'Intro &amp; Reg Details'!$E$7:$H$25,3,FALSE))</f>
        <v/>
      </c>
      <c r="E2237" s="140" t="str">
        <f>IF(B2237="","",VLOOKUP(B2237,'Intro &amp; Reg Details'!$E$7:$H$25,4,FALSE))</f>
        <v/>
      </c>
    </row>
    <row r="2238" spans="3:5">
      <c r="C2238" s="138" t="str">
        <f>IF(B2238="","",VLOOKUP(B2238,'Intro &amp; Reg Details'!$E$7:$H$25,2,FALSE))</f>
        <v/>
      </c>
      <c r="D2238" s="139" t="str">
        <f>IF(B2238="","",VLOOKUP(B2238,'Intro &amp; Reg Details'!$E$7:$H$25,3,FALSE))</f>
        <v/>
      </c>
      <c r="E2238" s="140" t="str">
        <f>IF(B2238="","",VLOOKUP(B2238,'Intro &amp; Reg Details'!$E$7:$H$25,4,FALSE))</f>
        <v/>
      </c>
    </row>
    <row r="2239" spans="3:5">
      <c r="C2239" s="138" t="str">
        <f>IF(B2239="","",VLOOKUP(B2239,'Intro &amp; Reg Details'!$E$7:$H$25,2,FALSE))</f>
        <v/>
      </c>
      <c r="D2239" s="139" t="str">
        <f>IF(B2239="","",VLOOKUP(B2239,'Intro &amp; Reg Details'!$E$7:$H$25,3,FALSE))</f>
        <v/>
      </c>
      <c r="E2239" s="140" t="str">
        <f>IF(B2239="","",VLOOKUP(B2239,'Intro &amp; Reg Details'!$E$7:$H$25,4,FALSE))</f>
        <v/>
      </c>
    </row>
    <row r="2240" spans="3:5">
      <c r="C2240" s="138" t="str">
        <f>IF(B2240="","",VLOOKUP(B2240,'Intro &amp; Reg Details'!$E$7:$H$25,2,FALSE))</f>
        <v/>
      </c>
      <c r="D2240" s="139" t="str">
        <f>IF(B2240="","",VLOOKUP(B2240,'Intro &amp; Reg Details'!$E$7:$H$25,3,FALSE))</f>
        <v/>
      </c>
      <c r="E2240" s="140" t="str">
        <f>IF(B2240="","",VLOOKUP(B2240,'Intro &amp; Reg Details'!$E$7:$H$25,4,FALSE))</f>
        <v/>
      </c>
    </row>
    <row r="2241" spans="3:5">
      <c r="C2241" s="138" t="str">
        <f>IF(B2241="","",VLOOKUP(B2241,'Intro &amp; Reg Details'!$E$7:$H$25,2,FALSE))</f>
        <v/>
      </c>
      <c r="D2241" s="139" t="str">
        <f>IF(B2241="","",VLOOKUP(B2241,'Intro &amp; Reg Details'!$E$7:$H$25,3,FALSE))</f>
        <v/>
      </c>
      <c r="E2241" s="140" t="str">
        <f>IF(B2241="","",VLOOKUP(B2241,'Intro &amp; Reg Details'!$E$7:$H$25,4,FALSE))</f>
        <v/>
      </c>
    </row>
    <row r="2242" spans="3:5">
      <c r="C2242" s="138" t="str">
        <f>IF(B2242="","",VLOOKUP(B2242,'Intro &amp; Reg Details'!$E$7:$H$25,2,FALSE))</f>
        <v/>
      </c>
      <c r="D2242" s="139" t="str">
        <f>IF(B2242="","",VLOOKUP(B2242,'Intro &amp; Reg Details'!$E$7:$H$25,3,FALSE))</f>
        <v/>
      </c>
      <c r="E2242" s="140" t="str">
        <f>IF(B2242="","",VLOOKUP(B2242,'Intro &amp; Reg Details'!$E$7:$H$25,4,FALSE))</f>
        <v/>
      </c>
    </row>
    <row r="2243" spans="3:5">
      <c r="C2243" s="138" t="str">
        <f>IF(B2243="","",VLOOKUP(B2243,'Intro &amp; Reg Details'!$E$7:$H$25,2,FALSE))</f>
        <v/>
      </c>
      <c r="D2243" s="139" t="str">
        <f>IF(B2243="","",VLOOKUP(B2243,'Intro &amp; Reg Details'!$E$7:$H$25,3,FALSE))</f>
        <v/>
      </c>
      <c r="E2243" s="140" t="str">
        <f>IF(B2243="","",VLOOKUP(B2243,'Intro &amp; Reg Details'!$E$7:$H$25,4,FALSE))</f>
        <v/>
      </c>
    </row>
    <row r="2244" spans="3:5">
      <c r="C2244" s="138" t="str">
        <f>IF(B2244="","",VLOOKUP(B2244,'Intro &amp; Reg Details'!$E$7:$H$25,2,FALSE))</f>
        <v/>
      </c>
      <c r="D2244" s="139" t="str">
        <f>IF(B2244="","",VLOOKUP(B2244,'Intro &amp; Reg Details'!$E$7:$H$25,3,FALSE))</f>
        <v/>
      </c>
      <c r="E2244" s="140" t="str">
        <f>IF(B2244="","",VLOOKUP(B2244,'Intro &amp; Reg Details'!$E$7:$H$25,4,FALSE))</f>
        <v/>
      </c>
    </row>
    <row r="2245" spans="3:5">
      <c r="C2245" s="138" t="str">
        <f>IF(B2245="","",VLOOKUP(B2245,'Intro &amp; Reg Details'!$E$7:$H$25,2,FALSE))</f>
        <v/>
      </c>
      <c r="D2245" s="139" t="str">
        <f>IF(B2245="","",VLOOKUP(B2245,'Intro &amp; Reg Details'!$E$7:$H$25,3,FALSE))</f>
        <v/>
      </c>
      <c r="E2245" s="140" t="str">
        <f>IF(B2245="","",VLOOKUP(B2245,'Intro &amp; Reg Details'!$E$7:$H$25,4,FALSE))</f>
        <v/>
      </c>
    </row>
    <row r="2246" spans="3:5">
      <c r="C2246" s="138" t="str">
        <f>IF(B2246="","",VLOOKUP(B2246,'Intro &amp; Reg Details'!$E$7:$H$25,2,FALSE))</f>
        <v/>
      </c>
      <c r="D2246" s="139" t="str">
        <f>IF(B2246="","",VLOOKUP(B2246,'Intro &amp; Reg Details'!$E$7:$H$25,3,FALSE))</f>
        <v/>
      </c>
      <c r="E2246" s="140" t="str">
        <f>IF(B2246="","",VLOOKUP(B2246,'Intro &amp; Reg Details'!$E$7:$H$25,4,FALSE))</f>
        <v/>
      </c>
    </row>
    <row r="2247" spans="3:5">
      <c r="C2247" s="138" t="str">
        <f>IF(B2247="","",VLOOKUP(B2247,'Intro &amp; Reg Details'!$E$7:$H$25,2,FALSE))</f>
        <v/>
      </c>
      <c r="D2247" s="139" t="str">
        <f>IF(B2247="","",VLOOKUP(B2247,'Intro &amp; Reg Details'!$E$7:$H$25,3,FALSE))</f>
        <v/>
      </c>
      <c r="E2247" s="140" t="str">
        <f>IF(B2247="","",VLOOKUP(B2247,'Intro &amp; Reg Details'!$E$7:$H$25,4,FALSE))</f>
        <v/>
      </c>
    </row>
    <row r="2248" spans="3:5">
      <c r="C2248" s="138" t="str">
        <f>IF(B2248="","",VLOOKUP(B2248,'Intro &amp; Reg Details'!$E$7:$H$25,2,FALSE))</f>
        <v/>
      </c>
      <c r="D2248" s="139" t="str">
        <f>IF(B2248="","",VLOOKUP(B2248,'Intro &amp; Reg Details'!$E$7:$H$25,3,FALSE))</f>
        <v/>
      </c>
      <c r="E2248" s="140" t="str">
        <f>IF(B2248="","",VLOOKUP(B2248,'Intro &amp; Reg Details'!$E$7:$H$25,4,FALSE))</f>
        <v/>
      </c>
    </row>
    <row r="2249" spans="3:5">
      <c r="C2249" s="138" t="str">
        <f>IF(B2249="","",VLOOKUP(B2249,'Intro &amp; Reg Details'!$E$7:$H$25,2,FALSE))</f>
        <v/>
      </c>
      <c r="D2249" s="139" t="str">
        <f>IF(B2249="","",VLOOKUP(B2249,'Intro &amp; Reg Details'!$E$7:$H$25,3,FALSE))</f>
        <v/>
      </c>
      <c r="E2249" s="140" t="str">
        <f>IF(B2249="","",VLOOKUP(B2249,'Intro &amp; Reg Details'!$E$7:$H$25,4,FALSE))</f>
        <v/>
      </c>
    </row>
    <row r="2250" spans="3:5">
      <c r="C2250" s="138" t="str">
        <f>IF(B2250="","",VLOOKUP(B2250,'Intro &amp; Reg Details'!$E$7:$H$25,2,FALSE))</f>
        <v/>
      </c>
      <c r="D2250" s="139" t="str">
        <f>IF(B2250="","",VLOOKUP(B2250,'Intro &amp; Reg Details'!$E$7:$H$25,3,FALSE))</f>
        <v/>
      </c>
      <c r="E2250" s="140" t="str">
        <f>IF(B2250="","",VLOOKUP(B2250,'Intro &amp; Reg Details'!$E$7:$H$25,4,FALSE))</f>
        <v/>
      </c>
    </row>
    <row r="2251" spans="3:5">
      <c r="C2251" s="138" t="str">
        <f>IF(B2251="","",VLOOKUP(B2251,'Intro &amp; Reg Details'!$E$7:$H$25,2,FALSE))</f>
        <v/>
      </c>
      <c r="D2251" s="139" t="str">
        <f>IF(B2251="","",VLOOKUP(B2251,'Intro &amp; Reg Details'!$E$7:$H$25,3,FALSE))</f>
        <v/>
      </c>
      <c r="E2251" s="140" t="str">
        <f>IF(B2251="","",VLOOKUP(B2251,'Intro &amp; Reg Details'!$E$7:$H$25,4,FALSE))</f>
        <v/>
      </c>
    </row>
    <row r="2252" spans="3:5">
      <c r="C2252" s="138" t="str">
        <f>IF(B2252="","",VLOOKUP(B2252,'Intro &amp; Reg Details'!$E$7:$H$25,2,FALSE))</f>
        <v/>
      </c>
      <c r="D2252" s="139" t="str">
        <f>IF(B2252="","",VLOOKUP(B2252,'Intro &amp; Reg Details'!$E$7:$H$25,3,FALSE))</f>
        <v/>
      </c>
      <c r="E2252" s="140" t="str">
        <f>IF(B2252="","",VLOOKUP(B2252,'Intro &amp; Reg Details'!$E$7:$H$25,4,FALSE))</f>
        <v/>
      </c>
    </row>
    <row r="2253" spans="3:5">
      <c r="C2253" s="138" t="str">
        <f>IF(B2253="","",VLOOKUP(B2253,'Intro &amp; Reg Details'!$E$7:$H$25,2,FALSE))</f>
        <v/>
      </c>
      <c r="D2253" s="139" t="str">
        <f>IF(B2253="","",VLOOKUP(B2253,'Intro &amp; Reg Details'!$E$7:$H$25,3,FALSE))</f>
        <v/>
      </c>
      <c r="E2253" s="140" t="str">
        <f>IF(B2253="","",VLOOKUP(B2253,'Intro &amp; Reg Details'!$E$7:$H$25,4,FALSE))</f>
        <v/>
      </c>
    </row>
    <row r="2254" spans="3:5">
      <c r="C2254" s="138" t="str">
        <f>IF(B2254="","",VLOOKUP(B2254,'Intro &amp; Reg Details'!$E$7:$H$25,2,FALSE))</f>
        <v/>
      </c>
      <c r="D2254" s="139" t="str">
        <f>IF(B2254="","",VLOOKUP(B2254,'Intro &amp; Reg Details'!$E$7:$H$25,3,FALSE))</f>
        <v/>
      </c>
      <c r="E2254" s="140" t="str">
        <f>IF(B2254="","",VLOOKUP(B2254,'Intro &amp; Reg Details'!$E$7:$H$25,4,FALSE))</f>
        <v/>
      </c>
    </row>
    <row r="2255" spans="3:5">
      <c r="C2255" s="138" t="str">
        <f>IF(B2255="","",VLOOKUP(B2255,'Intro &amp; Reg Details'!$E$7:$H$25,2,FALSE))</f>
        <v/>
      </c>
      <c r="D2255" s="139" t="str">
        <f>IF(B2255="","",VLOOKUP(B2255,'Intro &amp; Reg Details'!$E$7:$H$25,3,FALSE))</f>
        <v/>
      </c>
      <c r="E2255" s="140" t="str">
        <f>IF(B2255="","",VLOOKUP(B2255,'Intro &amp; Reg Details'!$E$7:$H$25,4,FALSE))</f>
        <v/>
      </c>
    </row>
    <row r="2256" spans="3:5">
      <c r="C2256" s="138" t="str">
        <f>IF(B2256="","",VLOOKUP(B2256,'Intro &amp; Reg Details'!$E$7:$H$25,2,FALSE))</f>
        <v/>
      </c>
      <c r="D2256" s="139" t="str">
        <f>IF(B2256="","",VLOOKUP(B2256,'Intro &amp; Reg Details'!$E$7:$H$25,3,FALSE))</f>
        <v/>
      </c>
      <c r="E2256" s="140" t="str">
        <f>IF(B2256="","",VLOOKUP(B2256,'Intro &amp; Reg Details'!$E$7:$H$25,4,FALSE))</f>
        <v/>
      </c>
    </row>
    <row r="2257" spans="3:5">
      <c r="C2257" s="138" t="str">
        <f>IF(B2257="","",VLOOKUP(B2257,'Intro &amp; Reg Details'!$E$7:$H$25,2,FALSE))</f>
        <v/>
      </c>
      <c r="D2257" s="139" t="str">
        <f>IF(B2257="","",VLOOKUP(B2257,'Intro &amp; Reg Details'!$E$7:$H$25,3,FALSE))</f>
        <v/>
      </c>
      <c r="E2257" s="140" t="str">
        <f>IF(B2257="","",VLOOKUP(B2257,'Intro &amp; Reg Details'!$E$7:$H$25,4,FALSE))</f>
        <v/>
      </c>
    </row>
    <row r="2258" spans="3:5">
      <c r="C2258" s="138" t="str">
        <f>IF(B2258="","",VLOOKUP(B2258,'Intro &amp; Reg Details'!$E$7:$H$25,2,FALSE))</f>
        <v/>
      </c>
      <c r="D2258" s="139" t="str">
        <f>IF(B2258="","",VLOOKUP(B2258,'Intro &amp; Reg Details'!$E$7:$H$25,3,FALSE))</f>
        <v/>
      </c>
      <c r="E2258" s="140" t="str">
        <f>IF(B2258="","",VLOOKUP(B2258,'Intro &amp; Reg Details'!$E$7:$H$25,4,FALSE))</f>
        <v/>
      </c>
    </row>
    <row r="2259" spans="3:5">
      <c r="C2259" s="138" t="str">
        <f>IF(B2259="","",VLOOKUP(B2259,'Intro &amp; Reg Details'!$E$7:$H$25,2,FALSE))</f>
        <v/>
      </c>
      <c r="D2259" s="139" t="str">
        <f>IF(B2259="","",VLOOKUP(B2259,'Intro &amp; Reg Details'!$E$7:$H$25,3,FALSE))</f>
        <v/>
      </c>
      <c r="E2259" s="140" t="str">
        <f>IF(B2259="","",VLOOKUP(B2259,'Intro &amp; Reg Details'!$E$7:$H$25,4,FALSE))</f>
        <v/>
      </c>
    </row>
    <row r="2260" spans="3:5">
      <c r="C2260" s="138" t="str">
        <f>IF(B2260="","",VLOOKUP(B2260,'Intro &amp; Reg Details'!$E$7:$H$25,2,FALSE))</f>
        <v/>
      </c>
      <c r="D2260" s="139" t="str">
        <f>IF(B2260="","",VLOOKUP(B2260,'Intro &amp; Reg Details'!$E$7:$H$25,3,FALSE))</f>
        <v/>
      </c>
      <c r="E2260" s="140" t="str">
        <f>IF(B2260="","",VLOOKUP(B2260,'Intro &amp; Reg Details'!$E$7:$H$25,4,FALSE))</f>
        <v/>
      </c>
    </row>
    <row r="2261" spans="3:5">
      <c r="C2261" s="138" t="str">
        <f>IF(B2261="","",VLOOKUP(B2261,'Intro &amp; Reg Details'!$E$7:$H$25,2,FALSE))</f>
        <v/>
      </c>
      <c r="D2261" s="139" t="str">
        <f>IF(B2261="","",VLOOKUP(B2261,'Intro &amp; Reg Details'!$E$7:$H$25,3,FALSE))</f>
        <v/>
      </c>
      <c r="E2261" s="140" t="str">
        <f>IF(B2261="","",VLOOKUP(B2261,'Intro &amp; Reg Details'!$E$7:$H$25,4,FALSE))</f>
        <v/>
      </c>
    </row>
    <row r="2262" spans="3:5">
      <c r="C2262" s="138" t="str">
        <f>IF(B2262="","",VLOOKUP(B2262,'Intro &amp; Reg Details'!$E$7:$H$25,2,FALSE))</f>
        <v/>
      </c>
      <c r="D2262" s="139" t="str">
        <f>IF(B2262="","",VLOOKUP(B2262,'Intro &amp; Reg Details'!$E$7:$H$25,3,FALSE))</f>
        <v/>
      </c>
      <c r="E2262" s="140" t="str">
        <f>IF(B2262="","",VLOOKUP(B2262,'Intro &amp; Reg Details'!$E$7:$H$25,4,FALSE))</f>
        <v/>
      </c>
    </row>
    <row r="2263" spans="3:5">
      <c r="C2263" s="138" t="str">
        <f>IF(B2263="","",VLOOKUP(B2263,'Intro &amp; Reg Details'!$E$7:$H$25,2,FALSE))</f>
        <v/>
      </c>
      <c r="D2263" s="139" t="str">
        <f>IF(B2263="","",VLOOKUP(B2263,'Intro &amp; Reg Details'!$E$7:$H$25,3,FALSE))</f>
        <v/>
      </c>
      <c r="E2263" s="140" t="str">
        <f>IF(B2263="","",VLOOKUP(B2263,'Intro &amp; Reg Details'!$E$7:$H$25,4,FALSE))</f>
        <v/>
      </c>
    </row>
    <row r="2264" spans="3:5">
      <c r="C2264" s="138" t="str">
        <f>IF(B2264="","",VLOOKUP(B2264,'Intro &amp; Reg Details'!$E$7:$H$25,2,FALSE))</f>
        <v/>
      </c>
      <c r="D2264" s="139" t="str">
        <f>IF(B2264="","",VLOOKUP(B2264,'Intro &amp; Reg Details'!$E$7:$H$25,3,FALSE))</f>
        <v/>
      </c>
      <c r="E2264" s="140" t="str">
        <f>IF(B2264="","",VLOOKUP(B2264,'Intro &amp; Reg Details'!$E$7:$H$25,4,FALSE))</f>
        <v/>
      </c>
    </row>
    <row r="2265" spans="3:5">
      <c r="C2265" s="138" t="str">
        <f>IF(B2265="","",VLOOKUP(B2265,'Intro &amp; Reg Details'!$E$7:$H$25,2,FALSE))</f>
        <v/>
      </c>
      <c r="D2265" s="139" t="str">
        <f>IF(B2265="","",VLOOKUP(B2265,'Intro &amp; Reg Details'!$E$7:$H$25,3,FALSE))</f>
        <v/>
      </c>
      <c r="E2265" s="140" t="str">
        <f>IF(B2265="","",VLOOKUP(B2265,'Intro &amp; Reg Details'!$E$7:$H$25,4,FALSE))</f>
        <v/>
      </c>
    </row>
    <row r="2266" spans="3:5">
      <c r="C2266" s="138" t="str">
        <f>IF(B2266="","",VLOOKUP(B2266,'Intro &amp; Reg Details'!$E$7:$H$25,2,FALSE))</f>
        <v/>
      </c>
      <c r="D2266" s="139" t="str">
        <f>IF(B2266="","",VLOOKUP(B2266,'Intro &amp; Reg Details'!$E$7:$H$25,3,FALSE))</f>
        <v/>
      </c>
      <c r="E2266" s="140" t="str">
        <f>IF(B2266="","",VLOOKUP(B2266,'Intro &amp; Reg Details'!$E$7:$H$25,4,FALSE))</f>
        <v/>
      </c>
    </row>
    <row r="2267" spans="3:5">
      <c r="C2267" s="138" t="str">
        <f>IF(B2267="","",VLOOKUP(B2267,'Intro &amp; Reg Details'!$E$7:$H$25,2,FALSE))</f>
        <v/>
      </c>
      <c r="D2267" s="139" t="str">
        <f>IF(B2267="","",VLOOKUP(B2267,'Intro &amp; Reg Details'!$E$7:$H$25,3,FALSE))</f>
        <v/>
      </c>
      <c r="E2267" s="140" t="str">
        <f>IF(B2267="","",VLOOKUP(B2267,'Intro &amp; Reg Details'!$E$7:$H$25,4,FALSE))</f>
        <v/>
      </c>
    </row>
    <row r="2268" spans="3:5">
      <c r="C2268" s="138" t="str">
        <f>IF(B2268="","",VLOOKUP(B2268,'Intro &amp; Reg Details'!$E$7:$H$25,2,FALSE))</f>
        <v/>
      </c>
      <c r="D2268" s="139" t="str">
        <f>IF(B2268="","",VLOOKUP(B2268,'Intro &amp; Reg Details'!$E$7:$H$25,3,FALSE))</f>
        <v/>
      </c>
      <c r="E2268" s="140" t="str">
        <f>IF(B2268="","",VLOOKUP(B2268,'Intro &amp; Reg Details'!$E$7:$H$25,4,FALSE))</f>
        <v/>
      </c>
    </row>
    <row r="2269" spans="3:5">
      <c r="C2269" s="138" t="str">
        <f>IF(B2269="","",VLOOKUP(B2269,'Intro &amp; Reg Details'!$E$7:$H$25,2,FALSE))</f>
        <v/>
      </c>
      <c r="D2269" s="139" t="str">
        <f>IF(B2269="","",VLOOKUP(B2269,'Intro &amp; Reg Details'!$E$7:$H$25,3,FALSE))</f>
        <v/>
      </c>
      <c r="E2269" s="140" t="str">
        <f>IF(B2269="","",VLOOKUP(B2269,'Intro &amp; Reg Details'!$E$7:$H$25,4,FALSE))</f>
        <v/>
      </c>
    </row>
    <row r="2270" spans="3:5">
      <c r="C2270" s="138" t="str">
        <f>IF(B2270="","",VLOOKUP(B2270,'Intro &amp; Reg Details'!$E$7:$H$25,2,FALSE))</f>
        <v/>
      </c>
      <c r="D2270" s="139" t="str">
        <f>IF(B2270="","",VLOOKUP(B2270,'Intro &amp; Reg Details'!$E$7:$H$25,3,FALSE))</f>
        <v/>
      </c>
      <c r="E2270" s="140" t="str">
        <f>IF(B2270="","",VLOOKUP(B2270,'Intro &amp; Reg Details'!$E$7:$H$25,4,FALSE))</f>
        <v/>
      </c>
    </row>
    <row r="2271" spans="3:5">
      <c r="C2271" s="138" t="str">
        <f>IF(B2271="","",VLOOKUP(B2271,'Intro &amp; Reg Details'!$E$7:$H$25,2,FALSE))</f>
        <v/>
      </c>
      <c r="D2271" s="139" t="str">
        <f>IF(B2271="","",VLOOKUP(B2271,'Intro &amp; Reg Details'!$E$7:$H$25,3,FALSE))</f>
        <v/>
      </c>
      <c r="E2271" s="140" t="str">
        <f>IF(B2271="","",VLOOKUP(B2271,'Intro &amp; Reg Details'!$E$7:$H$25,4,FALSE))</f>
        <v/>
      </c>
    </row>
    <row r="2272" spans="3:5">
      <c r="C2272" s="138" t="str">
        <f>IF(B2272="","",VLOOKUP(B2272,'Intro &amp; Reg Details'!$E$7:$H$25,2,FALSE))</f>
        <v/>
      </c>
      <c r="D2272" s="139" t="str">
        <f>IF(B2272="","",VLOOKUP(B2272,'Intro &amp; Reg Details'!$E$7:$H$25,3,FALSE))</f>
        <v/>
      </c>
      <c r="E2272" s="140" t="str">
        <f>IF(B2272="","",VLOOKUP(B2272,'Intro &amp; Reg Details'!$E$7:$H$25,4,FALSE))</f>
        <v/>
      </c>
    </row>
    <row r="2273" spans="3:5">
      <c r="C2273" s="138" t="str">
        <f>IF(B2273="","",VLOOKUP(B2273,'Intro &amp; Reg Details'!$E$7:$H$25,2,FALSE))</f>
        <v/>
      </c>
      <c r="D2273" s="139" t="str">
        <f>IF(B2273="","",VLOOKUP(B2273,'Intro &amp; Reg Details'!$E$7:$H$25,3,FALSE))</f>
        <v/>
      </c>
      <c r="E2273" s="140" t="str">
        <f>IF(B2273="","",VLOOKUP(B2273,'Intro &amp; Reg Details'!$E$7:$H$25,4,FALSE))</f>
        <v/>
      </c>
    </row>
    <row r="2274" spans="3:5">
      <c r="C2274" s="138" t="str">
        <f>IF(B2274="","",VLOOKUP(B2274,'Intro &amp; Reg Details'!$E$7:$H$25,2,FALSE))</f>
        <v/>
      </c>
      <c r="D2274" s="139" t="str">
        <f>IF(B2274="","",VLOOKUP(B2274,'Intro &amp; Reg Details'!$E$7:$H$25,3,FALSE))</f>
        <v/>
      </c>
      <c r="E2274" s="140" t="str">
        <f>IF(B2274="","",VLOOKUP(B2274,'Intro &amp; Reg Details'!$E$7:$H$25,4,FALSE))</f>
        <v/>
      </c>
    </row>
    <row r="2275" spans="3:5">
      <c r="C2275" s="138" t="str">
        <f>IF(B2275="","",VLOOKUP(B2275,'Intro &amp; Reg Details'!$E$7:$H$25,2,FALSE))</f>
        <v/>
      </c>
      <c r="D2275" s="139" t="str">
        <f>IF(B2275="","",VLOOKUP(B2275,'Intro &amp; Reg Details'!$E$7:$H$25,3,FALSE))</f>
        <v/>
      </c>
      <c r="E2275" s="140" t="str">
        <f>IF(B2275="","",VLOOKUP(B2275,'Intro &amp; Reg Details'!$E$7:$H$25,4,FALSE))</f>
        <v/>
      </c>
    </row>
    <row r="2276" spans="3:5">
      <c r="C2276" s="138" t="str">
        <f>IF(B2276="","",VLOOKUP(B2276,'Intro &amp; Reg Details'!$E$7:$H$25,2,FALSE))</f>
        <v/>
      </c>
      <c r="D2276" s="139" t="str">
        <f>IF(B2276="","",VLOOKUP(B2276,'Intro &amp; Reg Details'!$E$7:$H$25,3,FALSE))</f>
        <v/>
      </c>
      <c r="E2276" s="140" t="str">
        <f>IF(B2276="","",VLOOKUP(B2276,'Intro &amp; Reg Details'!$E$7:$H$25,4,FALSE))</f>
        <v/>
      </c>
    </row>
    <row r="2277" spans="3:5">
      <c r="C2277" s="138" t="str">
        <f>IF(B2277="","",VLOOKUP(B2277,'Intro &amp; Reg Details'!$E$7:$H$25,2,FALSE))</f>
        <v/>
      </c>
      <c r="D2277" s="139" t="str">
        <f>IF(B2277="","",VLOOKUP(B2277,'Intro &amp; Reg Details'!$E$7:$H$25,3,FALSE))</f>
        <v/>
      </c>
      <c r="E2277" s="140" t="str">
        <f>IF(B2277="","",VLOOKUP(B2277,'Intro &amp; Reg Details'!$E$7:$H$25,4,FALSE))</f>
        <v/>
      </c>
    </row>
    <row r="2278" spans="3:5">
      <c r="C2278" s="138" t="str">
        <f>IF(B2278="","",VLOOKUP(B2278,'Intro &amp; Reg Details'!$E$7:$H$25,2,FALSE))</f>
        <v/>
      </c>
      <c r="D2278" s="139" t="str">
        <f>IF(B2278="","",VLOOKUP(B2278,'Intro &amp; Reg Details'!$E$7:$H$25,3,FALSE))</f>
        <v/>
      </c>
      <c r="E2278" s="140" t="str">
        <f>IF(B2278="","",VLOOKUP(B2278,'Intro &amp; Reg Details'!$E$7:$H$25,4,FALSE))</f>
        <v/>
      </c>
    </row>
    <row r="2279" spans="3:5">
      <c r="C2279" s="138" t="str">
        <f>IF(B2279="","",VLOOKUP(B2279,'Intro &amp; Reg Details'!$E$7:$H$25,2,FALSE))</f>
        <v/>
      </c>
      <c r="D2279" s="139" t="str">
        <f>IF(B2279="","",VLOOKUP(B2279,'Intro &amp; Reg Details'!$E$7:$H$25,3,FALSE))</f>
        <v/>
      </c>
      <c r="E2279" s="140" t="str">
        <f>IF(B2279="","",VLOOKUP(B2279,'Intro &amp; Reg Details'!$E$7:$H$25,4,FALSE))</f>
        <v/>
      </c>
    </row>
    <row r="2280" spans="3:5">
      <c r="C2280" s="138" t="str">
        <f>IF(B2280="","",VLOOKUP(B2280,'Intro &amp; Reg Details'!$E$7:$H$25,2,FALSE))</f>
        <v/>
      </c>
      <c r="D2280" s="139" t="str">
        <f>IF(B2280="","",VLOOKUP(B2280,'Intro &amp; Reg Details'!$E$7:$H$25,3,FALSE))</f>
        <v/>
      </c>
      <c r="E2280" s="140" t="str">
        <f>IF(B2280="","",VLOOKUP(B2280,'Intro &amp; Reg Details'!$E$7:$H$25,4,FALSE))</f>
        <v/>
      </c>
    </row>
    <row r="2281" spans="3:5">
      <c r="C2281" s="138" t="str">
        <f>IF(B2281="","",VLOOKUP(B2281,'Intro &amp; Reg Details'!$E$7:$H$25,2,FALSE))</f>
        <v/>
      </c>
      <c r="D2281" s="139" t="str">
        <f>IF(B2281="","",VLOOKUP(B2281,'Intro &amp; Reg Details'!$E$7:$H$25,3,FALSE))</f>
        <v/>
      </c>
      <c r="E2281" s="140" t="str">
        <f>IF(B2281="","",VLOOKUP(B2281,'Intro &amp; Reg Details'!$E$7:$H$25,4,FALSE))</f>
        <v/>
      </c>
    </row>
    <row r="2282" spans="3:5">
      <c r="C2282" s="138" t="str">
        <f>IF(B2282="","",VLOOKUP(B2282,'Intro &amp; Reg Details'!$E$7:$H$25,2,FALSE))</f>
        <v/>
      </c>
      <c r="D2282" s="139" t="str">
        <f>IF(B2282="","",VLOOKUP(B2282,'Intro &amp; Reg Details'!$E$7:$H$25,3,FALSE))</f>
        <v/>
      </c>
      <c r="E2282" s="140" t="str">
        <f>IF(B2282="","",VLOOKUP(B2282,'Intro &amp; Reg Details'!$E$7:$H$25,4,FALSE))</f>
        <v/>
      </c>
    </row>
    <row r="2283" spans="3:5">
      <c r="C2283" s="138" t="str">
        <f>IF(B2283="","",VLOOKUP(B2283,'Intro &amp; Reg Details'!$E$7:$H$25,2,FALSE))</f>
        <v/>
      </c>
      <c r="D2283" s="139" t="str">
        <f>IF(B2283="","",VLOOKUP(B2283,'Intro &amp; Reg Details'!$E$7:$H$25,3,FALSE))</f>
        <v/>
      </c>
      <c r="E2283" s="140" t="str">
        <f>IF(B2283="","",VLOOKUP(B2283,'Intro &amp; Reg Details'!$E$7:$H$25,4,FALSE))</f>
        <v/>
      </c>
    </row>
    <row r="2284" spans="3:5">
      <c r="C2284" s="138" t="str">
        <f>IF(B2284="","",VLOOKUP(B2284,'Intro &amp; Reg Details'!$E$7:$H$25,2,FALSE))</f>
        <v/>
      </c>
      <c r="D2284" s="139" t="str">
        <f>IF(B2284="","",VLOOKUP(B2284,'Intro &amp; Reg Details'!$E$7:$H$25,3,FALSE))</f>
        <v/>
      </c>
      <c r="E2284" s="140" t="str">
        <f>IF(B2284="","",VLOOKUP(B2284,'Intro &amp; Reg Details'!$E$7:$H$25,4,FALSE))</f>
        <v/>
      </c>
    </row>
    <row r="2285" spans="3:5">
      <c r="C2285" s="138" t="str">
        <f>IF(B2285="","",VLOOKUP(B2285,'Intro &amp; Reg Details'!$E$7:$H$25,2,FALSE))</f>
        <v/>
      </c>
      <c r="D2285" s="139" t="str">
        <f>IF(B2285="","",VLOOKUP(B2285,'Intro &amp; Reg Details'!$E$7:$H$25,3,FALSE))</f>
        <v/>
      </c>
      <c r="E2285" s="140" t="str">
        <f>IF(B2285="","",VLOOKUP(B2285,'Intro &amp; Reg Details'!$E$7:$H$25,4,FALSE))</f>
        <v/>
      </c>
    </row>
    <row r="2286" spans="3:5">
      <c r="C2286" s="138" t="str">
        <f>IF(B2286="","",VLOOKUP(B2286,'Intro &amp; Reg Details'!$E$7:$H$25,2,FALSE))</f>
        <v/>
      </c>
      <c r="D2286" s="139" t="str">
        <f>IF(B2286="","",VLOOKUP(B2286,'Intro &amp; Reg Details'!$E$7:$H$25,3,FALSE))</f>
        <v/>
      </c>
      <c r="E2286" s="140" t="str">
        <f>IF(B2286="","",VLOOKUP(B2286,'Intro &amp; Reg Details'!$E$7:$H$25,4,FALSE))</f>
        <v/>
      </c>
    </row>
    <row r="2287" spans="3:5">
      <c r="C2287" s="138" t="str">
        <f>IF(B2287="","",VLOOKUP(B2287,'Intro &amp; Reg Details'!$E$7:$H$25,2,FALSE))</f>
        <v/>
      </c>
      <c r="D2287" s="139" t="str">
        <f>IF(B2287="","",VLOOKUP(B2287,'Intro &amp; Reg Details'!$E$7:$H$25,3,FALSE))</f>
        <v/>
      </c>
      <c r="E2287" s="140" t="str">
        <f>IF(B2287="","",VLOOKUP(B2287,'Intro &amp; Reg Details'!$E$7:$H$25,4,FALSE))</f>
        <v/>
      </c>
    </row>
    <row r="2288" spans="3:5">
      <c r="C2288" s="138" t="str">
        <f>IF(B2288="","",VLOOKUP(B2288,'Intro &amp; Reg Details'!$E$7:$H$25,2,FALSE))</f>
        <v/>
      </c>
      <c r="D2288" s="139" t="str">
        <f>IF(B2288="","",VLOOKUP(B2288,'Intro &amp; Reg Details'!$E$7:$H$25,3,FALSE))</f>
        <v/>
      </c>
      <c r="E2288" s="140" t="str">
        <f>IF(B2288="","",VLOOKUP(B2288,'Intro &amp; Reg Details'!$E$7:$H$25,4,FALSE))</f>
        <v/>
      </c>
    </row>
    <row r="2289" spans="3:5">
      <c r="C2289" s="138" t="str">
        <f>IF(B2289="","",VLOOKUP(B2289,'Intro &amp; Reg Details'!$E$7:$H$25,2,FALSE))</f>
        <v/>
      </c>
      <c r="D2289" s="139" t="str">
        <f>IF(B2289="","",VLOOKUP(B2289,'Intro &amp; Reg Details'!$E$7:$H$25,3,FALSE))</f>
        <v/>
      </c>
      <c r="E2289" s="140" t="str">
        <f>IF(B2289="","",VLOOKUP(B2289,'Intro &amp; Reg Details'!$E$7:$H$25,4,FALSE))</f>
        <v/>
      </c>
    </row>
    <row r="2290" spans="3:5">
      <c r="C2290" s="138" t="str">
        <f>IF(B2290="","",VLOOKUP(B2290,'Intro &amp; Reg Details'!$E$7:$H$25,2,FALSE))</f>
        <v/>
      </c>
      <c r="D2290" s="139" t="str">
        <f>IF(B2290="","",VLOOKUP(B2290,'Intro &amp; Reg Details'!$E$7:$H$25,3,FALSE))</f>
        <v/>
      </c>
      <c r="E2290" s="140" t="str">
        <f>IF(B2290="","",VLOOKUP(B2290,'Intro &amp; Reg Details'!$E$7:$H$25,4,FALSE))</f>
        <v/>
      </c>
    </row>
    <row r="2291" spans="3:5">
      <c r="C2291" s="138" t="str">
        <f>IF(B2291="","",VLOOKUP(B2291,'Intro &amp; Reg Details'!$E$7:$H$25,2,FALSE))</f>
        <v/>
      </c>
      <c r="D2291" s="139" t="str">
        <f>IF(B2291="","",VLOOKUP(B2291,'Intro &amp; Reg Details'!$E$7:$H$25,3,FALSE))</f>
        <v/>
      </c>
      <c r="E2291" s="140" t="str">
        <f>IF(B2291="","",VLOOKUP(B2291,'Intro &amp; Reg Details'!$E$7:$H$25,4,FALSE))</f>
        <v/>
      </c>
    </row>
    <row r="2292" spans="3:5">
      <c r="C2292" s="138" t="str">
        <f>IF(B2292="","",VLOOKUP(B2292,'Intro &amp; Reg Details'!$E$7:$H$25,2,FALSE))</f>
        <v/>
      </c>
      <c r="D2292" s="139" t="str">
        <f>IF(B2292="","",VLOOKUP(B2292,'Intro &amp; Reg Details'!$E$7:$H$25,3,FALSE))</f>
        <v/>
      </c>
      <c r="E2292" s="140" t="str">
        <f>IF(B2292="","",VLOOKUP(B2292,'Intro &amp; Reg Details'!$E$7:$H$25,4,FALSE))</f>
        <v/>
      </c>
    </row>
    <row r="2293" spans="3:5">
      <c r="C2293" s="138" t="str">
        <f>IF(B2293="","",VLOOKUP(B2293,'Intro &amp; Reg Details'!$E$7:$H$25,2,FALSE))</f>
        <v/>
      </c>
      <c r="D2293" s="139" t="str">
        <f>IF(B2293="","",VLOOKUP(B2293,'Intro &amp; Reg Details'!$E$7:$H$25,3,FALSE))</f>
        <v/>
      </c>
      <c r="E2293" s="140" t="str">
        <f>IF(B2293="","",VLOOKUP(B2293,'Intro &amp; Reg Details'!$E$7:$H$25,4,FALSE))</f>
        <v/>
      </c>
    </row>
    <row r="2294" spans="3:5">
      <c r="C2294" s="138" t="str">
        <f>IF(B2294="","",VLOOKUP(B2294,'Intro &amp; Reg Details'!$E$7:$H$25,2,FALSE))</f>
        <v/>
      </c>
      <c r="D2294" s="139" t="str">
        <f>IF(B2294="","",VLOOKUP(B2294,'Intro &amp; Reg Details'!$E$7:$H$25,3,FALSE))</f>
        <v/>
      </c>
      <c r="E2294" s="140" t="str">
        <f>IF(B2294="","",VLOOKUP(B2294,'Intro &amp; Reg Details'!$E$7:$H$25,4,FALSE))</f>
        <v/>
      </c>
    </row>
    <row r="2295" spans="3:5">
      <c r="C2295" s="138" t="str">
        <f>IF(B2295="","",VLOOKUP(B2295,'Intro &amp; Reg Details'!$E$7:$H$25,2,FALSE))</f>
        <v/>
      </c>
      <c r="D2295" s="139" t="str">
        <f>IF(B2295="","",VLOOKUP(B2295,'Intro &amp; Reg Details'!$E$7:$H$25,3,FALSE))</f>
        <v/>
      </c>
      <c r="E2295" s="140" t="str">
        <f>IF(B2295="","",VLOOKUP(B2295,'Intro &amp; Reg Details'!$E$7:$H$25,4,FALSE))</f>
        <v/>
      </c>
    </row>
    <row r="2296" spans="3:5">
      <c r="C2296" s="138" t="str">
        <f>IF(B2296="","",VLOOKUP(B2296,'Intro &amp; Reg Details'!$E$7:$H$25,2,FALSE))</f>
        <v/>
      </c>
      <c r="D2296" s="139" t="str">
        <f>IF(B2296="","",VLOOKUP(B2296,'Intro &amp; Reg Details'!$E$7:$H$25,3,FALSE))</f>
        <v/>
      </c>
      <c r="E2296" s="140" t="str">
        <f>IF(B2296="","",VLOOKUP(B2296,'Intro &amp; Reg Details'!$E$7:$H$25,4,FALSE))</f>
        <v/>
      </c>
    </row>
    <row r="2297" spans="3:5">
      <c r="C2297" s="138" t="str">
        <f>IF(B2297="","",VLOOKUP(B2297,'Intro &amp; Reg Details'!$E$7:$H$25,2,FALSE))</f>
        <v/>
      </c>
      <c r="D2297" s="139" t="str">
        <f>IF(B2297="","",VLOOKUP(B2297,'Intro &amp; Reg Details'!$E$7:$H$25,3,FALSE))</f>
        <v/>
      </c>
      <c r="E2297" s="140" t="str">
        <f>IF(B2297="","",VLOOKUP(B2297,'Intro &amp; Reg Details'!$E$7:$H$25,4,FALSE))</f>
        <v/>
      </c>
    </row>
    <row r="2298" spans="3:5">
      <c r="C2298" s="138" t="str">
        <f>IF(B2298="","",VLOOKUP(B2298,'Intro &amp; Reg Details'!$E$7:$H$25,2,FALSE))</f>
        <v/>
      </c>
      <c r="D2298" s="139" t="str">
        <f>IF(B2298="","",VLOOKUP(B2298,'Intro &amp; Reg Details'!$E$7:$H$25,3,FALSE))</f>
        <v/>
      </c>
      <c r="E2298" s="140" t="str">
        <f>IF(B2298="","",VLOOKUP(B2298,'Intro &amp; Reg Details'!$E$7:$H$25,4,FALSE))</f>
        <v/>
      </c>
    </row>
    <row r="2299" spans="3:5">
      <c r="C2299" s="138" t="str">
        <f>IF(B2299="","",VLOOKUP(B2299,'Intro &amp; Reg Details'!$E$7:$H$25,2,FALSE))</f>
        <v/>
      </c>
      <c r="D2299" s="139" t="str">
        <f>IF(B2299="","",VLOOKUP(B2299,'Intro &amp; Reg Details'!$E$7:$H$25,3,FALSE))</f>
        <v/>
      </c>
      <c r="E2299" s="140" t="str">
        <f>IF(B2299="","",VLOOKUP(B2299,'Intro &amp; Reg Details'!$E$7:$H$25,4,FALSE))</f>
        <v/>
      </c>
    </row>
    <row r="2300" spans="3:5">
      <c r="C2300" s="138" t="str">
        <f>IF(B2300="","",VLOOKUP(B2300,'Intro &amp; Reg Details'!$E$7:$H$25,2,FALSE))</f>
        <v/>
      </c>
      <c r="D2300" s="139" t="str">
        <f>IF(B2300="","",VLOOKUP(B2300,'Intro &amp; Reg Details'!$E$7:$H$25,3,FALSE))</f>
        <v/>
      </c>
      <c r="E2300" s="140" t="str">
        <f>IF(B2300="","",VLOOKUP(B2300,'Intro &amp; Reg Details'!$E$7:$H$25,4,FALSE))</f>
        <v/>
      </c>
    </row>
    <row r="2301" spans="3:5">
      <c r="C2301" s="138" t="str">
        <f>IF(B2301="","",VLOOKUP(B2301,'Intro &amp; Reg Details'!$E$7:$H$25,2,FALSE))</f>
        <v/>
      </c>
      <c r="D2301" s="139" t="str">
        <f>IF(B2301="","",VLOOKUP(B2301,'Intro &amp; Reg Details'!$E$7:$H$25,3,FALSE))</f>
        <v/>
      </c>
      <c r="E2301" s="140" t="str">
        <f>IF(B2301="","",VLOOKUP(B2301,'Intro &amp; Reg Details'!$E$7:$H$25,4,FALSE))</f>
        <v/>
      </c>
    </row>
    <row r="2302" spans="3:5">
      <c r="C2302" s="138" t="str">
        <f>IF(B2302="","",VLOOKUP(B2302,'Intro &amp; Reg Details'!$E$7:$H$25,2,FALSE))</f>
        <v/>
      </c>
      <c r="D2302" s="139" t="str">
        <f>IF(B2302="","",VLOOKUP(B2302,'Intro &amp; Reg Details'!$E$7:$H$25,3,FALSE))</f>
        <v/>
      </c>
      <c r="E2302" s="140" t="str">
        <f>IF(B2302="","",VLOOKUP(B2302,'Intro &amp; Reg Details'!$E$7:$H$25,4,FALSE))</f>
        <v/>
      </c>
    </row>
    <row r="2303" spans="3:5">
      <c r="C2303" s="138" t="str">
        <f>IF(B2303="","",VLOOKUP(B2303,'Intro &amp; Reg Details'!$E$7:$H$25,2,FALSE))</f>
        <v/>
      </c>
      <c r="D2303" s="139" t="str">
        <f>IF(B2303="","",VLOOKUP(B2303,'Intro &amp; Reg Details'!$E$7:$H$25,3,FALSE))</f>
        <v/>
      </c>
      <c r="E2303" s="140" t="str">
        <f>IF(B2303="","",VLOOKUP(B2303,'Intro &amp; Reg Details'!$E$7:$H$25,4,FALSE))</f>
        <v/>
      </c>
    </row>
    <row r="2304" spans="3:5">
      <c r="C2304" s="138" t="str">
        <f>IF(B2304="","",VLOOKUP(B2304,'Intro &amp; Reg Details'!$E$7:$H$25,2,FALSE))</f>
        <v/>
      </c>
      <c r="D2304" s="139" t="str">
        <f>IF(B2304="","",VLOOKUP(B2304,'Intro &amp; Reg Details'!$E$7:$H$25,3,FALSE))</f>
        <v/>
      </c>
      <c r="E2304" s="140" t="str">
        <f>IF(B2304="","",VLOOKUP(B2304,'Intro &amp; Reg Details'!$E$7:$H$25,4,FALSE))</f>
        <v/>
      </c>
    </row>
    <row r="2305" spans="3:5">
      <c r="C2305" s="138" t="str">
        <f>IF(B2305="","",VLOOKUP(B2305,'Intro &amp; Reg Details'!$E$7:$H$25,2,FALSE))</f>
        <v/>
      </c>
      <c r="D2305" s="139" t="str">
        <f>IF(B2305="","",VLOOKUP(B2305,'Intro &amp; Reg Details'!$E$7:$H$25,3,FALSE))</f>
        <v/>
      </c>
      <c r="E2305" s="140" t="str">
        <f>IF(B2305="","",VLOOKUP(B2305,'Intro &amp; Reg Details'!$E$7:$H$25,4,FALSE))</f>
        <v/>
      </c>
    </row>
    <row r="2306" spans="3:5">
      <c r="C2306" s="138" t="str">
        <f>IF(B2306="","",VLOOKUP(B2306,'Intro &amp; Reg Details'!$E$7:$H$25,2,FALSE))</f>
        <v/>
      </c>
      <c r="D2306" s="139" t="str">
        <f>IF(B2306="","",VLOOKUP(B2306,'Intro &amp; Reg Details'!$E$7:$H$25,3,FALSE))</f>
        <v/>
      </c>
      <c r="E2306" s="140" t="str">
        <f>IF(B2306="","",VLOOKUP(B2306,'Intro &amp; Reg Details'!$E$7:$H$25,4,FALSE))</f>
        <v/>
      </c>
    </row>
    <row r="2307" spans="3:5">
      <c r="C2307" s="138" t="str">
        <f>IF(B2307="","",VLOOKUP(B2307,'Intro &amp; Reg Details'!$E$7:$H$25,2,FALSE))</f>
        <v/>
      </c>
      <c r="D2307" s="139" t="str">
        <f>IF(B2307="","",VLOOKUP(B2307,'Intro &amp; Reg Details'!$E$7:$H$25,3,FALSE))</f>
        <v/>
      </c>
      <c r="E2307" s="140" t="str">
        <f>IF(B2307="","",VLOOKUP(B2307,'Intro &amp; Reg Details'!$E$7:$H$25,4,FALSE))</f>
        <v/>
      </c>
    </row>
    <row r="2308" spans="3:5">
      <c r="C2308" s="138" t="str">
        <f>IF(B2308="","",VLOOKUP(B2308,'Intro &amp; Reg Details'!$E$7:$H$25,2,FALSE))</f>
        <v/>
      </c>
      <c r="D2308" s="139" t="str">
        <f>IF(B2308="","",VLOOKUP(B2308,'Intro &amp; Reg Details'!$E$7:$H$25,3,FALSE))</f>
        <v/>
      </c>
      <c r="E2308" s="140" t="str">
        <f>IF(B2308="","",VLOOKUP(B2308,'Intro &amp; Reg Details'!$E$7:$H$25,4,FALSE))</f>
        <v/>
      </c>
    </row>
    <row r="2309" spans="3:5">
      <c r="C2309" s="138" t="str">
        <f>IF(B2309="","",VLOOKUP(B2309,'Intro &amp; Reg Details'!$E$7:$H$25,2,FALSE))</f>
        <v/>
      </c>
      <c r="D2309" s="139" t="str">
        <f>IF(B2309="","",VLOOKUP(B2309,'Intro &amp; Reg Details'!$E$7:$H$25,3,FALSE))</f>
        <v/>
      </c>
      <c r="E2309" s="140" t="str">
        <f>IF(B2309="","",VLOOKUP(B2309,'Intro &amp; Reg Details'!$E$7:$H$25,4,FALSE))</f>
        <v/>
      </c>
    </row>
    <row r="2310" spans="3:5">
      <c r="C2310" s="138" t="str">
        <f>IF(B2310="","",VLOOKUP(B2310,'Intro &amp; Reg Details'!$E$7:$H$25,2,FALSE))</f>
        <v/>
      </c>
      <c r="D2310" s="139" t="str">
        <f>IF(B2310="","",VLOOKUP(B2310,'Intro &amp; Reg Details'!$E$7:$H$25,3,FALSE))</f>
        <v/>
      </c>
      <c r="E2310" s="140" t="str">
        <f>IF(B2310="","",VLOOKUP(B2310,'Intro &amp; Reg Details'!$E$7:$H$25,4,FALSE))</f>
        <v/>
      </c>
    </row>
    <row r="2311" spans="3:5">
      <c r="C2311" s="138" t="str">
        <f>IF(B2311="","",VLOOKUP(B2311,'Intro &amp; Reg Details'!$E$7:$H$25,2,FALSE))</f>
        <v/>
      </c>
      <c r="D2311" s="139" t="str">
        <f>IF(B2311="","",VLOOKUP(B2311,'Intro &amp; Reg Details'!$E$7:$H$25,3,FALSE))</f>
        <v/>
      </c>
      <c r="E2311" s="140" t="str">
        <f>IF(B2311="","",VLOOKUP(B2311,'Intro &amp; Reg Details'!$E$7:$H$25,4,FALSE))</f>
        <v/>
      </c>
    </row>
    <row r="2312" spans="3:5">
      <c r="C2312" s="138" t="str">
        <f>IF(B2312="","",VLOOKUP(B2312,'Intro &amp; Reg Details'!$E$7:$H$25,2,FALSE))</f>
        <v/>
      </c>
      <c r="D2312" s="139" t="str">
        <f>IF(B2312="","",VLOOKUP(B2312,'Intro &amp; Reg Details'!$E$7:$H$25,3,FALSE))</f>
        <v/>
      </c>
      <c r="E2312" s="140" t="str">
        <f>IF(B2312="","",VLOOKUP(B2312,'Intro &amp; Reg Details'!$E$7:$H$25,4,FALSE))</f>
        <v/>
      </c>
    </row>
    <row r="2313" spans="3:5">
      <c r="C2313" s="138" t="str">
        <f>IF(B2313="","",VLOOKUP(B2313,'Intro &amp; Reg Details'!$E$7:$H$25,2,FALSE))</f>
        <v/>
      </c>
      <c r="D2313" s="139" t="str">
        <f>IF(B2313="","",VLOOKUP(B2313,'Intro &amp; Reg Details'!$E$7:$H$25,3,FALSE))</f>
        <v/>
      </c>
      <c r="E2313" s="140" t="str">
        <f>IF(B2313="","",VLOOKUP(B2313,'Intro &amp; Reg Details'!$E$7:$H$25,4,FALSE))</f>
        <v/>
      </c>
    </row>
    <row r="2314" spans="3:5">
      <c r="C2314" s="138" t="str">
        <f>IF(B2314="","",VLOOKUP(B2314,'Intro &amp; Reg Details'!$E$7:$H$25,2,FALSE))</f>
        <v/>
      </c>
      <c r="D2314" s="139" t="str">
        <f>IF(B2314="","",VLOOKUP(B2314,'Intro &amp; Reg Details'!$E$7:$H$25,3,FALSE))</f>
        <v/>
      </c>
      <c r="E2314" s="140" t="str">
        <f>IF(B2314="","",VLOOKUP(B2314,'Intro &amp; Reg Details'!$E$7:$H$25,4,FALSE))</f>
        <v/>
      </c>
    </row>
    <row r="2315" spans="3:5">
      <c r="C2315" s="138" t="str">
        <f>IF(B2315="","",VLOOKUP(B2315,'Intro &amp; Reg Details'!$E$7:$H$25,2,FALSE))</f>
        <v/>
      </c>
      <c r="D2315" s="139" t="str">
        <f>IF(B2315="","",VLOOKUP(B2315,'Intro &amp; Reg Details'!$E$7:$H$25,3,FALSE))</f>
        <v/>
      </c>
      <c r="E2315" s="140" t="str">
        <f>IF(B2315="","",VLOOKUP(B2315,'Intro &amp; Reg Details'!$E$7:$H$25,4,FALSE))</f>
        <v/>
      </c>
    </row>
    <row r="2316" spans="3:5">
      <c r="C2316" s="138" t="str">
        <f>IF(B2316="","",VLOOKUP(B2316,'Intro &amp; Reg Details'!$E$7:$H$25,2,FALSE))</f>
        <v/>
      </c>
      <c r="D2316" s="139" t="str">
        <f>IF(B2316="","",VLOOKUP(B2316,'Intro &amp; Reg Details'!$E$7:$H$25,3,FALSE))</f>
        <v/>
      </c>
      <c r="E2316" s="140" t="str">
        <f>IF(B2316="","",VLOOKUP(B2316,'Intro &amp; Reg Details'!$E$7:$H$25,4,FALSE))</f>
        <v/>
      </c>
    </row>
    <row r="2317" spans="3:5">
      <c r="C2317" s="138" t="str">
        <f>IF(B2317="","",VLOOKUP(B2317,'Intro &amp; Reg Details'!$E$7:$H$25,2,FALSE))</f>
        <v/>
      </c>
      <c r="D2317" s="139" t="str">
        <f>IF(B2317="","",VLOOKUP(B2317,'Intro &amp; Reg Details'!$E$7:$H$25,3,FALSE))</f>
        <v/>
      </c>
      <c r="E2317" s="140" t="str">
        <f>IF(B2317="","",VLOOKUP(B2317,'Intro &amp; Reg Details'!$E$7:$H$25,4,FALSE))</f>
        <v/>
      </c>
    </row>
    <row r="2318" spans="3:5">
      <c r="C2318" s="138" t="str">
        <f>IF(B2318="","",VLOOKUP(B2318,'Intro &amp; Reg Details'!$E$7:$H$25,2,FALSE))</f>
        <v/>
      </c>
      <c r="D2318" s="139" t="str">
        <f>IF(B2318="","",VLOOKUP(B2318,'Intro &amp; Reg Details'!$E$7:$H$25,3,FALSE))</f>
        <v/>
      </c>
      <c r="E2318" s="140" t="str">
        <f>IF(B2318="","",VLOOKUP(B2318,'Intro &amp; Reg Details'!$E$7:$H$25,4,FALSE))</f>
        <v/>
      </c>
    </row>
    <row r="2319" spans="3:5">
      <c r="C2319" s="138" t="str">
        <f>IF(B2319="","",VLOOKUP(B2319,'Intro &amp; Reg Details'!$E$7:$H$25,2,FALSE))</f>
        <v/>
      </c>
      <c r="D2319" s="139" t="str">
        <f>IF(B2319="","",VLOOKUP(B2319,'Intro &amp; Reg Details'!$E$7:$H$25,3,FALSE))</f>
        <v/>
      </c>
      <c r="E2319" s="140" t="str">
        <f>IF(B2319="","",VLOOKUP(B2319,'Intro &amp; Reg Details'!$E$7:$H$25,4,FALSE))</f>
        <v/>
      </c>
    </row>
    <row r="2320" spans="3:5">
      <c r="C2320" s="138" t="str">
        <f>IF(B2320="","",VLOOKUP(B2320,'Intro &amp; Reg Details'!$E$7:$H$25,2,FALSE))</f>
        <v/>
      </c>
      <c r="D2320" s="139" t="str">
        <f>IF(B2320="","",VLOOKUP(B2320,'Intro &amp; Reg Details'!$E$7:$H$25,3,FALSE))</f>
        <v/>
      </c>
      <c r="E2320" s="140" t="str">
        <f>IF(B2320="","",VLOOKUP(B2320,'Intro &amp; Reg Details'!$E$7:$H$25,4,FALSE))</f>
        <v/>
      </c>
    </row>
    <row r="2321" spans="3:5">
      <c r="C2321" s="138" t="str">
        <f>IF(B2321="","",VLOOKUP(B2321,'Intro &amp; Reg Details'!$E$7:$H$25,2,FALSE))</f>
        <v/>
      </c>
      <c r="D2321" s="139" t="str">
        <f>IF(B2321="","",VLOOKUP(B2321,'Intro &amp; Reg Details'!$E$7:$H$25,3,FALSE))</f>
        <v/>
      </c>
      <c r="E2321" s="140" t="str">
        <f>IF(B2321="","",VLOOKUP(B2321,'Intro &amp; Reg Details'!$E$7:$H$25,4,FALSE))</f>
        <v/>
      </c>
    </row>
    <row r="2322" spans="3:5">
      <c r="C2322" s="138" t="str">
        <f>IF(B2322="","",VLOOKUP(B2322,'Intro &amp; Reg Details'!$E$7:$H$25,2,FALSE))</f>
        <v/>
      </c>
      <c r="D2322" s="139" t="str">
        <f>IF(B2322="","",VLOOKUP(B2322,'Intro &amp; Reg Details'!$E$7:$H$25,3,FALSE))</f>
        <v/>
      </c>
      <c r="E2322" s="140" t="str">
        <f>IF(B2322="","",VLOOKUP(B2322,'Intro &amp; Reg Details'!$E$7:$H$25,4,FALSE))</f>
        <v/>
      </c>
    </row>
    <row r="2323" spans="3:5">
      <c r="C2323" s="138" t="str">
        <f>IF(B2323="","",VLOOKUP(B2323,'Intro &amp; Reg Details'!$E$7:$H$25,2,FALSE))</f>
        <v/>
      </c>
      <c r="D2323" s="139" t="str">
        <f>IF(B2323="","",VLOOKUP(B2323,'Intro &amp; Reg Details'!$E$7:$H$25,3,FALSE))</f>
        <v/>
      </c>
      <c r="E2323" s="140" t="str">
        <f>IF(B2323="","",VLOOKUP(B2323,'Intro &amp; Reg Details'!$E$7:$H$25,4,FALSE))</f>
        <v/>
      </c>
    </row>
    <row r="2324" spans="3:5">
      <c r="C2324" s="138" t="str">
        <f>IF(B2324="","",VLOOKUP(B2324,'Intro &amp; Reg Details'!$E$7:$H$25,2,FALSE))</f>
        <v/>
      </c>
      <c r="D2324" s="139" t="str">
        <f>IF(B2324="","",VLOOKUP(B2324,'Intro &amp; Reg Details'!$E$7:$H$25,3,FALSE))</f>
        <v/>
      </c>
      <c r="E2324" s="140" t="str">
        <f>IF(B2324="","",VLOOKUP(B2324,'Intro &amp; Reg Details'!$E$7:$H$25,4,FALSE))</f>
        <v/>
      </c>
    </row>
    <row r="2325" spans="3:5">
      <c r="C2325" s="138" t="str">
        <f>IF(B2325="","",VLOOKUP(B2325,'Intro &amp; Reg Details'!$E$7:$H$25,2,FALSE))</f>
        <v/>
      </c>
      <c r="D2325" s="139" t="str">
        <f>IF(B2325="","",VLOOKUP(B2325,'Intro &amp; Reg Details'!$E$7:$H$25,3,FALSE))</f>
        <v/>
      </c>
      <c r="E2325" s="140" t="str">
        <f>IF(B2325="","",VLOOKUP(B2325,'Intro &amp; Reg Details'!$E$7:$H$25,4,FALSE))</f>
        <v/>
      </c>
    </row>
    <row r="2326" spans="3:5">
      <c r="C2326" s="138" t="str">
        <f>IF(B2326="","",VLOOKUP(B2326,'Intro &amp; Reg Details'!$E$7:$H$25,2,FALSE))</f>
        <v/>
      </c>
      <c r="D2326" s="139" t="str">
        <f>IF(B2326="","",VLOOKUP(B2326,'Intro &amp; Reg Details'!$E$7:$H$25,3,FALSE))</f>
        <v/>
      </c>
      <c r="E2326" s="140" t="str">
        <f>IF(B2326="","",VLOOKUP(B2326,'Intro &amp; Reg Details'!$E$7:$H$25,4,FALSE))</f>
        <v/>
      </c>
    </row>
    <row r="2327" spans="3:5">
      <c r="C2327" s="138" t="str">
        <f>IF(B2327="","",VLOOKUP(B2327,'Intro &amp; Reg Details'!$E$7:$H$25,2,FALSE))</f>
        <v/>
      </c>
      <c r="D2327" s="139" t="str">
        <f>IF(B2327="","",VLOOKUP(B2327,'Intro &amp; Reg Details'!$E$7:$H$25,3,FALSE))</f>
        <v/>
      </c>
      <c r="E2327" s="140" t="str">
        <f>IF(B2327="","",VLOOKUP(B2327,'Intro &amp; Reg Details'!$E$7:$H$25,4,FALSE))</f>
        <v/>
      </c>
    </row>
    <row r="2328" spans="3:5">
      <c r="C2328" s="138" t="str">
        <f>IF(B2328="","",VLOOKUP(B2328,'Intro &amp; Reg Details'!$E$7:$H$25,2,FALSE))</f>
        <v/>
      </c>
      <c r="D2328" s="139" t="str">
        <f>IF(B2328="","",VLOOKUP(B2328,'Intro &amp; Reg Details'!$E$7:$H$25,3,FALSE))</f>
        <v/>
      </c>
      <c r="E2328" s="140" t="str">
        <f>IF(B2328="","",VLOOKUP(B2328,'Intro &amp; Reg Details'!$E$7:$H$25,4,FALSE))</f>
        <v/>
      </c>
    </row>
    <row r="2329" spans="3:5">
      <c r="C2329" s="138" t="str">
        <f>IF(B2329="","",VLOOKUP(B2329,'Intro &amp; Reg Details'!$E$7:$H$25,2,FALSE))</f>
        <v/>
      </c>
      <c r="D2329" s="139" t="str">
        <f>IF(B2329="","",VLOOKUP(B2329,'Intro &amp; Reg Details'!$E$7:$H$25,3,FALSE))</f>
        <v/>
      </c>
      <c r="E2329" s="140" t="str">
        <f>IF(B2329="","",VLOOKUP(B2329,'Intro &amp; Reg Details'!$E$7:$H$25,4,FALSE))</f>
        <v/>
      </c>
    </row>
    <row r="2330" spans="3:5">
      <c r="C2330" s="138" t="str">
        <f>IF(B2330="","",VLOOKUP(B2330,'Intro &amp; Reg Details'!$E$7:$H$25,2,FALSE))</f>
        <v/>
      </c>
      <c r="D2330" s="139" t="str">
        <f>IF(B2330="","",VLOOKUP(B2330,'Intro &amp; Reg Details'!$E$7:$H$25,3,FALSE))</f>
        <v/>
      </c>
      <c r="E2330" s="140" t="str">
        <f>IF(B2330="","",VLOOKUP(B2330,'Intro &amp; Reg Details'!$E$7:$H$25,4,FALSE))</f>
        <v/>
      </c>
    </row>
    <row r="2331" spans="3:5">
      <c r="C2331" s="138" t="str">
        <f>IF(B2331="","",VLOOKUP(B2331,'Intro &amp; Reg Details'!$E$7:$H$25,2,FALSE))</f>
        <v/>
      </c>
      <c r="D2331" s="139" t="str">
        <f>IF(B2331="","",VLOOKUP(B2331,'Intro &amp; Reg Details'!$E$7:$H$25,3,FALSE))</f>
        <v/>
      </c>
      <c r="E2331" s="140" t="str">
        <f>IF(B2331="","",VLOOKUP(B2331,'Intro &amp; Reg Details'!$E$7:$H$25,4,FALSE))</f>
        <v/>
      </c>
    </row>
    <row r="2332" spans="3:5">
      <c r="C2332" s="138" t="str">
        <f>IF(B2332="","",VLOOKUP(B2332,'Intro &amp; Reg Details'!$E$7:$H$25,2,FALSE))</f>
        <v/>
      </c>
      <c r="D2332" s="139" t="str">
        <f>IF(B2332="","",VLOOKUP(B2332,'Intro &amp; Reg Details'!$E$7:$H$25,3,FALSE))</f>
        <v/>
      </c>
      <c r="E2332" s="140" t="str">
        <f>IF(B2332="","",VLOOKUP(B2332,'Intro &amp; Reg Details'!$E$7:$H$25,4,FALSE))</f>
        <v/>
      </c>
    </row>
    <row r="2333" spans="3:5">
      <c r="C2333" s="138" t="str">
        <f>IF(B2333="","",VLOOKUP(B2333,'Intro &amp; Reg Details'!$E$7:$H$25,2,FALSE))</f>
        <v/>
      </c>
      <c r="D2333" s="139" t="str">
        <f>IF(B2333="","",VLOOKUP(B2333,'Intro &amp; Reg Details'!$E$7:$H$25,3,FALSE))</f>
        <v/>
      </c>
      <c r="E2333" s="140" t="str">
        <f>IF(B2333="","",VLOOKUP(B2333,'Intro &amp; Reg Details'!$E$7:$H$25,4,FALSE))</f>
        <v/>
      </c>
    </row>
    <row r="2334" spans="3:5">
      <c r="C2334" s="138" t="str">
        <f>IF(B2334="","",VLOOKUP(B2334,'Intro &amp; Reg Details'!$E$7:$H$25,2,FALSE))</f>
        <v/>
      </c>
      <c r="D2334" s="139" t="str">
        <f>IF(B2334="","",VLOOKUP(B2334,'Intro &amp; Reg Details'!$E$7:$H$25,3,FALSE))</f>
        <v/>
      </c>
      <c r="E2334" s="140" t="str">
        <f>IF(B2334="","",VLOOKUP(B2334,'Intro &amp; Reg Details'!$E$7:$H$25,4,FALSE))</f>
        <v/>
      </c>
    </row>
    <row r="2335" spans="3:5">
      <c r="C2335" s="138" t="str">
        <f>IF(B2335="","",VLOOKUP(B2335,'Intro &amp; Reg Details'!$E$7:$H$25,2,FALSE))</f>
        <v/>
      </c>
      <c r="D2335" s="139" t="str">
        <f>IF(B2335="","",VLOOKUP(B2335,'Intro &amp; Reg Details'!$E$7:$H$25,3,FALSE))</f>
        <v/>
      </c>
      <c r="E2335" s="140" t="str">
        <f>IF(B2335="","",VLOOKUP(B2335,'Intro &amp; Reg Details'!$E$7:$H$25,4,FALSE))</f>
        <v/>
      </c>
    </row>
    <row r="2336" spans="3:5">
      <c r="C2336" s="138" t="str">
        <f>IF(B2336="","",VLOOKUP(B2336,'Intro &amp; Reg Details'!$E$7:$H$25,2,FALSE))</f>
        <v/>
      </c>
      <c r="D2336" s="139" t="str">
        <f>IF(B2336="","",VLOOKUP(B2336,'Intro &amp; Reg Details'!$E$7:$H$25,3,FALSE))</f>
        <v/>
      </c>
      <c r="E2336" s="140" t="str">
        <f>IF(B2336="","",VLOOKUP(B2336,'Intro &amp; Reg Details'!$E$7:$H$25,4,FALSE))</f>
        <v/>
      </c>
    </row>
    <row r="2337" spans="3:5">
      <c r="C2337" s="138" t="str">
        <f>IF(B2337="","",VLOOKUP(B2337,'Intro &amp; Reg Details'!$E$7:$H$25,2,FALSE))</f>
        <v/>
      </c>
      <c r="D2337" s="139" t="str">
        <f>IF(B2337="","",VLOOKUP(B2337,'Intro &amp; Reg Details'!$E$7:$H$25,3,FALSE))</f>
        <v/>
      </c>
      <c r="E2337" s="140" t="str">
        <f>IF(B2337="","",VLOOKUP(B2337,'Intro &amp; Reg Details'!$E$7:$H$25,4,FALSE))</f>
        <v/>
      </c>
    </row>
    <row r="2338" spans="3:5">
      <c r="C2338" s="138" t="str">
        <f>IF(B2338="","",VLOOKUP(B2338,'Intro &amp; Reg Details'!$E$7:$H$25,2,FALSE))</f>
        <v/>
      </c>
      <c r="D2338" s="139" t="str">
        <f>IF(B2338="","",VLOOKUP(B2338,'Intro &amp; Reg Details'!$E$7:$H$25,3,FALSE))</f>
        <v/>
      </c>
      <c r="E2338" s="140" t="str">
        <f>IF(B2338="","",VLOOKUP(B2338,'Intro &amp; Reg Details'!$E$7:$H$25,4,FALSE))</f>
        <v/>
      </c>
    </row>
    <row r="2339" spans="3:5">
      <c r="C2339" s="138" t="str">
        <f>IF(B2339="","",VLOOKUP(B2339,'Intro &amp; Reg Details'!$E$7:$H$25,2,FALSE))</f>
        <v/>
      </c>
      <c r="D2339" s="139" t="str">
        <f>IF(B2339="","",VLOOKUP(B2339,'Intro &amp; Reg Details'!$E$7:$H$25,3,FALSE))</f>
        <v/>
      </c>
      <c r="E2339" s="140" t="str">
        <f>IF(B2339="","",VLOOKUP(B2339,'Intro &amp; Reg Details'!$E$7:$H$25,4,FALSE))</f>
        <v/>
      </c>
    </row>
    <row r="2340" spans="3:5">
      <c r="C2340" s="138" t="str">
        <f>IF(B2340="","",VLOOKUP(B2340,'Intro &amp; Reg Details'!$E$7:$H$25,2,FALSE))</f>
        <v/>
      </c>
      <c r="D2340" s="139" t="str">
        <f>IF(B2340="","",VLOOKUP(B2340,'Intro &amp; Reg Details'!$E$7:$H$25,3,FALSE))</f>
        <v/>
      </c>
      <c r="E2340" s="140" t="str">
        <f>IF(B2340="","",VLOOKUP(B2340,'Intro &amp; Reg Details'!$E$7:$H$25,4,FALSE))</f>
        <v/>
      </c>
    </row>
    <row r="2341" spans="3:5">
      <c r="C2341" s="138" t="str">
        <f>IF(B2341="","",VLOOKUP(B2341,'Intro &amp; Reg Details'!$E$7:$H$25,2,FALSE))</f>
        <v/>
      </c>
      <c r="D2341" s="139" t="str">
        <f>IF(B2341="","",VLOOKUP(B2341,'Intro &amp; Reg Details'!$E$7:$H$25,3,FALSE))</f>
        <v/>
      </c>
      <c r="E2341" s="140" t="str">
        <f>IF(B2341="","",VLOOKUP(B2341,'Intro &amp; Reg Details'!$E$7:$H$25,4,FALSE))</f>
        <v/>
      </c>
    </row>
    <row r="2342" spans="3:5">
      <c r="C2342" s="138" t="str">
        <f>IF(B2342="","",VLOOKUP(B2342,'Intro &amp; Reg Details'!$E$7:$H$25,2,FALSE))</f>
        <v/>
      </c>
      <c r="D2342" s="139" t="str">
        <f>IF(B2342="","",VLOOKUP(B2342,'Intro &amp; Reg Details'!$E$7:$H$25,3,FALSE))</f>
        <v/>
      </c>
      <c r="E2342" s="140" t="str">
        <f>IF(B2342="","",VLOOKUP(B2342,'Intro &amp; Reg Details'!$E$7:$H$25,4,FALSE))</f>
        <v/>
      </c>
    </row>
    <row r="2343" spans="3:5">
      <c r="C2343" s="138" t="str">
        <f>IF(B2343="","",VLOOKUP(B2343,'Intro &amp; Reg Details'!$E$7:$H$25,2,FALSE))</f>
        <v/>
      </c>
      <c r="D2343" s="139" t="str">
        <f>IF(B2343="","",VLOOKUP(B2343,'Intro &amp; Reg Details'!$E$7:$H$25,3,FALSE))</f>
        <v/>
      </c>
      <c r="E2343" s="140" t="str">
        <f>IF(B2343="","",VLOOKUP(B2343,'Intro &amp; Reg Details'!$E$7:$H$25,4,FALSE))</f>
        <v/>
      </c>
    </row>
    <row r="2344" spans="3:5">
      <c r="C2344" s="138" t="str">
        <f>IF(B2344="","",VLOOKUP(B2344,'Intro &amp; Reg Details'!$E$7:$H$25,2,FALSE))</f>
        <v/>
      </c>
      <c r="D2344" s="139" t="str">
        <f>IF(B2344="","",VLOOKUP(B2344,'Intro &amp; Reg Details'!$E$7:$H$25,3,FALSE))</f>
        <v/>
      </c>
      <c r="E2344" s="140" t="str">
        <f>IF(B2344="","",VLOOKUP(B2344,'Intro &amp; Reg Details'!$E$7:$H$25,4,FALSE))</f>
        <v/>
      </c>
    </row>
    <row r="2345" spans="3:5">
      <c r="C2345" s="138" t="str">
        <f>IF(B2345="","",VLOOKUP(B2345,'Intro &amp; Reg Details'!$E$7:$H$25,2,FALSE))</f>
        <v/>
      </c>
      <c r="D2345" s="139" t="str">
        <f>IF(B2345="","",VLOOKUP(B2345,'Intro &amp; Reg Details'!$E$7:$H$25,3,FALSE))</f>
        <v/>
      </c>
      <c r="E2345" s="140" t="str">
        <f>IF(B2345="","",VLOOKUP(B2345,'Intro &amp; Reg Details'!$E$7:$H$25,4,FALSE))</f>
        <v/>
      </c>
    </row>
    <row r="2346" spans="3:5">
      <c r="C2346" s="138" t="str">
        <f>IF(B2346="","",VLOOKUP(B2346,'Intro &amp; Reg Details'!$E$7:$H$25,2,FALSE))</f>
        <v/>
      </c>
      <c r="D2346" s="139" t="str">
        <f>IF(B2346="","",VLOOKUP(B2346,'Intro &amp; Reg Details'!$E$7:$H$25,3,FALSE))</f>
        <v/>
      </c>
      <c r="E2346" s="140" t="str">
        <f>IF(B2346="","",VLOOKUP(B2346,'Intro &amp; Reg Details'!$E$7:$H$25,4,FALSE))</f>
        <v/>
      </c>
    </row>
    <row r="2347" spans="3:5">
      <c r="C2347" s="138" t="str">
        <f>IF(B2347="","",VLOOKUP(B2347,'Intro &amp; Reg Details'!$E$7:$H$25,2,FALSE))</f>
        <v/>
      </c>
      <c r="D2347" s="139" t="str">
        <f>IF(B2347="","",VLOOKUP(B2347,'Intro &amp; Reg Details'!$E$7:$H$25,3,FALSE))</f>
        <v/>
      </c>
      <c r="E2347" s="140" t="str">
        <f>IF(B2347="","",VLOOKUP(B2347,'Intro &amp; Reg Details'!$E$7:$H$25,4,FALSE))</f>
        <v/>
      </c>
    </row>
    <row r="2348" spans="3:5">
      <c r="C2348" s="138" t="str">
        <f>IF(B2348="","",VLOOKUP(B2348,'Intro &amp; Reg Details'!$E$7:$H$25,2,FALSE))</f>
        <v/>
      </c>
      <c r="D2348" s="139" t="str">
        <f>IF(B2348="","",VLOOKUP(B2348,'Intro &amp; Reg Details'!$E$7:$H$25,3,FALSE))</f>
        <v/>
      </c>
      <c r="E2348" s="140" t="str">
        <f>IF(B2348="","",VLOOKUP(B2348,'Intro &amp; Reg Details'!$E$7:$H$25,4,FALSE))</f>
        <v/>
      </c>
    </row>
    <row r="2349" spans="3:5">
      <c r="C2349" s="138" t="str">
        <f>IF(B2349="","",VLOOKUP(B2349,'Intro &amp; Reg Details'!$E$7:$H$25,2,FALSE))</f>
        <v/>
      </c>
      <c r="D2349" s="139" t="str">
        <f>IF(B2349="","",VLOOKUP(B2349,'Intro &amp; Reg Details'!$E$7:$H$25,3,FALSE))</f>
        <v/>
      </c>
      <c r="E2349" s="140" t="str">
        <f>IF(B2349="","",VLOOKUP(B2349,'Intro &amp; Reg Details'!$E$7:$H$25,4,FALSE))</f>
        <v/>
      </c>
    </row>
    <row r="2350" spans="3:5">
      <c r="C2350" s="138" t="str">
        <f>IF(B2350="","",VLOOKUP(B2350,'Intro &amp; Reg Details'!$E$7:$H$25,2,FALSE))</f>
        <v/>
      </c>
      <c r="D2350" s="139" t="str">
        <f>IF(B2350="","",VLOOKUP(B2350,'Intro &amp; Reg Details'!$E$7:$H$25,3,FALSE))</f>
        <v/>
      </c>
      <c r="E2350" s="140" t="str">
        <f>IF(B2350="","",VLOOKUP(B2350,'Intro &amp; Reg Details'!$E$7:$H$25,4,FALSE))</f>
        <v/>
      </c>
    </row>
    <row r="2351" spans="3:5">
      <c r="C2351" s="138" t="str">
        <f>IF(B2351="","",VLOOKUP(B2351,'Intro &amp; Reg Details'!$E$7:$H$25,2,FALSE))</f>
        <v/>
      </c>
      <c r="D2351" s="139" t="str">
        <f>IF(B2351="","",VLOOKUP(B2351,'Intro &amp; Reg Details'!$E$7:$H$25,3,FALSE))</f>
        <v/>
      </c>
      <c r="E2351" s="140" t="str">
        <f>IF(B2351="","",VLOOKUP(B2351,'Intro &amp; Reg Details'!$E$7:$H$25,4,FALSE))</f>
        <v/>
      </c>
    </row>
    <row r="2352" spans="3:5">
      <c r="C2352" s="138" t="str">
        <f>IF(B2352="","",VLOOKUP(B2352,'Intro &amp; Reg Details'!$E$7:$H$25,2,FALSE))</f>
        <v/>
      </c>
      <c r="D2352" s="139" t="str">
        <f>IF(B2352="","",VLOOKUP(B2352,'Intro &amp; Reg Details'!$E$7:$H$25,3,FALSE))</f>
        <v/>
      </c>
      <c r="E2352" s="140" t="str">
        <f>IF(B2352="","",VLOOKUP(B2352,'Intro &amp; Reg Details'!$E$7:$H$25,4,FALSE))</f>
        <v/>
      </c>
    </row>
    <row r="2353" spans="3:5">
      <c r="C2353" s="138" t="str">
        <f>IF(B2353="","",VLOOKUP(B2353,'Intro &amp; Reg Details'!$E$7:$H$25,2,FALSE))</f>
        <v/>
      </c>
      <c r="D2353" s="139" t="str">
        <f>IF(B2353="","",VLOOKUP(B2353,'Intro &amp; Reg Details'!$E$7:$H$25,3,FALSE))</f>
        <v/>
      </c>
      <c r="E2353" s="140" t="str">
        <f>IF(B2353="","",VLOOKUP(B2353,'Intro &amp; Reg Details'!$E$7:$H$25,4,FALSE))</f>
        <v/>
      </c>
    </row>
    <row r="2354" spans="3:5">
      <c r="C2354" s="138" t="str">
        <f>IF(B2354="","",VLOOKUP(B2354,'Intro &amp; Reg Details'!$E$7:$H$25,2,FALSE))</f>
        <v/>
      </c>
      <c r="D2354" s="139" t="str">
        <f>IF(B2354="","",VLOOKUP(B2354,'Intro &amp; Reg Details'!$E$7:$H$25,3,FALSE))</f>
        <v/>
      </c>
      <c r="E2354" s="140" t="str">
        <f>IF(B2354="","",VLOOKUP(B2354,'Intro &amp; Reg Details'!$E$7:$H$25,4,FALSE))</f>
        <v/>
      </c>
    </row>
    <row r="2355" spans="3:5">
      <c r="C2355" s="138" t="str">
        <f>IF(B2355="","",VLOOKUP(B2355,'Intro &amp; Reg Details'!$E$7:$H$25,2,FALSE))</f>
        <v/>
      </c>
      <c r="D2355" s="139" t="str">
        <f>IF(B2355="","",VLOOKUP(B2355,'Intro &amp; Reg Details'!$E$7:$H$25,3,FALSE))</f>
        <v/>
      </c>
      <c r="E2355" s="140" t="str">
        <f>IF(B2355="","",VLOOKUP(B2355,'Intro &amp; Reg Details'!$E$7:$H$25,4,FALSE))</f>
        <v/>
      </c>
    </row>
    <row r="2356" spans="3:5">
      <c r="C2356" s="138" t="str">
        <f>IF(B2356="","",VLOOKUP(B2356,'Intro &amp; Reg Details'!$E$7:$H$25,2,FALSE))</f>
        <v/>
      </c>
      <c r="D2356" s="139" t="str">
        <f>IF(B2356="","",VLOOKUP(B2356,'Intro &amp; Reg Details'!$E$7:$H$25,3,FALSE))</f>
        <v/>
      </c>
      <c r="E2356" s="140" t="str">
        <f>IF(B2356="","",VLOOKUP(B2356,'Intro &amp; Reg Details'!$E$7:$H$25,4,FALSE))</f>
        <v/>
      </c>
    </row>
    <row r="2357" spans="3:5">
      <c r="C2357" s="138" t="str">
        <f>IF(B2357="","",VLOOKUP(B2357,'Intro &amp; Reg Details'!$E$7:$H$25,2,FALSE))</f>
        <v/>
      </c>
      <c r="D2357" s="139" t="str">
        <f>IF(B2357="","",VLOOKUP(B2357,'Intro &amp; Reg Details'!$E$7:$H$25,3,FALSE))</f>
        <v/>
      </c>
      <c r="E2357" s="140" t="str">
        <f>IF(B2357="","",VLOOKUP(B2357,'Intro &amp; Reg Details'!$E$7:$H$25,4,FALSE))</f>
        <v/>
      </c>
    </row>
    <row r="2358" spans="3:5">
      <c r="C2358" s="138" t="str">
        <f>IF(B2358="","",VLOOKUP(B2358,'Intro &amp; Reg Details'!$E$7:$H$25,2,FALSE))</f>
        <v/>
      </c>
      <c r="D2358" s="139" t="str">
        <f>IF(B2358="","",VLOOKUP(B2358,'Intro &amp; Reg Details'!$E$7:$H$25,3,FALSE))</f>
        <v/>
      </c>
      <c r="E2358" s="140" t="str">
        <f>IF(B2358="","",VLOOKUP(B2358,'Intro &amp; Reg Details'!$E$7:$H$25,4,FALSE))</f>
        <v/>
      </c>
    </row>
    <row r="2359" spans="3:5">
      <c r="C2359" s="138" t="str">
        <f>IF(B2359="","",VLOOKUP(B2359,'Intro &amp; Reg Details'!$E$7:$H$25,2,FALSE))</f>
        <v/>
      </c>
      <c r="D2359" s="139" t="str">
        <f>IF(B2359="","",VLOOKUP(B2359,'Intro &amp; Reg Details'!$E$7:$H$25,3,FALSE))</f>
        <v/>
      </c>
      <c r="E2359" s="140" t="str">
        <f>IF(B2359="","",VLOOKUP(B2359,'Intro &amp; Reg Details'!$E$7:$H$25,4,FALSE))</f>
        <v/>
      </c>
    </row>
    <row r="2360" spans="3:5">
      <c r="C2360" s="138" t="str">
        <f>IF(B2360="","",VLOOKUP(B2360,'Intro &amp; Reg Details'!$E$7:$H$25,2,FALSE))</f>
        <v/>
      </c>
      <c r="D2360" s="139" t="str">
        <f>IF(B2360="","",VLOOKUP(B2360,'Intro &amp; Reg Details'!$E$7:$H$25,3,FALSE))</f>
        <v/>
      </c>
      <c r="E2360" s="140" t="str">
        <f>IF(B2360="","",VLOOKUP(B2360,'Intro &amp; Reg Details'!$E$7:$H$25,4,FALSE))</f>
        <v/>
      </c>
    </row>
    <row r="2361" spans="3:5">
      <c r="C2361" s="138" t="str">
        <f>IF(B2361="","",VLOOKUP(B2361,'Intro &amp; Reg Details'!$E$7:$H$25,2,FALSE))</f>
        <v/>
      </c>
      <c r="D2361" s="139" t="str">
        <f>IF(B2361="","",VLOOKUP(B2361,'Intro &amp; Reg Details'!$E$7:$H$25,3,FALSE))</f>
        <v/>
      </c>
      <c r="E2361" s="140" t="str">
        <f>IF(B2361="","",VLOOKUP(B2361,'Intro &amp; Reg Details'!$E$7:$H$25,4,FALSE))</f>
        <v/>
      </c>
    </row>
    <row r="2362" spans="3:5">
      <c r="C2362" s="138" t="str">
        <f>IF(B2362="","",VLOOKUP(B2362,'Intro &amp; Reg Details'!$E$7:$H$25,2,FALSE))</f>
        <v/>
      </c>
      <c r="D2362" s="139" t="str">
        <f>IF(B2362="","",VLOOKUP(B2362,'Intro &amp; Reg Details'!$E$7:$H$25,3,FALSE))</f>
        <v/>
      </c>
      <c r="E2362" s="140" t="str">
        <f>IF(B2362="","",VLOOKUP(B2362,'Intro &amp; Reg Details'!$E$7:$H$25,4,FALSE))</f>
        <v/>
      </c>
    </row>
    <row r="2363" spans="3:5">
      <c r="C2363" s="138" t="str">
        <f>IF(B2363="","",VLOOKUP(B2363,'Intro &amp; Reg Details'!$E$7:$H$25,2,FALSE))</f>
        <v/>
      </c>
      <c r="D2363" s="139" t="str">
        <f>IF(B2363="","",VLOOKUP(B2363,'Intro &amp; Reg Details'!$E$7:$H$25,3,FALSE))</f>
        <v/>
      </c>
      <c r="E2363" s="140" t="str">
        <f>IF(B2363="","",VLOOKUP(B2363,'Intro &amp; Reg Details'!$E$7:$H$25,4,FALSE))</f>
        <v/>
      </c>
    </row>
    <row r="2364" spans="3:5">
      <c r="C2364" s="138" t="str">
        <f>IF(B2364="","",VLOOKUP(B2364,'Intro &amp; Reg Details'!$E$7:$H$25,2,FALSE))</f>
        <v/>
      </c>
      <c r="D2364" s="139" t="str">
        <f>IF(B2364="","",VLOOKUP(B2364,'Intro &amp; Reg Details'!$E$7:$H$25,3,FALSE))</f>
        <v/>
      </c>
      <c r="E2364" s="140" t="str">
        <f>IF(B2364="","",VLOOKUP(B2364,'Intro &amp; Reg Details'!$E$7:$H$25,4,FALSE))</f>
        <v/>
      </c>
    </row>
    <row r="2365" spans="3:5">
      <c r="C2365" s="138" t="str">
        <f>IF(B2365="","",VLOOKUP(B2365,'Intro &amp; Reg Details'!$E$7:$H$25,2,FALSE))</f>
        <v/>
      </c>
      <c r="D2365" s="139" t="str">
        <f>IF(B2365="","",VLOOKUP(B2365,'Intro &amp; Reg Details'!$E$7:$H$25,3,FALSE))</f>
        <v/>
      </c>
      <c r="E2365" s="140" t="str">
        <f>IF(B2365="","",VLOOKUP(B2365,'Intro &amp; Reg Details'!$E$7:$H$25,4,FALSE))</f>
        <v/>
      </c>
    </row>
    <row r="2366" spans="3:5">
      <c r="C2366" s="138" t="str">
        <f>IF(B2366="","",VLOOKUP(B2366,'Intro &amp; Reg Details'!$E$7:$H$25,2,FALSE))</f>
        <v/>
      </c>
      <c r="D2366" s="139" t="str">
        <f>IF(B2366="","",VLOOKUP(B2366,'Intro &amp; Reg Details'!$E$7:$H$25,3,FALSE))</f>
        <v/>
      </c>
      <c r="E2366" s="140" t="str">
        <f>IF(B2366="","",VLOOKUP(B2366,'Intro &amp; Reg Details'!$E$7:$H$25,4,FALSE))</f>
        <v/>
      </c>
    </row>
    <row r="2367" spans="3:5">
      <c r="C2367" s="138" t="str">
        <f>IF(B2367="","",VLOOKUP(B2367,'Intro &amp; Reg Details'!$E$7:$H$25,2,FALSE))</f>
        <v/>
      </c>
      <c r="D2367" s="139" t="str">
        <f>IF(B2367="","",VLOOKUP(B2367,'Intro &amp; Reg Details'!$E$7:$H$25,3,FALSE))</f>
        <v/>
      </c>
      <c r="E2367" s="140" t="str">
        <f>IF(B2367="","",VLOOKUP(B2367,'Intro &amp; Reg Details'!$E$7:$H$25,4,FALSE))</f>
        <v/>
      </c>
    </row>
    <row r="2368" spans="3:5">
      <c r="C2368" s="138" t="str">
        <f>IF(B2368="","",VLOOKUP(B2368,'Intro &amp; Reg Details'!$E$7:$H$25,2,FALSE))</f>
        <v/>
      </c>
      <c r="D2368" s="139" t="str">
        <f>IF(B2368="","",VLOOKUP(B2368,'Intro &amp; Reg Details'!$E$7:$H$25,3,FALSE))</f>
        <v/>
      </c>
      <c r="E2368" s="140" t="str">
        <f>IF(B2368="","",VLOOKUP(B2368,'Intro &amp; Reg Details'!$E$7:$H$25,4,FALSE))</f>
        <v/>
      </c>
    </row>
    <row r="2369" spans="3:5">
      <c r="C2369" s="138" t="str">
        <f>IF(B2369="","",VLOOKUP(B2369,'Intro &amp; Reg Details'!$E$7:$H$25,2,FALSE))</f>
        <v/>
      </c>
      <c r="D2369" s="139" t="str">
        <f>IF(B2369="","",VLOOKUP(B2369,'Intro &amp; Reg Details'!$E$7:$H$25,3,FALSE))</f>
        <v/>
      </c>
      <c r="E2369" s="140" t="str">
        <f>IF(B2369="","",VLOOKUP(B2369,'Intro &amp; Reg Details'!$E$7:$H$25,4,FALSE))</f>
        <v/>
      </c>
    </row>
    <row r="2370" spans="3:5">
      <c r="C2370" s="138" t="str">
        <f>IF(B2370="","",VLOOKUP(B2370,'Intro &amp; Reg Details'!$E$7:$H$25,2,FALSE))</f>
        <v/>
      </c>
      <c r="D2370" s="139" t="str">
        <f>IF(B2370="","",VLOOKUP(B2370,'Intro &amp; Reg Details'!$E$7:$H$25,3,FALSE))</f>
        <v/>
      </c>
      <c r="E2370" s="140" t="str">
        <f>IF(B2370="","",VLOOKUP(B2370,'Intro &amp; Reg Details'!$E$7:$H$25,4,FALSE))</f>
        <v/>
      </c>
    </row>
    <row r="2371" spans="3:5">
      <c r="C2371" s="138" t="str">
        <f>IF(B2371="","",VLOOKUP(B2371,'Intro &amp; Reg Details'!$E$7:$H$25,2,FALSE))</f>
        <v/>
      </c>
      <c r="D2371" s="139" t="str">
        <f>IF(B2371="","",VLOOKUP(B2371,'Intro &amp; Reg Details'!$E$7:$H$25,3,FALSE))</f>
        <v/>
      </c>
      <c r="E2371" s="140" t="str">
        <f>IF(B2371="","",VLOOKUP(B2371,'Intro &amp; Reg Details'!$E$7:$H$25,4,FALSE))</f>
        <v/>
      </c>
    </row>
    <row r="2372" spans="3:5">
      <c r="C2372" s="138" t="str">
        <f>IF(B2372="","",VLOOKUP(B2372,'Intro &amp; Reg Details'!$E$7:$H$25,2,FALSE))</f>
        <v/>
      </c>
      <c r="D2372" s="139" t="str">
        <f>IF(B2372="","",VLOOKUP(B2372,'Intro &amp; Reg Details'!$E$7:$H$25,3,FALSE))</f>
        <v/>
      </c>
      <c r="E2372" s="140" t="str">
        <f>IF(B2372="","",VLOOKUP(B2372,'Intro &amp; Reg Details'!$E$7:$H$25,4,FALSE))</f>
        <v/>
      </c>
    </row>
    <row r="2373" spans="3:5">
      <c r="C2373" s="138" t="str">
        <f>IF(B2373="","",VLOOKUP(B2373,'Intro &amp; Reg Details'!$E$7:$H$25,2,FALSE))</f>
        <v/>
      </c>
      <c r="D2373" s="139" t="str">
        <f>IF(B2373="","",VLOOKUP(B2373,'Intro &amp; Reg Details'!$E$7:$H$25,3,FALSE))</f>
        <v/>
      </c>
      <c r="E2373" s="140" t="str">
        <f>IF(B2373="","",VLOOKUP(B2373,'Intro &amp; Reg Details'!$E$7:$H$25,4,FALSE))</f>
        <v/>
      </c>
    </row>
    <row r="2374" spans="3:5">
      <c r="C2374" s="138" t="str">
        <f>IF(B2374="","",VLOOKUP(B2374,'Intro &amp; Reg Details'!$E$7:$H$25,2,FALSE))</f>
        <v/>
      </c>
      <c r="D2374" s="139" t="str">
        <f>IF(B2374="","",VLOOKUP(B2374,'Intro &amp; Reg Details'!$E$7:$H$25,3,FALSE))</f>
        <v/>
      </c>
      <c r="E2374" s="140" t="str">
        <f>IF(B2374="","",VLOOKUP(B2374,'Intro &amp; Reg Details'!$E$7:$H$25,4,FALSE))</f>
        <v/>
      </c>
    </row>
    <row r="2375" spans="3:5">
      <c r="C2375" s="138" t="str">
        <f>IF(B2375="","",VLOOKUP(B2375,'Intro &amp; Reg Details'!$E$7:$H$25,2,FALSE))</f>
        <v/>
      </c>
      <c r="D2375" s="139" t="str">
        <f>IF(B2375="","",VLOOKUP(B2375,'Intro &amp; Reg Details'!$E$7:$H$25,3,FALSE))</f>
        <v/>
      </c>
      <c r="E2375" s="140" t="str">
        <f>IF(B2375="","",VLOOKUP(B2375,'Intro &amp; Reg Details'!$E$7:$H$25,4,FALSE))</f>
        <v/>
      </c>
    </row>
    <row r="2376" spans="3:5">
      <c r="C2376" s="138" t="str">
        <f>IF(B2376="","",VLOOKUP(B2376,'Intro &amp; Reg Details'!$E$7:$H$25,2,FALSE))</f>
        <v/>
      </c>
      <c r="D2376" s="139" t="str">
        <f>IF(B2376="","",VLOOKUP(B2376,'Intro &amp; Reg Details'!$E$7:$H$25,3,FALSE))</f>
        <v/>
      </c>
      <c r="E2376" s="140" t="str">
        <f>IF(B2376="","",VLOOKUP(B2376,'Intro &amp; Reg Details'!$E$7:$H$25,4,FALSE))</f>
        <v/>
      </c>
    </row>
    <row r="2377" spans="3:5">
      <c r="C2377" s="138" t="str">
        <f>IF(B2377="","",VLOOKUP(B2377,'Intro &amp; Reg Details'!$E$7:$H$25,2,FALSE))</f>
        <v/>
      </c>
      <c r="D2377" s="139" t="str">
        <f>IF(B2377="","",VLOOKUP(B2377,'Intro &amp; Reg Details'!$E$7:$H$25,3,FALSE))</f>
        <v/>
      </c>
      <c r="E2377" s="140" t="str">
        <f>IF(B2377="","",VLOOKUP(B2377,'Intro &amp; Reg Details'!$E$7:$H$25,4,FALSE))</f>
        <v/>
      </c>
    </row>
    <row r="2378" spans="3:5">
      <c r="C2378" s="138" t="str">
        <f>IF(B2378="","",VLOOKUP(B2378,'Intro &amp; Reg Details'!$E$7:$H$25,2,FALSE))</f>
        <v/>
      </c>
      <c r="D2378" s="139" t="str">
        <f>IF(B2378="","",VLOOKUP(B2378,'Intro &amp; Reg Details'!$E$7:$H$25,3,FALSE))</f>
        <v/>
      </c>
      <c r="E2378" s="140" t="str">
        <f>IF(B2378="","",VLOOKUP(B2378,'Intro &amp; Reg Details'!$E$7:$H$25,4,FALSE))</f>
        <v/>
      </c>
    </row>
    <row r="2379" spans="3:5">
      <c r="C2379" s="138" t="str">
        <f>IF(B2379="","",VLOOKUP(B2379,'Intro &amp; Reg Details'!$E$7:$H$25,2,FALSE))</f>
        <v/>
      </c>
      <c r="D2379" s="139" t="str">
        <f>IF(B2379="","",VLOOKUP(B2379,'Intro &amp; Reg Details'!$E$7:$H$25,3,FALSE))</f>
        <v/>
      </c>
      <c r="E2379" s="140" t="str">
        <f>IF(B2379="","",VLOOKUP(B2379,'Intro &amp; Reg Details'!$E$7:$H$25,4,FALSE))</f>
        <v/>
      </c>
    </row>
    <row r="2380" spans="3:5">
      <c r="C2380" s="138" t="str">
        <f>IF(B2380="","",VLOOKUP(B2380,'Intro &amp; Reg Details'!$E$7:$H$25,2,FALSE))</f>
        <v/>
      </c>
      <c r="D2380" s="139" t="str">
        <f>IF(B2380="","",VLOOKUP(B2380,'Intro &amp; Reg Details'!$E$7:$H$25,3,FALSE))</f>
        <v/>
      </c>
      <c r="E2380" s="140" t="str">
        <f>IF(B2380="","",VLOOKUP(B2380,'Intro &amp; Reg Details'!$E$7:$H$25,4,FALSE))</f>
        <v/>
      </c>
    </row>
    <row r="2381" spans="3:5">
      <c r="C2381" s="138" t="str">
        <f>IF(B2381="","",VLOOKUP(B2381,'Intro &amp; Reg Details'!$E$7:$H$25,2,FALSE))</f>
        <v/>
      </c>
      <c r="D2381" s="139" t="str">
        <f>IF(B2381="","",VLOOKUP(B2381,'Intro &amp; Reg Details'!$E$7:$H$25,3,FALSE))</f>
        <v/>
      </c>
      <c r="E2381" s="140" t="str">
        <f>IF(B2381="","",VLOOKUP(B2381,'Intro &amp; Reg Details'!$E$7:$H$25,4,FALSE))</f>
        <v/>
      </c>
    </row>
    <row r="2382" spans="3:5">
      <c r="C2382" s="138" t="str">
        <f>IF(B2382="","",VLOOKUP(B2382,'Intro &amp; Reg Details'!$E$7:$H$25,2,FALSE))</f>
        <v/>
      </c>
      <c r="D2382" s="139" t="str">
        <f>IF(B2382="","",VLOOKUP(B2382,'Intro &amp; Reg Details'!$E$7:$H$25,3,FALSE))</f>
        <v/>
      </c>
      <c r="E2382" s="140" t="str">
        <f>IF(B2382="","",VLOOKUP(B2382,'Intro &amp; Reg Details'!$E$7:$H$25,4,FALSE))</f>
        <v/>
      </c>
    </row>
    <row r="2383" spans="3:5">
      <c r="C2383" s="138" t="str">
        <f>IF(B2383="","",VLOOKUP(B2383,'Intro &amp; Reg Details'!$E$7:$H$25,2,FALSE))</f>
        <v/>
      </c>
      <c r="D2383" s="139" t="str">
        <f>IF(B2383="","",VLOOKUP(B2383,'Intro &amp; Reg Details'!$E$7:$H$25,3,FALSE))</f>
        <v/>
      </c>
      <c r="E2383" s="140" t="str">
        <f>IF(B2383="","",VLOOKUP(B2383,'Intro &amp; Reg Details'!$E$7:$H$25,4,FALSE))</f>
        <v/>
      </c>
    </row>
    <row r="2384" spans="3:5">
      <c r="C2384" s="138" t="str">
        <f>IF(B2384="","",VLOOKUP(B2384,'Intro &amp; Reg Details'!$E$7:$H$25,2,FALSE))</f>
        <v/>
      </c>
      <c r="D2384" s="139" t="str">
        <f>IF(B2384="","",VLOOKUP(B2384,'Intro &amp; Reg Details'!$E$7:$H$25,3,FALSE))</f>
        <v/>
      </c>
      <c r="E2384" s="140" t="str">
        <f>IF(B2384="","",VLOOKUP(B2384,'Intro &amp; Reg Details'!$E$7:$H$25,4,FALSE))</f>
        <v/>
      </c>
    </row>
    <row r="2385" spans="3:5">
      <c r="C2385" s="138" t="str">
        <f>IF(B2385="","",VLOOKUP(B2385,'Intro &amp; Reg Details'!$E$7:$H$25,2,FALSE))</f>
        <v/>
      </c>
      <c r="D2385" s="139" t="str">
        <f>IF(B2385="","",VLOOKUP(B2385,'Intro &amp; Reg Details'!$E$7:$H$25,3,FALSE))</f>
        <v/>
      </c>
      <c r="E2385" s="140" t="str">
        <f>IF(B2385="","",VLOOKUP(B2385,'Intro &amp; Reg Details'!$E$7:$H$25,4,FALSE))</f>
        <v/>
      </c>
    </row>
    <row r="2386" spans="3:5">
      <c r="C2386" s="138" t="str">
        <f>IF(B2386="","",VLOOKUP(B2386,'Intro &amp; Reg Details'!$E$7:$H$25,2,FALSE))</f>
        <v/>
      </c>
      <c r="D2386" s="139" t="str">
        <f>IF(B2386="","",VLOOKUP(B2386,'Intro &amp; Reg Details'!$E$7:$H$25,3,FALSE))</f>
        <v/>
      </c>
      <c r="E2386" s="140" t="str">
        <f>IF(B2386="","",VLOOKUP(B2386,'Intro &amp; Reg Details'!$E$7:$H$25,4,FALSE))</f>
        <v/>
      </c>
    </row>
    <row r="2387" spans="3:5">
      <c r="C2387" s="138" t="str">
        <f>IF(B2387="","",VLOOKUP(B2387,'Intro &amp; Reg Details'!$E$7:$H$25,2,FALSE))</f>
        <v/>
      </c>
      <c r="D2387" s="139" t="str">
        <f>IF(B2387="","",VLOOKUP(B2387,'Intro &amp; Reg Details'!$E$7:$H$25,3,FALSE))</f>
        <v/>
      </c>
      <c r="E2387" s="140" t="str">
        <f>IF(B2387="","",VLOOKUP(B2387,'Intro &amp; Reg Details'!$E$7:$H$25,4,FALSE))</f>
        <v/>
      </c>
    </row>
    <row r="2388" spans="3:5">
      <c r="C2388" s="138" t="str">
        <f>IF(B2388="","",VLOOKUP(B2388,'Intro &amp; Reg Details'!$E$7:$H$25,2,FALSE))</f>
        <v/>
      </c>
      <c r="D2388" s="139" t="str">
        <f>IF(B2388="","",VLOOKUP(B2388,'Intro &amp; Reg Details'!$E$7:$H$25,3,FALSE))</f>
        <v/>
      </c>
      <c r="E2388" s="140" t="str">
        <f>IF(B2388="","",VLOOKUP(B2388,'Intro &amp; Reg Details'!$E$7:$H$25,4,FALSE))</f>
        <v/>
      </c>
    </row>
    <row r="2389" spans="3:5">
      <c r="C2389" s="138" t="str">
        <f>IF(B2389="","",VLOOKUP(B2389,'Intro &amp; Reg Details'!$E$7:$H$25,2,FALSE))</f>
        <v/>
      </c>
      <c r="D2389" s="139" t="str">
        <f>IF(B2389="","",VLOOKUP(B2389,'Intro &amp; Reg Details'!$E$7:$H$25,3,FALSE))</f>
        <v/>
      </c>
      <c r="E2389" s="140" t="str">
        <f>IF(B2389="","",VLOOKUP(B2389,'Intro &amp; Reg Details'!$E$7:$H$25,4,FALSE))</f>
        <v/>
      </c>
    </row>
    <row r="2390" spans="3:5">
      <c r="C2390" s="138" t="str">
        <f>IF(B2390="","",VLOOKUP(B2390,'Intro &amp; Reg Details'!$E$7:$H$25,2,FALSE))</f>
        <v/>
      </c>
      <c r="D2390" s="139" t="str">
        <f>IF(B2390="","",VLOOKUP(B2390,'Intro &amp; Reg Details'!$E$7:$H$25,3,FALSE))</f>
        <v/>
      </c>
      <c r="E2390" s="140" t="str">
        <f>IF(B2390="","",VLOOKUP(B2390,'Intro &amp; Reg Details'!$E$7:$H$25,4,FALSE))</f>
        <v/>
      </c>
    </row>
    <row r="2391" spans="3:5">
      <c r="C2391" s="138" t="str">
        <f>IF(B2391="","",VLOOKUP(B2391,'Intro &amp; Reg Details'!$E$7:$H$25,2,FALSE))</f>
        <v/>
      </c>
      <c r="D2391" s="139" t="str">
        <f>IF(B2391="","",VLOOKUP(B2391,'Intro &amp; Reg Details'!$E$7:$H$25,3,FALSE))</f>
        <v/>
      </c>
      <c r="E2391" s="140" t="str">
        <f>IF(B2391="","",VLOOKUP(B2391,'Intro &amp; Reg Details'!$E$7:$H$25,4,FALSE))</f>
        <v/>
      </c>
    </row>
    <row r="2392" spans="3:5">
      <c r="C2392" s="138" t="str">
        <f>IF(B2392="","",VLOOKUP(B2392,'Intro &amp; Reg Details'!$E$7:$H$25,2,FALSE))</f>
        <v/>
      </c>
      <c r="D2392" s="139" t="str">
        <f>IF(B2392="","",VLOOKUP(B2392,'Intro &amp; Reg Details'!$E$7:$H$25,3,FALSE))</f>
        <v/>
      </c>
      <c r="E2392" s="140" t="str">
        <f>IF(B2392="","",VLOOKUP(B2392,'Intro &amp; Reg Details'!$E$7:$H$25,4,FALSE))</f>
        <v/>
      </c>
    </row>
    <row r="2393" spans="3:5">
      <c r="C2393" s="138" t="str">
        <f>IF(B2393="","",VLOOKUP(B2393,'Intro &amp; Reg Details'!$E$7:$H$25,2,FALSE))</f>
        <v/>
      </c>
      <c r="D2393" s="139" t="str">
        <f>IF(B2393="","",VLOOKUP(B2393,'Intro &amp; Reg Details'!$E$7:$H$25,3,FALSE))</f>
        <v/>
      </c>
      <c r="E2393" s="140" t="str">
        <f>IF(B2393="","",VLOOKUP(B2393,'Intro &amp; Reg Details'!$E$7:$H$25,4,FALSE))</f>
        <v/>
      </c>
    </row>
    <row r="2394" spans="3:5">
      <c r="C2394" s="138" t="str">
        <f>IF(B2394="","",VLOOKUP(B2394,'Intro &amp; Reg Details'!$E$7:$H$25,2,FALSE))</f>
        <v/>
      </c>
      <c r="D2394" s="139" t="str">
        <f>IF(B2394="","",VLOOKUP(B2394,'Intro &amp; Reg Details'!$E$7:$H$25,3,FALSE))</f>
        <v/>
      </c>
      <c r="E2394" s="140" t="str">
        <f>IF(B2394="","",VLOOKUP(B2394,'Intro &amp; Reg Details'!$E$7:$H$25,4,FALSE))</f>
        <v/>
      </c>
    </row>
    <row r="2395" spans="3:5">
      <c r="C2395" s="138" t="str">
        <f>IF(B2395="","",VLOOKUP(B2395,'Intro &amp; Reg Details'!$E$7:$H$25,2,FALSE))</f>
        <v/>
      </c>
      <c r="D2395" s="139" t="str">
        <f>IF(B2395="","",VLOOKUP(B2395,'Intro &amp; Reg Details'!$E$7:$H$25,3,FALSE))</f>
        <v/>
      </c>
      <c r="E2395" s="140" t="str">
        <f>IF(B2395="","",VLOOKUP(B2395,'Intro &amp; Reg Details'!$E$7:$H$25,4,FALSE))</f>
        <v/>
      </c>
    </row>
    <row r="2396" spans="3:5">
      <c r="C2396" s="138" t="str">
        <f>IF(B2396="","",VLOOKUP(B2396,'Intro &amp; Reg Details'!$E$7:$H$25,2,FALSE))</f>
        <v/>
      </c>
      <c r="D2396" s="139" t="str">
        <f>IF(B2396="","",VLOOKUP(B2396,'Intro &amp; Reg Details'!$E$7:$H$25,3,FALSE))</f>
        <v/>
      </c>
      <c r="E2396" s="140" t="str">
        <f>IF(B2396="","",VLOOKUP(B2396,'Intro &amp; Reg Details'!$E$7:$H$25,4,FALSE))</f>
        <v/>
      </c>
    </row>
    <row r="2397" spans="3:5">
      <c r="C2397" s="138" t="str">
        <f>IF(B2397="","",VLOOKUP(B2397,'Intro &amp; Reg Details'!$E$7:$H$25,2,FALSE))</f>
        <v/>
      </c>
      <c r="D2397" s="139" t="str">
        <f>IF(B2397="","",VLOOKUP(B2397,'Intro &amp; Reg Details'!$E$7:$H$25,3,FALSE))</f>
        <v/>
      </c>
      <c r="E2397" s="140" t="str">
        <f>IF(B2397="","",VLOOKUP(B2397,'Intro &amp; Reg Details'!$E$7:$H$25,4,FALSE))</f>
        <v/>
      </c>
    </row>
    <row r="2398" spans="3:5">
      <c r="C2398" s="138" t="str">
        <f>IF(B2398="","",VLOOKUP(B2398,'Intro &amp; Reg Details'!$E$7:$H$25,2,FALSE))</f>
        <v/>
      </c>
      <c r="D2398" s="139" t="str">
        <f>IF(B2398="","",VLOOKUP(B2398,'Intro &amp; Reg Details'!$E$7:$H$25,3,FALSE))</f>
        <v/>
      </c>
      <c r="E2398" s="140" t="str">
        <f>IF(B2398="","",VLOOKUP(B2398,'Intro &amp; Reg Details'!$E$7:$H$25,4,FALSE))</f>
        <v/>
      </c>
    </row>
    <row r="2399" spans="3:5">
      <c r="C2399" s="138" t="str">
        <f>IF(B2399="","",VLOOKUP(B2399,'Intro &amp; Reg Details'!$E$7:$H$25,2,FALSE))</f>
        <v/>
      </c>
      <c r="D2399" s="139" t="str">
        <f>IF(B2399="","",VLOOKUP(B2399,'Intro &amp; Reg Details'!$E$7:$H$25,3,FALSE))</f>
        <v/>
      </c>
      <c r="E2399" s="140" t="str">
        <f>IF(B2399="","",VLOOKUP(B2399,'Intro &amp; Reg Details'!$E$7:$H$25,4,FALSE))</f>
        <v/>
      </c>
    </row>
    <row r="2400" spans="3:5">
      <c r="C2400" s="138" t="str">
        <f>IF(B2400="","",VLOOKUP(B2400,'Intro &amp; Reg Details'!$E$7:$H$25,2,FALSE))</f>
        <v/>
      </c>
      <c r="D2400" s="139" t="str">
        <f>IF(B2400="","",VLOOKUP(B2400,'Intro &amp; Reg Details'!$E$7:$H$25,3,FALSE))</f>
        <v/>
      </c>
      <c r="E2400" s="140" t="str">
        <f>IF(B2400="","",VLOOKUP(B2400,'Intro &amp; Reg Details'!$E$7:$H$25,4,FALSE))</f>
        <v/>
      </c>
    </row>
    <row r="2401" spans="3:5">
      <c r="C2401" s="138" t="str">
        <f>IF(B2401="","",VLOOKUP(B2401,'Intro &amp; Reg Details'!$E$7:$H$25,2,FALSE))</f>
        <v/>
      </c>
      <c r="D2401" s="139" t="str">
        <f>IF(B2401="","",VLOOKUP(B2401,'Intro &amp; Reg Details'!$E$7:$H$25,3,FALSE))</f>
        <v/>
      </c>
      <c r="E2401" s="140" t="str">
        <f>IF(B2401="","",VLOOKUP(B2401,'Intro &amp; Reg Details'!$E$7:$H$25,4,FALSE))</f>
        <v/>
      </c>
    </row>
    <row r="2402" spans="3:5">
      <c r="C2402" s="138" t="str">
        <f>IF(B2402="","",VLOOKUP(B2402,'Intro &amp; Reg Details'!$E$7:$H$25,2,FALSE))</f>
        <v/>
      </c>
      <c r="D2402" s="139" t="str">
        <f>IF(B2402="","",VLOOKUP(B2402,'Intro &amp; Reg Details'!$E$7:$H$25,3,FALSE))</f>
        <v/>
      </c>
      <c r="E2402" s="140" t="str">
        <f>IF(B2402="","",VLOOKUP(B2402,'Intro &amp; Reg Details'!$E$7:$H$25,4,FALSE))</f>
        <v/>
      </c>
    </row>
    <row r="2403" spans="3:5">
      <c r="C2403" s="138" t="str">
        <f>IF(B2403="","",VLOOKUP(B2403,'Intro &amp; Reg Details'!$E$7:$H$25,2,FALSE))</f>
        <v/>
      </c>
      <c r="D2403" s="139" t="str">
        <f>IF(B2403="","",VLOOKUP(B2403,'Intro &amp; Reg Details'!$E$7:$H$25,3,FALSE))</f>
        <v/>
      </c>
      <c r="E2403" s="140" t="str">
        <f>IF(B2403="","",VLOOKUP(B2403,'Intro &amp; Reg Details'!$E$7:$H$25,4,FALSE))</f>
        <v/>
      </c>
    </row>
    <row r="2404" spans="3:5">
      <c r="C2404" s="138" t="str">
        <f>IF(B2404="","",VLOOKUP(B2404,'Intro &amp; Reg Details'!$E$7:$H$25,2,FALSE))</f>
        <v/>
      </c>
      <c r="D2404" s="139" t="str">
        <f>IF(B2404="","",VLOOKUP(B2404,'Intro &amp; Reg Details'!$E$7:$H$25,3,FALSE))</f>
        <v/>
      </c>
      <c r="E2404" s="140" t="str">
        <f>IF(B2404="","",VLOOKUP(B2404,'Intro &amp; Reg Details'!$E$7:$H$25,4,FALSE))</f>
        <v/>
      </c>
    </row>
    <row r="2405" spans="3:5">
      <c r="C2405" s="138" t="str">
        <f>IF(B2405="","",VLOOKUP(B2405,'Intro &amp; Reg Details'!$E$7:$H$25,2,FALSE))</f>
        <v/>
      </c>
      <c r="D2405" s="139" t="str">
        <f>IF(B2405="","",VLOOKUP(B2405,'Intro &amp; Reg Details'!$E$7:$H$25,3,FALSE))</f>
        <v/>
      </c>
      <c r="E2405" s="140" t="str">
        <f>IF(B2405="","",VLOOKUP(B2405,'Intro &amp; Reg Details'!$E$7:$H$25,4,FALSE))</f>
        <v/>
      </c>
    </row>
    <row r="2406" spans="3:5">
      <c r="C2406" s="138" t="str">
        <f>IF(B2406="","",VLOOKUP(B2406,'Intro &amp; Reg Details'!$E$7:$H$25,2,FALSE))</f>
        <v/>
      </c>
      <c r="D2406" s="139" t="str">
        <f>IF(B2406="","",VLOOKUP(B2406,'Intro &amp; Reg Details'!$E$7:$H$25,3,FALSE))</f>
        <v/>
      </c>
      <c r="E2406" s="140" t="str">
        <f>IF(B2406="","",VLOOKUP(B2406,'Intro &amp; Reg Details'!$E$7:$H$25,4,FALSE))</f>
        <v/>
      </c>
    </row>
    <row r="2407" spans="3:5">
      <c r="C2407" s="138" t="str">
        <f>IF(B2407="","",VLOOKUP(B2407,'Intro &amp; Reg Details'!$E$7:$H$25,2,FALSE))</f>
        <v/>
      </c>
      <c r="D2407" s="139" t="str">
        <f>IF(B2407="","",VLOOKUP(B2407,'Intro &amp; Reg Details'!$E$7:$H$25,3,FALSE))</f>
        <v/>
      </c>
      <c r="E2407" s="140" t="str">
        <f>IF(B2407="","",VLOOKUP(B2407,'Intro &amp; Reg Details'!$E$7:$H$25,4,FALSE))</f>
        <v/>
      </c>
    </row>
    <row r="2408" spans="3:5">
      <c r="C2408" s="138" t="str">
        <f>IF(B2408="","",VLOOKUP(B2408,'Intro &amp; Reg Details'!$E$7:$H$25,2,FALSE))</f>
        <v/>
      </c>
      <c r="D2408" s="139" t="str">
        <f>IF(B2408="","",VLOOKUP(B2408,'Intro &amp; Reg Details'!$E$7:$H$25,3,FALSE))</f>
        <v/>
      </c>
      <c r="E2408" s="140" t="str">
        <f>IF(B2408="","",VLOOKUP(B2408,'Intro &amp; Reg Details'!$E$7:$H$25,4,FALSE))</f>
        <v/>
      </c>
    </row>
    <row r="2409" spans="3:5">
      <c r="C2409" s="138" t="str">
        <f>IF(B2409="","",VLOOKUP(B2409,'Intro &amp; Reg Details'!$E$7:$H$25,2,FALSE))</f>
        <v/>
      </c>
      <c r="D2409" s="139" t="str">
        <f>IF(B2409="","",VLOOKUP(B2409,'Intro &amp; Reg Details'!$E$7:$H$25,3,FALSE))</f>
        <v/>
      </c>
      <c r="E2409" s="140" t="str">
        <f>IF(B2409="","",VLOOKUP(B2409,'Intro &amp; Reg Details'!$E$7:$H$25,4,FALSE))</f>
        <v/>
      </c>
    </row>
    <row r="2410" spans="3:5">
      <c r="C2410" s="138" t="str">
        <f>IF(B2410="","",VLOOKUP(B2410,'Intro &amp; Reg Details'!$E$7:$H$25,2,FALSE))</f>
        <v/>
      </c>
      <c r="D2410" s="139" t="str">
        <f>IF(B2410="","",VLOOKUP(B2410,'Intro &amp; Reg Details'!$E$7:$H$25,3,FALSE))</f>
        <v/>
      </c>
      <c r="E2410" s="140" t="str">
        <f>IF(B2410="","",VLOOKUP(B2410,'Intro &amp; Reg Details'!$E$7:$H$25,4,FALSE))</f>
        <v/>
      </c>
    </row>
    <row r="2411" spans="3:5">
      <c r="C2411" s="138" t="str">
        <f>IF(B2411="","",VLOOKUP(B2411,'Intro &amp; Reg Details'!$E$7:$H$25,2,FALSE))</f>
        <v/>
      </c>
      <c r="D2411" s="139" t="str">
        <f>IF(B2411="","",VLOOKUP(B2411,'Intro &amp; Reg Details'!$E$7:$H$25,3,FALSE))</f>
        <v/>
      </c>
      <c r="E2411" s="140" t="str">
        <f>IF(B2411="","",VLOOKUP(B2411,'Intro &amp; Reg Details'!$E$7:$H$25,4,FALSE))</f>
        <v/>
      </c>
    </row>
    <row r="2412" spans="3:5">
      <c r="C2412" s="138" t="str">
        <f>IF(B2412="","",VLOOKUP(B2412,'Intro &amp; Reg Details'!$E$7:$H$25,2,FALSE))</f>
        <v/>
      </c>
      <c r="D2412" s="139" t="str">
        <f>IF(B2412="","",VLOOKUP(B2412,'Intro &amp; Reg Details'!$E$7:$H$25,3,FALSE))</f>
        <v/>
      </c>
      <c r="E2412" s="140" t="str">
        <f>IF(B2412="","",VLOOKUP(B2412,'Intro &amp; Reg Details'!$E$7:$H$25,4,FALSE))</f>
        <v/>
      </c>
    </row>
    <row r="2413" spans="3:5">
      <c r="C2413" s="138" t="str">
        <f>IF(B2413="","",VLOOKUP(B2413,'Intro &amp; Reg Details'!$E$7:$H$25,2,FALSE))</f>
        <v/>
      </c>
      <c r="D2413" s="139" t="str">
        <f>IF(B2413="","",VLOOKUP(B2413,'Intro &amp; Reg Details'!$E$7:$H$25,3,FALSE))</f>
        <v/>
      </c>
      <c r="E2413" s="140" t="str">
        <f>IF(B2413="","",VLOOKUP(B2413,'Intro &amp; Reg Details'!$E$7:$H$25,4,FALSE))</f>
        <v/>
      </c>
    </row>
    <row r="2414" spans="3:5">
      <c r="C2414" s="138" t="str">
        <f>IF(B2414="","",VLOOKUP(B2414,'Intro &amp; Reg Details'!$E$7:$H$25,2,FALSE))</f>
        <v/>
      </c>
      <c r="D2414" s="139" t="str">
        <f>IF(B2414="","",VLOOKUP(B2414,'Intro &amp; Reg Details'!$E$7:$H$25,3,FALSE))</f>
        <v/>
      </c>
      <c r="E2414" s="140" t="str">
        <f>IF(B2414="","",VLOOKUP(B2414,'Intro &amp; Reg Details'!$E$7:$H$25,4,FALSE))</f>
        <v/>
      </c>
    </row>
    <row r="2415" spans="3:5">
      <c r="C2415" s="138" t="str">
        <f>IF(B2415="","",VLOOKUP(B2415,'Intro &amp; Reg Details'!$E$7:$H$25,2,FALSE))</f>
        <v/>
      </c>
      <c r="D2415" s="139" t="str">
        <f>IF(B2415="","",VLOOKUP(B2415,'Intro &amp; Reg Details'!$E$7:$H$25,3,FALSE))</f>
        <v/>
      </c>
      <c r="E2415" s="140" t="str">
        <f>IF(B2415="","",VLOOKUP(B2415,'Intro &amp; Reg Details'!$E$7:$H$25,4,FALSE))</f>
        <v/>
      </c>
    </row>
    <row r="2416" spans="3:5">
      <c r="C2416" s="138" t="str">
        <f>IF(B2416="","",VLOOKUP(B2416,'Intro &amp; Reg Details'!$E$7:$H$25,2,FALSE))</f>
        <v/>
      </c>
      <c r="D2416" s="139" t="str">
        <f>IF(B2416="","",VLOOKUP(B2416,'Intro &amp; Reg Details'!$E$7:$H$25,3,FALSE))</f>
        <v/>
      </c>
      <c r="E2416" s="140" t="str">
        <f>IF(B2416="","",VLOOKUP(B2416,'Intro &amp; Reg Details'!$E$7:$H$25,4,FALSE))</f>
        <v/>
      </c>
    </row>
    <row r="2417" spans="3:5">
      <c r="C2417" s="138" t="str">
        <f>IF(B2417="","",VLOOKUP(B2417,'Intro &amp; Reg Details'!$E$7:$H$25,2,FALSE))</f>
        <v/>
      </c>
      <c r="D2417" s="139" t="str">
        <f>IF(B2417="","",VLOOKUP(B2417,'Intro &amp; Reg Details'!$E$7:$H$25,3,FALSE))</f>
        <v/>
      </c>
      <c r="E2417" s="140" t="str">
        <f>IF(B2417="","",VLOOKUP(B2417,'Intro &amp; Reg Details'!$E$7:$H$25,4,FALSE))</f>
        <v/>
      </c>
    </row>
    <row r="2418" spans="3:5">
      <c r="C2418" s="138" t="str">
        <f>IF(B2418="","",VLOOKUP(B2418,'Intro &amp; Reg Details'!$E$7:$H$25,2,FALSE))</f>
        <v/>
      </c>
      <c r="D2418" s="139" t="str">
        <f>IF(B2418="","",VLOOKUP(B2418,'Intro &amp; Reg Details'!$E$7:$H$25,3,FALSE))</f>
        <v/>
      </c>
      <c r="E2418" s="140" t="str">
        <f>IF(B2418="","",VLOOKUP(B2418,'Intro &amp; Reg Details'!$E$7:$H$25,4,FALSE))</f>
        <v/>
      </c>
    </row>
    <row r="2419" spans="3:5">
      <c r="C2419" s="138" t="str">
        <f>IF(B2419="","",VLOOKUP(B2419,'Intro &amp; Reg Details'!$E$7:$H$25,2,FALSE))</f>
        <v/>
      </c>
      <c r="D2419" s="139" t="str">
        <f>IF(B2419="","",VLOOKUP(B2419,'Intro &amp; Reg Details'!$E$7:$H$25,3,FALSE))</f>
        <v/>
      </c>
      <c r="E2419" s="140" t="str">
        <f>IF(B2419="","",VLOOKUP(B2419,'Intro &amp; Reg Details'!$E$7:$H$25,4,FALSE))</f>
        <v/>
      </c>
    </row>
    <row r="2420" spans="3:5">
      <c r="C2420" s="138" t="str">
        <f>IF(B2420="","",VLOOKUP(B2420,'Intro &amp; Reg Details'!$E$7:$H$25,2,FALSE))</f>
        <v/>
      </c>
      <c r="D2420" s="139" t="str">
        <f>IF(B2420="","",VLOOKUP(B2420,'Intro &amp; Reg Details'!$E$7:$H$25,3,FALSE))</f>
        <v/>
      </c>
      <c r="E2420" s="140" t="str">
        <f>IF(B2420="","",VLOOKUP(B2420,'Intro &amp; Reg Details'!$E$7:$H$25,4,FALSE))</f>
        <v/>
      </c>
    </row>
    <row r="2421" spans="3:5">
      <c r="C2421" s="138" t="str">
        <f>IF(B2421="","",VLOOKUP(B2421,'Intro &amp; Reg Details'!$E$7:$H$25,2,FALSE))</f>
        <v/>
      </c>
      <c r="D2421" s="139" t="str">
        <f>IF(B2421="","",VLOOKUP(B2421,'Intro &amp; Reg Details'!$E$7:$H$25,3,FALSE))</f>
        <v/>
      </c>
      <c r="E2421" s="140" t="str">
        <f>IF(B2421="","",VLOOKUP(B2421,'Intro &amp; Reg Details'!$E$7:$H$25,4,FALSE))</f>
        <v/>
      </c>
    </row>
    <row r="2422" spans="3:5">
      <c r="C2422" s="138" t="str">
        <f>IF(B2422="","",VLOOKUP(B2422,'Intro &amp; Reg Details'!$E$7:$H$25,2,FALSE))</f>
        <v/>
      </c>
      <c r="D2422" s="139" t="str">
        <f>IF(B2422="","",VLOOKUP(B2422,'Intro &amp; Reg Details'!$E$7:$H$25,3,FALSE))</f>
        <v/>
      </c>
      <c r="E2422" s="140" t="str">
        <f>IF(B2422="","",VLOOKUP(B2422,'Intro &amp; Reg Details'!$E$7:$H$25,4,FALSE))</f>
        <v/>
      </c>
    </row>
    <row r="2423" spans="3:5">
      <c r="C2423" s="138" t="str">
        <f>IF(B2423="","",VLOOKUP(B2423,'Intro &amp; Reg Details'!$E$7:$H$25,2,FALSE))</f>
        <v/>
      </c>
      <c r="D2423" s="139" t="str">
        <f>IF(B2423="","",VLOOKUP(B2423,'Intro &amp; Reg Details'!$E$7:$H$25,3,FALSE))</f>
        <v/>
      </c>
      <c r="E2423" s="140" t="str">
        <f>IF(B2423="","",VLOOKUP(B2423,'Intro &amp; Reg Details'!$E$7:$H$25,4,FALSE))</f>
        <v/>
      </c>
    </row>
    <row r="2424" spans="3:5">
      <c r="C2424" s="138" t="str">
        <f>IF(B2424="","",VLOOKUP(B2424,'Intro &amp; Reg Details'!$E$7:$H$25,2,FALSE))</f>
        <v/>
      </c>
      <c r="D2424" s="139" t="str">
        <f>IF(B2424="","",VLOOKUP(B2424,'Intro &amp; Reg Details'!$E$7:$H$25,3,FALSE))</f>
        <v/>
      </c>
      <c r="E2424" s="140" t="str">
        <f>IF(B2424="","",VLOOKUP(B2424,'Intro &amp; Reg Details'!$E$7:$H$25,4,FALSE))</f>
        <v/>
      </c>
    </row>
    <row r="2425" spans="3:5">
      <c r="C2425" s="138" t="str">
        <f>IF(B2425="","",VLOOKUP(B2425,'Intro &amp; Reg Details'!$E$7:$H$25,2,FALSE))</f>
        <v/>
      </c>
      <c r="D2425" s="139" t="str">
        <f>IF(B2425="","",VLOOKUP(B2425,'Intro &amp; Reg Details'!$E$7:$H$25,3,FALSE))</f>
        <v/>
      </c>
      <c r="E2425" s="140" t="str">
        <f>IF(B2425="","",VLOOKUP(B2425,'Intro &amp; Reg Details'!$E$7:$H$25,4,FALSE))</f>
        <v/>
      </c>
    </row>
    <row r="2426" spans="3:5">
      <c r="C2426" s="138" t="str">
        <f>IF(B2426="","",VLOOKUP(B2426,'Intro &amp; Reg Details'!$E$7:$H$25,2,FALSE))</f>
        <v/>
      </c>
      <c r="D2426" s="139" t="str">
        <f>IF(B2426="","",VLOOKUP(B2426,'Intro &amp; Reg Details'!$E$7:$H$25,3,FALSE))</f>
        <v/>
      </c>
      <c r="E2426" s="140" t="str">
        <f>IF(B2426="","",VLOOKUP(B2426,'Intro &amp; Reg Details'!$E$7:$H$25,4,FALSE))</f>
        <v/>
      </c>
    </row>
    <row r="2427" spans="3:5">
      <c r="C2427" s="138" t="str">
        <f>IF(B2427="","",VLOOKUP(B2427,'Intro &amp; Reg Details'!$E$7:$H$25,2,FALSE))</f>
        <v/>
      </c>
      <c r="D2427" s="139" t="str">
        <f>IF(B2427="","",VLOOKUP(B2427,'Intro &amp; Reg Details'!$E$7:$H$25,3,FALSE))</f>
        <v/>
      </c>
      <c r="E2427" s="140" t="str">
        <f>IF(B2427="","",VLOOKUP(B2427,'Intro &amp; Reg Details'!$E$7:$H$25,4,FALSE))</f>
        <v/>
      </c>
    </row>
    <row r="2428" spans="3:5">
      <c r="C2428" s="138" t="str">
        <f>IF(B2428="","",VLOOKUP(B2428,'Intro &amp; Reg Details'!$E$7:$H$25,2,FALSE))</f>
        <v/>
      </c>
      <c r="D2428" s="139" t="str">
        <f>IF(B2428="","",VLOOKUP(B2428,'Intro &amp; Reg Details'!$E$7:$H$25,3,FALSE))</f>
        <v/>
      </c>
      <c r="E2428" s="140" t="str">
        <f>IF(B2428="","",VLOOKUP(B2428,'Intro &amp; Reg Details'!$E$7:$H$25,4,FALSE))</f>
        <v/>
      </c>
    </row>
    <row r="2429" spans="3:5">
      <c r="C2429" s="138" t="str">
        <f>IF(B2429="","",VLOOKUP(B2429,'Intro &amp; Reg Details'!$E$7:$H$25,2,FALSE))</f>
        <v/>
      </c>
      <c r="D2429" s="139" t="str">
        <f>IF(B2429="","",VLOOKUP(B2429,'Intro &amp; Reg Details'!$E$7:$H$25,3,FALSE))</f>
        <v/>
      </c>
      <c r="E2429" s="140" t="str">
        <f>IF(B2429="","",VLOOKUP(B2429,'Intro &amp; Reg Details'!$E$7:$H$25,4,FALSE))</f>
        <v/>
      </c>
    </row>
    <row r="2430" spans="3:5">
      <c r="C2430" s="138" t="str">
        <f>IF(B2430="","",VLOOKUP(B2430,'Intro &amp; Reg Details'!$E$7:$H$25,2,FALSE))</f>
        <v/>
      </c>
      <c r="D2430" s="139" t="str">
        <f>IF(B2430="","",VLOOKUP(B2430,'Intro &amp; Reg Details'!$E$7:$H$25,3,FALSE))</f>
        <v/>
      </c>
      <c r="E2430" s="140" t="str">
        <f>IF(B2430="","",VLOOKUP(B2430,'Intro &amp; Reg Details'!$E$7:$H$25,4,FALSE))</f>
        <v/>
      </c>
    </row>
    <row r="2431" spans="3:5">
      <c r="C2431" s="138" t="str">
        <f>IF(B2431="","",VLOOKUP(B2431,'Intro &amp; Reg Details'!$E$7:$H$25,2,FALSE))</f>
        <v/>
      </c>
      <c r="D2431" s="139" t="str">
        <f>IF(B2431="","",VLOOKUP(B2431,'Intro &amp; Reg Details'!$E$7:$H$25,3,FALSE))</f>
        <v/>
      </c>
      <c r="E2431" s="140" t="str">
        <f>IF(B2431="","",VLOOKUP(B2431,'Intro &amp; Reg Details'!$E$7:$H$25,4,FALSE))</f>
        <v/>
      </c>
    </row>
    <row r="2432" spans="3:5">
      <c r="C2432" s="138" t="str">
        <f>IF(B2432="","",VLOOKUP(B2432,'Intro &amp; Reg Details'!$E$7:$H$25,2,FALSE))</f>
        <v/>
      </c>
      <c r="D2432" s="139" t="str">
        <f>IF(B2432="","",VLOOKUP(B2432,'Intro &amp; Reg Details'!$E$7:$H$25,3,FALSE))</f>
        <v/>
      </c>
      <c r="E2432" s="140" t="str">
        <f>IF(B2432="","",VLOOKUP(B2432,'Intro &amp; Reg Details'!$E$7:$H$25,4,FALSE))</f>
        <v/>
      </c>
    </row>
    <row r="2433" spans="3:5">
      <c r="C2433" s="138" t="str">
        <f>IF(B2433="","",VLOOKUP(B2433,'Intro &amp; Reg Details'!$E$7:$H$25,2,FALSE))</f>
        <v/>
      </c>
      <c r="D2433" s="139" t="str">
        <f>IF(B2433="","",VLOOKUP(B2433,'Intro &amp; Reg Details'!$E$7:$H$25,3,FALSE))</f>
        <v/>
      </c>
      <c r="E2433" s="140" t="str">
        <f>IF(B2433="","",VLOOKUP(B2433,'Intro &amp; Reg Details'!$E$7:$H$25,4,FALSE))</f>
        <v/>
      </c>
    </row>
    <row r="2434" spans="3:5">
      <c r="C2434" s="138" t="str">
        <f>IF(B2434="","",VLOOKUP(B2434,'Intro &amp; Reg Details'!$E$7:$H$25,2,FALSE))</f>
        <v/>
      </c>
      <c r="D2434" s="139" t="str">
        <f>IF(B2434="","",VLOOKUP(B2434,'Intro &amp; Reg Details'!$E$7:$H$25,3,FALSE))</f>
        <v/>
      </c>
      <c r="E2434" s="140" t="str">
        <f>IF(B2434="","",VLOOKUP(B2434,'Intro &amp; Reg Details'!$E$7:$H$25,4,FALSE))</f>
        <v/>
      </c>
    </row>
    <row r="2435" spans="3:5">
      <c r="C2435" s="138" t="str">
        <f>IF(B2435="","",VLOOKUP(B2435,'Intro &amp; Reg Details'!$E$7:$H$25,2,FALSE))</f>
        <v/>
      </c>
      <c r="D2435" s="139" t="str">
        <f>IF(B2435="","",VLOOKUP(B2435,'Intro &amp; Reg Details'!$E$7:$H$25,3,FALSE))</f>
        <v/>
      </c>
      <c r="E2435" s="140" t="str">
        <f>IF(B2435="","",VLOOKUP(B2435,'Intro &amp; Reg Details'!$E$7:$H$25,4,FALSE))</f>
        <v/>
      </c>
    </row>
    <row r="2436" spans="3:5">
      <c r="C2436" s="138" t="str">
        <f>IF(B2436="","",VLOOKUP(B2436,'Intro &amp; Reg Details'!$E$7:$H$25,2,FALSE))</f>
        <v/>
      </c>
      <c r="D2436" s="139" t="str">
        <f>IF(B2436="","",VLOOKUP(B2436,'Intro &amp; Reg Details'!$E$7:$H$25,3,FALSE))</f>
        <v/>
      </c>
      <c r="E2436" s="140" t="str">
        <f>IF(B2436="","",VLOOKUP(B2436,'Intro &amp; Reg Details'!$E$7:$H$25,4,FALSE))</f>
        <v/>
      </c>
    </row>
    <row r="2437" spans="3:5">
      <c r="C2437" s="138" t="str">
        <f>IF(B2437="","",VLOOKUP(B2437,'Intro &amp; Reg Details'!$E$7:$H$25,2,FALSE))</f>
        <v/>
      </c>
      <c r="D2437" s="139" t="str">
        <f>IF(B2437="","",VLOOKUP(B2437,'Intro &amp; Reg Details'!$E$7:$H$25,3,FALSE))</f>
        <v/>
      </c>
      <c r="E2437" s="140" t="str">
        <f>IF(B2437="","",VLOOKUP(B2437,'Intro &amp; Reg Details'!$E$7:$H$25,4,FALSE))</f>
        <v/>
      </c>
    </row>
    <row r="2438" spans="3:5">
      <c r="C2438" s="138" t="str">
        <f>IF(B2438="","",VLOOKUP(B2438,'Intro &amp; Reg Details'!$E$7:$H$25,2,FALSE))</f>
        <v/>
      </c>
      <c r="D2438" s="139" t="str">
        <f>IF(B2438="","",VLOOKUP(B2438,'Intro &amp; Reg Details'!$E$7:$H$25,3,FALSE))</f>
        <v/>
      </c>
      <c r="E2438" s="140" t="str">
        <f>IF(B2438="","",VLOOKUP(B2438,'Intro &amp; Reg Details'!$E$7:$H$25,4,FALSE))</f>
        <v/>
      </c>
    </row>
    <row r="2439" spans="3:5">
      <c r="C2439" s="138" t="str">
        <f>IF(B2439="","",VLOOKUP(B2439,'Intro &amp; Reg Details'!$E$7:$H$25,2,FALSE))</f>
        <v/>
      </c>
      <c r="D2439" s="139" t="str">
        <f>IF(B2439="","",VLOOKUP(B2439,'Intro &amp; Reg Details'!$E$7:$H$25,3,FALSE))</f>
        <v/>
      </c>
      <c r="E2439" s="140" t="str">
        <f>IF(B2439="","",VLOOKUP(B2439,'Intro &amp; Reg Details'!$E$7:$H$25,4,FALSE))</f>
        <v/>
      </c>
    </row>
    <row r="2440" spans="3:5">
      <c r="C2440" s="138" t="str">
        <f>IF(B2440="","",VLOOKUP(B2440,'Intro &amp; Reg Details'!$E$7:$H$25,2,FALSE))</f>
        <v/>
      </c>
      <c r="D2440" s="139" t="str">
        <f>IF(B2440="","",VLOOKUP(B2440,'Intro &amp; Reg Details'!$E$7:$H$25,3,FALSE))</f>
        <v/>
      </c>
      <c r="E2440" s="140" t="str">
        <f>IF(B2440="","",VLOOKUP(B2440,'Intro &amp; Reg Details'!$E$7:$H$25,4,FALSE))</f>
        <v/>
      </c>
    </row>
    <row r="2441" spans="3:5">
      <c r="C2441" s="138" t="str">
        <f>IF(B2441="","",VLOOKUP(B2441,'Intro &amp; Reg Details'!$E$7:$H$25,2,FALSE))</f>
        <v/>
      </c>
      <c r="D2441" s="139" t="str">
        <f>IF(B2441="","",VLOOKUP(B2441,'Intro &amp; Reg Details'!$E$7:$H$25,3,FALSE))</f>
        <v/>
      </c>
      <c r="E2441" s="140" t="str">
        <f>IF(B2441="","",VLOOKUP(B2441,'Intro &amp; Reg Details'!$E$7:$H$25,4,FALSE))</f>
        <v/>
      </c>
    </row>
    <row r="2442" spans="3:5">
      <c r="C2442" s="138" t="str">
        <f>IF(B2442="","",VLOOKUP(B2442,'Intro &amp; Reg Details'!$E$7:$H$25,2,FALSE))</f>
        <v/>
      </c>
      <c r="D2442" s="139" t="str">
        <f>IF(B2442="","",VLOOKUP(B2442,'Intro &amp; Reg Details'!$E$7:$H$25,3,FALSE))</f>
        <v/>
      </c>
      <c r="E2442" s="140" t="str">
        <f>IF(B2442="","",VLOOKUP(B2442,'Intro &amp; Reg Details'!$E$7:$H$25,4,FALSE))</f>
        <v/>
      </c>
    </row>
    <row r="2443" spans="3:5">
      <c r="C2443" s="138" t="str">
        <f>IF(B2443="","",VLOOKUP(B2443,'Intro &amp; Reg Details'!$E$7:$H$25,2,FALSE))</f>
        <v/>
      </c>
      <c r="D2443" s="139" t="str">
        <f>IF(B2443="","",VLOOKUP(B2443,'Intro &amp; Reg Details'!$E$7:$H$25,3,FALSE))</f>
        <v/>
      </c>
      <c r="E2443" s="140" t="str">
        <f>IF(B2443="","",VLOOKUP(B2443,'Intro &amp; Reg Details'!$E$7:$H$25,4,FALSE))</f>
        <v/>
      </c>
    </row>
    <row r="2444" spans="3:5">
      <c r="C2444" s="138" t="str">
        <f>IF(B2444="","",VLOOKUP(B2444,'Intro &amp; Reg Details'!$E$7:$H$25,2,FALSE))</f>
        <v/>
      </c>
      <c r="D2444" s="139" t="str">
        <f>IF(B2444="","",VLOOKUP(B2444,'Intro &amp; Reg Details'!$E$7:$H$25,3,FALSE))</f>
        <v/>
      </c>
      <c r="E2444" s="140" t="str">
        <f>IF(B2444="","",VLOOKUP(B2444,'Intro &amp; Reg Details'!$E$7:$H$25,4,FALSE))</f>
        <v/>
      </c>
    </row>
    <row r="2445" spans="3:5">
      <c r="C2445" s="138" t="str">
        <f>IF(B2445="","",VLOOKUP(B2445,'Intro &amp; Reg Details'!$E$7:$H$25,2,FALSE))</f>
        <v/>
      </c>
      <c r="D2445" s="139" t="str">
        <f>IF(B2445="","",VLOOKUP(B2445,'Intro &amp; Reg Details'!$E$7:$H$25,3,FALSE))</f>
        <v/>
      </c>
      <c r="E2445" s="140" t="str">
        <f>IF(B2445="","",VLOOKUP(B2445,'Intro &amp; Reg Details'!$E$7:$H$25,4,FALSE))</f>
        <v/>
      </c>
    </row>
    <row r="2446" spans="3:5">
      <c r="C2446" s="138" t="str">
        <f>IF(B2446="","",VLOOKUP(B2446,'Intro &amp; Reg Details'!$E$7:$H$25,2,FALSE))</f>
        <v/>
      </c>
      <c r="D2446" s="139" t="str">
        <f>IF(B2446="","",VLOOKUP(B2446,'Intro &amp; Reg Details'!$E$7:$H$25,3,FALSE))</f>
        <v/>
      </c>
      <c r="E2446" s="140" t="str">
        <f>IF(B2446="","",VLOOKUP(B2446,'Intro &amp; Reg Details'!$E$7:$H$25,4,FALSE))</f>
        <v/>
      </c>
    </row>
    <row r="2447" spans="3:5">
      <c r="C2447" s="138" t="str">
        <f>IF(B2447="","",VLOOKUP(B2447,'Intro &amp; Reg Details'!$E$7:$H$25,2,FALSE))</f>
        <v/>
      </c>
      <c r="D2447" s="139" t="str">
        <f>IF(B2447="","",VLOOKUP(B2447,'Intro &amp; Reg Details'!$E$7:$H$25,3,FALSE))</f>
        <v/>
      </c>
      <c r="E2447" s="140" t="str">
        <f>IF(B2447="","",VLOOKUP(B2447,'Intro &amp; Reg Details'!$E$7:$H$25,4,FALSE))</f>
        <v/>
      </c>
    </row>
    <row r="2448" spans="3:5">
      <c r="C2448" s="138" t="str">
        <f>IF(B2448="","",VLOOKUP(B2448,'Intro &amp; Reg Details'!$E$7:$H$25,2,FALSE))</f>
        <v/>
      </c>
      <c r="D2448" s="139" t="str">
        <f>IF(B2448="","",VLOOKUP(B2448,'Intro &amp; Reg Details'!$E$7:$H$25,3,FALSE))</f>
        <v/>
      </c>
      <c r="E2448" s="140" t="str">
        <f>IF(B2448="","",VLOOKUP(B2448,'Intro &amp; Reg Details'!$E$7:$H$25,4,FALSE))</f>
        <v/>
      </c>
    </row>
    <row r="2449" spans="3:5">
      <c r="C2449" s="138" t="str">
        <f>IF(B2449="","",VLOOKUP(B2449,'Intro &amp; Reg Details'!$E$7:$H$25,2,FALSE))</f>
        <v/>
      </c>
      <c r="D2449" s="139" t="str">
        <f>IF(B2449="","",VLOOKUP(B2449,'Intro &amp; Reg Details'!$E$7:$H$25,3,FALSE))</f>
        <v/>
      </c>
      <c r="E2449" s="140" t="str">
        <f>IF(B2449="","",VLOOKUP(B2449,'Intro &amp; Reg Details'!$E$7:$H$25,4,FALSE))</f>
        <v/>
      </c>
    </row>
    <row r="2450" spans="3:5">
      <c r="C2450" s="138" t="str">
        <f>IF(B2450="","",VLOOKUP(B2450,'Intro &amp; Reg Details'!$E$7:$H$25,2,FALSE))</f>
        <v/>
      </c>
      <c r="D2450" s="139" t="str">
        <f>IF(B2450="","",VLOOKUP(B2450,'Intro &amp; Reg Details'!$E$7:$H$25,3,FALSE))</f>
        <v/>
      </c>
      <c r="E2450" s="140" t="str">
        <f>IF(B2450="","",VLOOKUP(B2450,'Intro &amp; Reg Details'!$E$7:$H$25,4,FALSE))</f>
        <v/>
      </c>
    </row>
    <row r="2451" spans="3:5">
      <c r="C2451" s="138" t="str">
        <f>IF(B2451="","",VLOOKUP(B2451,'Intro &amp; Reg Details'!$E$7:$H$25,2,FALSE))</f>
        <v/>
      </c>
      <c r="D2451" s="139" t="str">
        <f>IF(B2451="","",VLOOKUP(B2451,'Intro &amp; Reg Details'!$E$7:$H$25,3,FALSE))</f>
        <v/>
      </c>
      <c r="E2451" s="140" t="str">
        <f>IF(B2451="","",VLOOKUP(B2451,'Intro &amp; Reg Details'!$E$7:$H$25,4,FALSE))</f>
        <v/>
      </c>
    </row>
    <row r="2452" spans="3:5">
      <c r="C2452" s="138" t="str">
        <f>IF(B2452="","",VLOOKUP(B2452,'Intro &amp; Reg Details'!$E$7:$H$25,2,FALSE))</f>
        <v/>
      </c>
      <c r="D2452" s="139" t="str">
        <f>IF(B2452="","",VLOOKUP(B2452,'Intro &amp; Reg Details'!$E$7:$H$25,3,FALSE))</f>
        <v/>
      </c>
      <c r="E2452" s="140" t="str">
        <f>IF(B2452="","",VLOOKUP(B2452,'Intro &amp; Reg Details'!$E$7:$H$25,4,FALSE))</f>
        <v/>
      </c>
    </row>
    <row r="2453" spans="3:5">
      <c r="C2453" s="138" t="str">
        <f>IF(B2453="","",VLOOKUP(B2453,'Intro &amp; Reg Details'!$E$7:$H$25,2,FALSE))</f>
        <v/>
      </c>
      <c r="D2453" s="139" t="str">
        <f>IF(B2453="","",VLOOKUP(B2453,'Intro &amp; Reg Details'!$E$7:$H$25,3,FALSE))</f>
        <v/>
      </c>
      <c r="E2453" s="140" t="str">
        <f>IF(B2453="","",VLOOKUP(B2453,'Intro &amp; Reg Details'!$E$7:$H$25,4,FALSE))</f>
        <v/>
      </c>
    </row>
    <row r="2454" spans="3:5">
      <c r="C2454" s="138" t="str">
        <f>IF(B2454="","",VLOOKUP(B2454,'Intro &amp; Reg Details'!$E$7:$H$25,2,FALSE))</f>
        <v/>
      </c>
      <c r="D2454" s="139" t="str">
        <f>IF(B2454="","",VLOOKUP(B2454,'Intro &amp; Reg Details'!$E$7:$H$25,3,FALSE))</f>
        <v/>
      </c>
      <c r="E2454" s="140" t="str">
        <f>IF(B2454="","",VLOOKUP(B2454,'Intro &amp; Reg Details'!$E$7:$H$25,4,FALSE))</f>
        <v/>
      </c>
    </row>
    <row r="2455" spans="3:5">
      <c r="C2455" s="138" t="str">
        <f>IF(B2455="","",VLOOKUP(B2455,'Intro &amp; Reg Details'!$E$7:$H$25,2,FALSE))</f>
        <v/>
      </c>
      <c r="D2455" s="139" t="str">
        <f>IF(B2455="","",VLOOKUP(B2455,'Intro &amp; Reg Details'!$E$7:$H$25,3,FALSE))</f>
        <v/>
      </c>
      <c r="E2455" s="140" t="str">
        <f>IF(B2455="","",VLOOKUP(B2455,'Intro &amp; Reg Details'!$E$7:$H$25,4,FALSE))</f>
        <v/>
      </c>
    </row>
    <row r="2456" spans="3:5">
      <c r="C2456" s="138" t="str">
        <f>IF(B2456="","",VLOOKUP(B2456,'Intro &amp; Reg Details'!$E$7:$H$25,2,FALSE))</f>
        <v/>
      </c>
      <c r="D2456" s="139" t="str">
        <f>IF(B2456="","",VLOOKUP(B2456,'Intro &amp; Reg Details'!$E$7:$H$25,3,FALSE))</f>
        <v/>
      </c>
      <c r="E2456" s="140" t="str">
        <f>IF(B2456="","",VLOOKUP(B2456,'Intro &amp; Reg Details'!$E$7:$H$25,4,FALSE))</f>
        <v/>
      </c>
    </row>
    <row r="2457" spans="3:5">
      <c r="C2457" s="138" t="str">
        <f>IF(B2457="","",VLOOKUP(B2457,'Intro &amp; Reg Details'!$E$7:$H$25,2,FALSE))</f>
        <v/>
      </c>
      <c r="D2457" s="139" t="str">
        <f>IF(B2457="","",VLOOKUP(B2457,'Intro &amp; Reg Details'!$E$7:$H$25,3,FALSE))</f>
        <v/>
      </c>
      <c r="E2457" s="140" t="str">
        <f>IF(B2457="","",VLOOKUP(B2457,'Intro &amp; Reg Details'!$E$7:$H$25,4,FALSE))</f>
        <v/>
      </c>
    </row>
    <row r="2458" spans="3:5">
      <c r="C2458" s="138" t="str">
        <f>IF(B2458="","",VLOOKUP(B2458,'Intro &amp; Reg Details'!$E$7:$H$25,2,FALSE))</f>
        <v/>
      </c>
      <c r="D2458" s="139" t="str">
        <f>IF(B2458="","",VLOOKUP(B2458,'Intro &amp; Reg Details'!$E$7:$H$25,3,FALSE))</f>
        <v/>
      </c>
      <c r="E2458" s="140" t="str">
        <f>IF(B2458="","",VLOOKUP(B2458,'Intro &amp; Reg Details'!$E$7:$H$25,4,FALSE))</f>
        <v/>
      </c>
    </row>
    <row r="2459" spans="3:5">
      <c r="C2459" s="138" t="str">
        <f>IF(B2459="","",VLOOKUP(B2459,'Intro &amp; Reg Details'!$E$7:$H$25,2,FALSE))</f>
        <v/>
      </c>
      <c r="D2459" s="139" t="str">
        <f>IF(B2459="","",VLOOKUP(B2459,'Intro &amp; Reg Details'!$E$7:$H$25,3,FALSE))</f>
        <v/>
      </c>
      <c r="E2459" s="140" t="str">
        <f>IF(B2459="","",VLOOKUP(B2459,'Intro &amp; Reg Details'!$E$7:$H$25,4,FALSE))</f>
        <v/>
      </c>
    </row>
    <row r="2460" spans="3:5">
      <c r="C2460" s="138" t="str">
        <f>IF(B2460="","",VLOOKUP(B2460,'Intro &amp; Reg Details'!$E$7:$H$25,2,FALSE))</f>
        <v/>
      </c>
      <c r="D2460" s="139" t="str">
        <f>IF(B2460="","",VLOOKUP(B2460,'Intro &amp; Reg Details'!$E$7:$H$25,3,FALSE))</f>
        <v/>
      </c>
      <c r="E2460" s="140" t="str">
        <f>IF(B2460="","",VLOOKUP(B2460,'Intro &amp; Reg Details'!$E$7:$H$25,4,FALSE))</f>
        <v/>
      </c>
    </row>
    <row r="2461" spans="3:5">
      <c r="C2461" s="138" t="str">
        <f>IF(B2461="","",VLOOKUP(B2461,'Intro &amp; Reg Details'!$E$7:$H$25,2,FALSE))</f>
        <v/>
      </c>
      <c r="D2461" s="139" t="str">
        <f>IF(B2461="","",VLOOKUP(B2461,'Intro &amp; Reg Details'!$E$7:$H$25,3,FALSE))</f>
        <v/>
      </c>
      <c r="E2461" s="140" t="str">
        <f>IF(B2461="","",VLOOKUP(B2461,'Intro &amp; Reg Details'!$E$7:$H$25,4,FALSE))</f>
        <v/>
      </c>
    </row>
    <row r="2462" spans="3:5">
      <c r="C2462" s="138" t="str">
        <f>IF(B2462="","",VLOOKUP(B2462,'Intro &amp; Reg Details'!$E$7:$H$25,2,FALSE))</f>
        <v/>
      </c>
      <c r="D2462" s="139" t="str">
        <f>IF(B2462="","",VLOOKUP(B2462,'Intro &amp; Reg Details'!$E$7:$H$25,3,FALSE))</f>
        <v/>
      </c>
      <c r="E2462" s="140" t="str">
        <f>IF(B2462="","",VLOOKUP(B2462,'Intro &amp; Reg Details'!$E$7:$H$25,4,FALSE))</f>
        <v/>
      </c>
    </row>
    <row r="2463" spans="3:5">
      <c r="C2463" s="138" t="str">
        <f>IF(B2463="","",VLOOKUP(B2463,'Intro &amp; Reg Details'!$E$7:$H$25,2,FALSE))</f>
        <v/>
      </c>
      <c r="D2463" s="139" t="str">
        <f>IF(B2463="","",VLOOKUP(B2463,'Intro &amp; Reg Details'!$E$7:$H$25,3,FALSE))</f>
        <v/>
      </c>
      <c r="E2463" s="140" t="str">
        <f>IF(B2463="","",VLOOKUP(B2463,'Intro &amp; Reg Details'!$E$7:$H$25,4,FALSE))</f>
        <v/>
      </c>
    </row>
    <row r="2464" spans="3:5">
      <c r="C2464" s="138" t="str">
        <f>IF(B2464="","",VLOOKUP(B2464,'Intro &amp; Reg Details'!$E$7:$H$25,2,FALSE))</f>
        <v/>
      </c>
      <c r="D2464" s="139" t="str">
        <f>IF(B2464="","",VLOOKUP(B2464,'Intro &amp; Reg Details'!$E$7:$H$25,3,FALSE))</f>
        <v/>
      </c>
      <c r="E2464" s="140" t="str">
        <f>IF(B2464="","",VLOOKUP(B2464,'Intro &amp; Reg Details'!$E$7:$H$25,4,FALSE))</f>
        <v/>
      </c>
    </row>
    <row r="2465" spans="3:5">
      <c r="C2465" s="138" t="str">
        <f>IF(B2465="","",VLOOKUP(B2465,'Intro &amp; Reg Details'!$E$7:$H$25,2,FALSE))</f>
        <v/>
      </c>
      <c r="D2465" s="139" t="str">
        <f>IF(B2465="","",VLOOKUP(B2465,'Intro &amp; Reg Details'!$E$7:$H$25,3,FALSE))</f>
        <v/>
      </c>
      <c r="E2465" s="140" t="str">
        <f>IF(B2465="","",VLOOKUP(B2465,'Intro &amp; Reg Details'!$E$7:$H$25,4,FALSE))</f>
        <v/>
      </c>
    </row>
    <row r="2466" spans="3:5">
      <c r="C2466" s="138" t="str">
        <f>IF(B2466="","",VLOOKUP(B2466,'Intro &amp; Reg Details'!$E$7:$H$25,2,FALSE))</f>
        <v/>
      </c>
      <c r="D2466" s="139" t="str">
        <f>IF(B2466="","",VLOOKUP(B2466,'Intro &amp; Reg Details'!$E$7:$H$25,3,FALSE))</f>
        <v/>
      </c>
      <c r="E2466" s="140" t="str">
        <f>IF(B2466="","",VLOOKUP(B2466,'Intro &amp; Reg Details'!$E$7:$H$25,4,FALSE))</f>
        <v/>
      </c>
    </row>
    <row r="2467" spans="3:5">
      <c r="C2467" s="138" t="str">
        <f>IF(B2467="","",VLOOKUP(B2467,'Intro &amp; Reg Details'!$E$7:$H$25,2,FALSE))</f>
        <v/>
      </c>
      <c r="D2467" s="139" t="str">
        <f>IF(B2467="","",VLOOKUP(B2467,'Intro &amp; Reg Details'!$E$7:$H$25,3,FALSE))</f>
        <v/>
      </c>
      <c r="E2467" s="140" t="str">
        <f>IF(B2467="","",VLOOKUP(B2467,'Intro &amp; Reg Details'!$E$7:$H$25,4,FALSE))</f>
        <v/>
      </c>
    </row>
    <row r="2468" spans="3:5">
      <c r="C2468" s="138" t="str">
        <f>IF(B2468="","",VLOOKUP(B2468,'Intro &amp; Reg Details'!$E$7:$H$25,2,FALSE))</f>
        <v/>
      </c>
      <c r="D2468" s="139" t="str">
        <f>IF(B2468="","",VLOOKUP(B2468,'Intro &amp; Reg Details'!$E$7:$H$25,3,FALSE))</f>
        <v/>
      </c>
      <c r="E2468" s="140" t="str">
        <f>IF(B2468="","",VLOOKUP(B2468,'Intro &amp; Reg Details'!$E$7:$H$25,4,FALSE))</f>
        <v/>
      </c>
    </row>
    <row r="2469" spans="3:5">
      <c r="C2469" s="138" t="str">
        <f>IF(B2469="","",VLOOKUP(B2469,'Intro &amp; Reg Details'!$E$7:$H$25,2,FALSE))</f>
        <v/>
      </c>
      <c r="D2469" s="139" t="str">
        <f>IF(B2469="","",VLOOKUP(B2469,'Intro &amp; Reg Details'!$E$7:$H$25,3,FALSE))</f>
        <v/>
      </c>
      <c r="E2469" s="140" t="str">
        <f>IF(B2469="","",VLOOKUP(B2469,'Intro &amp; Reg Details'!$E$7:$H$25,4,FALSE))</f>
        <v/>
      </c>
    </row>
    <row r="2470" spans="3:5">
      <c r="C2470" s="138" t="str">
        <f>IF(B2470="","",VLOOKUP(B2470,'Intro &amp; Reg Details'!$E$7:$H$25,2,FALSE))</f>
        <v/>
      </c>
      <c r="D2470" s="139" t="str">
        <f>IF(B2470="","",VLOOKUP(B2470,'Intro &amp; Reg Details'!$E$7:$H$25,3,FALSE))</f>
        <v/>
      </c>
      <c r="E2470" s="140" t="str">
        <f>IF(B2470="","",VLOOKUP(B2470,'Intro &amp; Reg Details'!$E$7:$H$25,4,FALSE))</f>
        <v/>
      </c>
    </row>
    <row r="2471" spans="3:5">
      <c r="C2471" s="138" t="str">
        <f>IF(B2471="","",VLOOKUP(B2471,'Intro &amp; Reg Details'!$E$7:$H$25,2,FALSE))</f>
        <v/>
      </c>
      <c r="D2471" s="139" t="str">
        <f>IF(B2471="","",VLOOKUP(B2471,'Intro &amp; Reg Details'!$E$7:$H$25,3,FALSE))</f>
        <v/>
      </c>
      <c r="E2471" s="140" t="str">
        <f>IF(B2471="","",VLOOKUP(B2471,'Intro &amp; Reg Details'!$E$7:$H$25,4,FALSE))</f>
        <v/>
      </c>
    </row>
    <row r="2472" spans="3:5">
      <c r="C2472" s="138" t="str">
        <f>IF(B2472="","",VLOOKUP(B2472,'Intro &amp; Reg Details'!$E$7:$H$25,2,FALSE))</f>
        <v/>
      </c>
      <c r="D2472" s="139" t="str">
        <f>IF(B2472="","",VLOOKUP(B2472,'Intro &amp; Reg Details'!$E$7:$H$25,3,FALSE))</f>
        <v/>
      </c>
      <c r="E2472" s="140" t="str">
        <f>IF(B2472="","",VLOOKUP(B2472,'Intro &amp; Reg Details'!$E$7:$H$25,4,FALSE))</f>
        <v/>
      </c>
    </row>
    <row r="2473" spans="3:5">
      <c r="C2473" s="138" t="str">
        <f>IF(B2473="","",VLOOKUP(B2473,'Intro &amp; Reg Details'!$E$7:$H$25,2,FALSE))</f>
        <v/>
      </c>
      <c r="D2473" s="139" t="str">
        <f>IF(B2473="","",VLOOKUP(B2473,'Intro &amp; Reg Details'!$E$7:$H$25,3,FALSE))</f>
        <v/>
      </c>
      <c r="E2473" s="140" t="str">
        <f>IF(B2473="","",VLOOKUP(B2473,'Intro &amp; Reg Details'!$E$7:$H$25,4,FALSE))</f>
        <v/>
      </c>
    </row>
    <row r="2474" spans="3:5">
      <c r="C2474" s="138" t="str">
        <f>IF(B2474="","",VLOOKUP(B2474,'Intro &amp; Reg Details'!$E$7:$H$25,2,FALSE))</f>
        <v/>
      </c>
      <c r="D2474" s="139" t="str">
        <f>IF(B2474="","",VLOOKUP(B2474,'Intro &amp; Reg Details'!$E$7:$H$25,3,FALSE))</f>
        <v/>
      </c>
      <c r="E2474" s="140" t="str">
        <f>IF(B2474="","",VLOOKUP(B2474,'Intro &amp; Reg Details'!$E$7:$H$25,4,FALSE))</f>
        <v/>
      </c>
    </row>
    <row r="2475" spans="3:5">
      <c r="C2475" s="138" t="str">
        <f>IF(B2475="","",VLOOKUP(B2475,'Intro &amp; Reg Details'!$E$7:$H$25,2,FALSE))</f>
        <v/>
      </c>
      <c r="D2475" s="139" t="str">
        <f>IF(B2475="","",VLOOKUP(B2475,'Intro &amp; Reg Details'!$E$7:$H$25,3,FALSE))</f>
        <v/>
      </c>
      <c r="E2475" s="140" t="str">
        <f>IF(B2475="","",VLOOKUP(B2475,'Intro &amp; Reg Details'!$E$7:$H$25,4,FALSE))</f>
        <v/>
      </c>
    </row>
    <row r="2476" spans="3:5">
      <c r="C2476" s="138" t="str">
        <f>IF(B2476="","",VLOOKUP(B2476,'Intro &amp; Reg Details'!$E$7:$H$25,2,FALSE))</f>
        <v/>
      </c>
      <c r="D2476" s="139" t="str">
        <f>IF(B2476="","",VLOOKUP(B2476,'Intro &amp; Reg Details'!$E$7:$H$25,3,FALSE))</f>
        <v/>
      </c>
      <c r="E2476" s="140" t="str">
        <f>IF(B2476="","",VLOOKUP(B2476,'Intro &amp; Reg Details'!$E$7:$H$25,4,FALSE))</f>
        <v/>
      </c>
    </row>
    <row r="2477" spans="3:5">
      <c r="C2477" s="138" t="str">
        <f>IF(B2477="","",VLOOKUP(B2477,'Intro &amp; Reg Details'!$E$7:$H$25,2,FALSE))</f>
        <v/>
      </c>
      <c r="D2477" s="139" t="str">
        <f>IF(B2477="","",VLOOKUP(B2477,'Intro &amp; Reg Details'!$E$7:$H$25,3,FALSE))</f>
        <v/>
      </c>
      <c r="E2477" s="140" t="str">
        <f>IF(B2477="","",VLOOKUP(B2477,'Intro &amp; Reg Details'!$E$7:$H$25,4,FALSE))</f>
        <v/>
      </c>
    </row>
    <row r="2478" spans="3:5">
      <c r="C2478" s="138" t="str">
        <f>IF(B2478="","",VLOOKUP(B2478,'Intro &amp; Reg Details'!$E$7:$H$25,2,FALSE))</f>
        <v/>
      </c>
      <c r="D2478" s="139" t="str">
        <f>IF(B2478="","",VLOOKUP(B2478,'Intro &amp; Reg Details'!$E$7:$H$25,3,FALSE))</f>
        <v/>
      </c>
      <c r="E2478" s="140" t="str">
        <f>IF(B2478="","",VLOOKUP(B2478,'Intro &amp; Reg Details'!$E$7:$H$25,4,FALSE))</f>
        <v/>
      </c>
    </row>
    <row r="2479" spans="3:5">
      <c r="C2479" s="138" t="str">
        <f>IF(B2479="","",VLOOKUP(B2479,'Intro &amp; Reg Details'!$E$7:$H$25,2,FALSE))</f>
        <v/>
      </c>
      <c r="D2479" s="139" t="str">
        <f>IF(B2479="","",VLOOKUP(B2479,'Intro &amp; Reg Details'!$E$7:$H$25,3,FALSE))</f>
        <v/>
      </c>
      <c r="E2479" s="140" t="str">
        <f>IF(B2479="","",VLOOKUP(B2479,'Intro &amp; Reg Details'!$E$7:$H$25,4,FALSE))</f>
        <v/>
      </c>
    </row>
    <row r="2480" spans="3:5">
      <c r="C2480" s="138" t="str">
        <f>IF(B2480="","",VLOOKUP(B2480,'Intro &amp; Reg Details'!$E$7:$H$25,2,FALSE))</f>
        <v/>
      </c>
      <c r="D2480" s="139" t="str">
        <f>IF(B2480="","",VLOOKUP(B2480,'Intro &amp; Reg Details'!$E$7:$H$25,3,FALSE))</f>
        <v/>
      </c>
      <c r="E2480" s="140" t="str">
        <f>IF(B2480="","",VLOOKUP(B2480,'Intro &amp; Reg Details'!$E$7:$H$25,4,FALSE))</f>
        <v/>
      </c>
    </row>
    <row r="2481" spans="3:5">
      <c r="C2481" s="138" t="str">
        <f>IF(B2481="","",VLOOKUP(B2481,'Intro &amp; Reg Details'!$E$7:$H$25,2,FALSE))</f>
        <v/>
      </c>
      <c r="D2481" s="139" t="str">
        <f>IF(B2481="","",VLOOKUP(B2481,'Intro &amp; Reg Details'!$E$7:$H$25,3,FALSE))</f>
        <v/>
      </c>
      <c r="E2481" s="140" t="str">
        <f>IF(B2481="","",VLOOKUP(B2481,'Intro &amp; Reg Details'!$E$7:$H$25,4,FALSE))</f>
        <v/>
      </c>
    </row>
    <row r="2482" spans="3:5">
      <c r="C2482" s="138" t="str">
        <f>IF(B2482="","",VLOOKUP(B2482,'Intro &amp; Reg Details'!$E$7:$H$25,2,FALSE))</f>
        <v/>
      </c>
      <c r="D2482" s="139" t="str">
        <f>IF(B2482="","",VLOOKUP(B2482,'Intro &amp; Reg Details'!$E$7:$H$25,3,FALSE))</f>
        <v/>
      </c>
      <c r="E2482" s="140" t="str">
        <f>IF(B2482="","",VLOOKUP(B2482,'Intro &amp; Reg Details'!$E$7:$H$25,4,FALSE))</f>
        <v/>
      </c>
    </row>
    <row r="2483" spans="3:5">
      <c r="C2483" s="138" t="str">
        <f>IF(B2483="","",VLOOKUP(B2483,'Intro &amp; Reg Details'!$E$7:$H$25,2,FALSE))</f>
        <v/>
      </c>
      <c r="D2483" s="139" t="str">
        <f>IF(B2483="","",VLOOKUP(B2483,'Intro &amp; Reg Details'!$E$7:$H$25,3,FALSE))</f>
        <v/>
      </c>
      <c r="E2483" s="140" t="str">
        <f>IF(B2483="","",VLOOKUP(B2483,'Intro &amp; Reg Details'!$E$7:$H$25,4,FALSE))</f>
        <v/>
      </c>
    </row>
    <row r="2484" spans="3:5">
      <c r="C2484" s="138" t="str">
        <f>IF(B2484="","",VLOOKUP(B2484,'Intro &amp; Reg Details'!$E$7:$H$25,2,FALSE))</f>
        <v/>
      </c>
      <c r="D2484" s="139" t="str">
        <f>IF(B2484="","",VLOOKUP(B2484,'Intro &amp; Reg Details'!$E$7:$H$25,3,FALSE))</f>
        <v/>
      </c>
      <c r="E2484" s="140" t="str">
        <f>IF(B2484="","",VLOOKUP(B2484,'Intro &amp; Reg Details'!$E$7:$H$25,4,FALSE))</f>
        <v/>
      </c>
    </row>
    <row r="2485" spans="3:5">
      <c r="C2485" s="138" t="str">
        <f>IF(B2485="","",VLOOKUP(B2485,'Intro &amp; Reg Details'!$E$7:$H$25,2,FALSE))</f>
        <v/>
      </c>
      <c r="D2485" s="139" t="str">
        <f>IF(B2485="","",VLOOKUP(B2485,'Intro &amp; Reg Details'!$E$7:$H$25,3,FALSE))</f>
        <v/>
      </c>
      <c r="E2485" s="140" t="str">
        <f>IF(B2485="","",VLOOKUP(B2485,'Intro &amp; Reg Details'!$E$7:$H$25,4,FALSE))</f>
        <v/>
      </c>
    </row>
    <row r="2486" spans="3:5">
      <c r="C2486" s="138" t="str">
        <f>IF(B2486="","",VLOOKUP(B2486,'Intro &amp; Reg Details'!$E$7:$H$25,2,FALSE))</f>
        <v/>
      </c>
      <c r="D2486" s="139" t="str">
        <f>IF(B2486="","",VLOOKUP(B2486,'Intro &amp; Reg Details'!$E$7:$H$25,3,FALSE))</f>
        <v/>
      </c>
      <c r="E2486" s="140" t="str">
        <f>IF(B2486="","",VLOOKUP(B2486,'Intro &amp; Reg Details'!$E$7:$H$25,4,FALSE))</f>
        <v/>
      </c>
    </row>
    <row r="2487" spans="3:5">
      <c r="C2487" s="138" t="str">
        <f>IF(B2487="","",VLOOKUP(B2487,'Intro &amp; Reg Details'!$E$7:$H$25,2,FALSE))</f>
        <v/>
      </c>
      <c r="D2487" s="139" t="str">
        <f>IF(B2487="","",VLOOKUP(B2487,'Intro &amp; Reg Details'!$E$7:$H$25,3,FALSE))</f>
        <v/>
      </c>
      <c r="E2487" s="140" t="str">
        <f>IF(B2487="","",VLOOKUP(B2487,'Intro &amp; Reg Details'!$E$7:$H$25,4,FALSE))</f>
        <v/>
      </c>
    </row>
    <row r="2488" spans="3:5">
      <c r="C2488" s="138" t="str">
        <f>IF(B2488="","",VLOOKUP(B2488,'Intro &amp; Reg Details'!$E$7:$H$25,2,FALSE))</f>
        <v/>
      </c>
      <c r="D2488" s="139" t="str">
        <f>IF(B2488="","",VLOOKUP(B2488,'Intro &amp; Reg Details'!$E$7:$H$25,3,FALSE))</f>
        <v/>
      </c>
      <c r="E2488" s="140" t="str">
        <f>IF(B2488="","",VLOOKUP(B2488,'Intro &amp; Reg Details'!$E$7:$H$25,4,FALSE))</f>
        <v/>
      </c>
    </row>
    <row r="2489" spans="3:5">
      <c r="C2489" s="138" t="str">
        <f>IF(B2489="","",VLOOKUP(B2489,'Intro &amp; Reg Details'!$E$7:$H$25,2,FALSE))</f>
        <v/>
      </c>
      <c r="D2489" s="139" t="str">
        <f>IF(B2489="","",VLOOKUP(B2489,'Intro &amp; Reg Details'!$E$7:$H$25,3,FALSE))</f>
        <v/>
      </c>
      <c r="E2489" s="140" t="str">
        <f>IF(B2489="","",VLOOKUP(B2489,'Intro &amp; Reg Details'!$E$7:$H$25,4,FALSE))</f>
        <v/>
      </c>
    </row>
    <row r="2490" spans="3:5">
      <c r="C2490" s="138" t="str">
        <f>IF(B2490="","",VLOOKUP(B2490,'Intro &amp; Reg Details'!$E$7:$H$25,2,FALSE))</f>
        <v/>
      </c>
      <c r="D2490" s="139" t="str">
        <f>IF(B2490="","",VLOOKUP(B2490,'Intro &amp; Reg Details'!$E$7:$H$25,3,FALSE))</f>
        <v/>
      </c>
      <c r="E2490" s="140" t="str">
        <f>IF(B2490="","",VLOOKUP(B2490,'Intro &amp; Reg Details'!$E$7:$H$25,4,FALSE))</f>
        <v/>
      </c>
    </row>
    <row r="2491" spans="3:5">
      <c r="C2491" s="138" t="str">
        <f>IF(B2491="","",VLOOKUP(B2491,'Intro &amp; Reg Details'!$E$7:$H$25,2,FALSE))</f>
        <v/>
      </c>
      <c r="D2491" s="139" t="str">
        <f>IF(B2491="","",VLOOKUP(B2491,'Intro &amp; Reg Details'!$E$7:$H$25,3,FALSE))</f>
        <v/>
      </c>
      <c r="E2491" s="140" t="str">
        <f>IF(B2491="","",VLOOKUP(B2491,'Intro &amp; Reg Details'!$E$7:$H$25,4,FALSE))</f>
        <v/>
      </c>
    </row>
    <row r="2492" spans="3:5">
      <c r="C2492" s="138" t="str">
        <f>IF(B2492="","",VLOOKUP(B2492,'Intro &amp; Reg Details'!$E$7:$H$25,2,FALSE))</f>
        <v/>
      </c>
      <c r="D2492" s="139" t="str">
        <f>IF(B2492="","",VLOOKUP(B2492,'Intro &amp; Reg Details'!$E$7:$H$25,3,FALSE))</f>
        <v/>
      </c>
      <c r="E2492" s="140" t="str">
        <f>IF(B2492="","",VLOOKUP(B2492,'Intro &amp; Reg Details'!$E$7:$H$25,4,FALSE))</f>
        <v/>
      </c>
    </row>
    <row r="2493" spans="3:5">
      <c r="C2493" s="138" t="str">
        <f>IF(B2493="","",VLOOKUP(B2493,'Intro &amp; Reg Details'!$E$7:$H$25,2,FALSE))</f>
        <v/>
      </c>
      <c r="D2493" s="139" t="str">
        <f>IF(B2493="","",VLOOKUP(B2493,'Intro &amp; Reg Details'!$E$7:$H$25,3,FALSE))</f>
        <v/>
      </c>
      <c r="E2493" s="140" t="str">
        <f>IF(B2493="","",VLOOKUP(B2493,'Intro &amp; Reg Details'!$E$7:$H$25,4,FALSE))</f>
        <v/>
      </c>
    </row>
    <row r="2494" spans="3:5">
      <c r="C2494" s="138" t="str">
        <f>IF(B2494="","",VLOOKUP(B2494,'Intro &amp; Reg Details'!$E$7:$H$25,2,FALSE))</f>
        <v/>
      </c>
      <c r="D2494" s="139" t="str">
        <f>IF(B2494="","",VLOOKUP(B2494,'Intro &amp; Reg Details'!$E$7:$H$25,3,FALSE))</f>
        <v/>
      </c>
      <c r="E2494" s="140" t="str">
        <f>IF(B2494="","",VLOOKUP(B2494,'Intro &amp; Reg Details'!$E$7:$H$25,4,FALSE))</f>
        <v/>
      </c>
    </row>
    <row r="2495" spans="3:5">
      <c r="C2495" s="138" t="str">
        <f>IF(B2495="","",VLOOKUP(B2495,'Intro &amp; Reg Details'!$E$7:$H$25,2,FALSE))</f>
        <v/>
      </c>
      <c r="D2495" s="139" t="str">
        <f>IF(B2495="","",VLOOKUP(B2495,'Intro &amp; Reg Details'!$E$7:$H$25,3,FALSE))</f>
        <v/>
      </c>
      <c r="E2495" s="140" t="str">
        <f>IF(B2495="","",VLOOKUP(B2495,'Intro &amp; Reg Details'!$E$7:$H$25,4,FALSE))</f>
        <v/>
      </c>
    </row>
    <row r="2496" spans="3:5">
      <c r="C2496" s="138" t="str">
        <f>IF(B2496="","",VLOOKUP(B2496,'Intro &amp; Reg Details'!$E$7:$H$25,2,FALSE))</f>
        <v/>
      </c>
      <c r="D2496" s="139" t="str">
        <f>IF(B2496="","",VLOOKUP(B2496,'Intro &amp; Reg Details'!$E$7:$H$25,3,FALSE))</f>
        <v/>
      </c>
      <c r="E2496" s="140" t="str">
        <f>IF(B2496="","",VLOOKUP(B2496,'Intro &amp; Reg Details'!$E$7:$H$25,4,FALSE))</f>
        <v/>
      </c>
    </row>
    <row r="2497" spans="3:5">
      <c r="C2497" s="138" t="str">
        <f>IF(B2497="","",VLOOKUP(B2497,'Intro &amp; Reg Details'!$E$7:$H$25,2,FALSE))</f>
        <v/>
      </c>
      <c r="D2497" s="139" t="str">
        <f>IF(B2497="","",VLOOKUP(B2497,'Intro &amp; Reg Details'!$E$7:$H$25,3,FALSE))</f>
        <v/>
      </c>
      <c r="E2497" s="140" t="str">
        <f>IF(B2497="","",VLOOKUP(B2497,'Intro &amp; Reg Details'!$E$7:$H$25,4,FALSE))</f>
        <v/>
      </c>
    </row>
    <row r="2498" spans="3:5">
      <c r="C2498" s="138" t="str">
        <f>IF(B2498="","",VLOOKUP(B2498,'Intro &amp; Reg Details'!$E$7:$H$25,2,FALSE))</f>
        <v/>
      </c>
      <c r="D2498" s="139" t="str">
        <f>IF(B2498="","",VLOOKUP(B2498,'Intro &amp; Reg Details'!$E$7:$H$25,3,FALSE))</f>
        <v/>
      </c>
      <c r="E2498" s="140" t="str">
        <f>IF(B2498="","",VLOOKUP(B2498,'Intro &amp; Reg Details'!$E$7:$H$25,4,FALSE))</f>
        <v/>
      </c>
    </row>
    <row r="2499" spans="3:5">
      <c r="C2499" s="138" t="str">
        <f>IF(B2499="","",VLOOKUP(B2499,'Intro &amp; Reg Details'!$E$7:$H$25,2,FALSE))</f>
        <v/>
      </c>
      <c r="D2499" s="139" t="str">
        <f>IF(B2499="","",VLOOKUP(B2499,'Intro &amp; Reg Details'!$E$7:$H$25,3,FALSE))</f>
        <v/>
      </c>
      <c r="E2499" s="140" t="str">
        <f>IF(B2499="","",VLOOKUP(B2499,'Intro &amp; Reg Details'!$E$7:$H$25,4,FALSE))</f>
        <v/>
      </c>
    </row>
    <row r="2500" spans="3:5">
      <c r="C2500" s="138" t="str">
        <f>IF(B2500="","",VLOOKUP(B2500,'Intro &amp; Reg Details'!$E$7:$H$25,2,FALSE))</f>
        <v/>
      </c>
      <c r="D2500" s="139" t="str">
        <f>IF(B2500="","",VLOOKUP(B2500,'Intro &amp; Reg Details'!$E$7:$H$25,3,FALSE))</f>
        <v/>
      </c>
      <c r="E2500" s="140" t="str">
        <f>IF(B2500="","",VLOOKUP(B2500,'Intro &amp; Reg Details'!$E$7:$H$25,4,FALSE))</f>
        <v/>
      </c>
    </row>
    <row r="2501" spans="3:5">
      <c r="C2501" s="138" t="str">
        <f>IF(B2501="","",VLOOKUP(B2501,'Intro &amp; Reg Details'!$E$7:$H$25,2,FALSE))</f>
        <v/>
      </c>
      <c r="D2501" s="139" t="str">
        <f>IF(B2501="","",VLOOKUP(B2501,'Intro &amp; Reg Details'!$E$7:$H$25,3,FALSE))</f>
        <v/>
      </c>
      <c r="E2501" s="140" t="str">
        <f>IF(B2501="","",VLOOKUP(B2501,'Intro &amp; Reg Details'!$E$7:$H$25,4,FALSE))</f>
        <v/>
      </c>
    </row>
    <row r="2502" spans="3:5">
      <c r="C2502" s="138" t="str">
        <f>IF(B2502="","",VLOOKUP(B2502,'Intro &amp; Reg Details'!$E$7:$H$25,2,FALSE))</f>
        <v/>
      </c>
      <c r="D2502" s="139" t="str">
        <f>IF(B2502="","",VLOOKUP(B2502,'Intro &amp; Reg Details'!$E$7:$H$25,3,FALSE))</f>
        <v/>
      </c>
      <c r="E2502" s="140" t="str">
        <f>IF(B2502="","",VLOOKUP(B2502,'Intro &amp; Reg Details'!$E$7:$H$25,4,FALSE))</f>
        <v/>
      </c>
    </row>
    <row r="2503" spans="3:5">
      <c r="C2503" s="138" t="str">
        <f>IF(B2503="","",VLOOKUP(B2503,'Intro &amp; Reg Details'!$E$7:$H$25,2,FALSE))</f>
        <v/>
      </c>
      <c r="D2503" s="139" t="str">
        <f>IF(B2503="","",VLOOKUP(B2503,'Intro &amp; Reg Details'!$E$7:$H$25,3,FALSE))</f>
        <v/>
      </c>
      <c r="E2503" s="140" t="str">
        <f>IF(B2503="","",VLOOKUP(B2503,'Intro &amp; Reg Details'!$E$7:$H$25,4,FALSE))</f>
        <v/>
      </c>
    </row>
    <row r="2504" spans="3:5">
      <c r="C2504" s="138" t="str">
        <f>IF(B2504="","",VLOOKUP(B2504,'Intro &amp; Reg Details'!$E$7:$H$25,2,FALSE))</f>
        <v/>
      </c>
      <c r="D2504" s="139" t="str">
        <f>IF(B2504="","",VLOOKUP(B2504,'Intro &amp; Reg Details'!$E$7:$H$25,3,FALSE))</f>
        <v/>
      </c>
      <c r="E2504" s="140" t="str">
        <f>IF(B2504="","",VLOOKUP(B2504,'Intro &amp; Reg Details'!$E$7:$H$25,4,FALSE))</f>
        <v/>
      </c>
    </row>
    <row r="2505" spans="3:5">
      <c r="C2505" s="138" t="str">
        <f>IF(B2505="","",VLOOKUP(B2505,'Intro &amp; Reg Details'!$E$7:$H$25,2,FALSE))</f>
        <v/>
      </c>
      <c r="D2505" s="139" t="str">
        <f>IF(B2505="","",VLOOKUP(B2505,'Intro &amp; Reg Details'!$E$7:$H$25,3,FALSE))</f>
        <v/>
      </c>
      <c r="E2505" s="140" t="str">
        <f>IF(B2505="","",VLOOKUP(B2505,'Intro &amp; Reg Details'!$E$7:$H$25,4,FALSE))</f>
        <v/>
      </c>
    </row>
    <row r="2506" spans="3:5">
      <c r="C2506" s="138" t="str">
        <f>IF(B2506="","",VLOOKUP(B2506,'Intro &amp; Reg Details'!$E$7:$H$25,2,FALSE))</f>
        <v/>
      </c>
      <c r="D2506" s="139" t="str">
        <f>IF(B2506="","",VLOOKUP(B2506,'Intro &amp; Reg Details'!$E$7:$H$25,3,FALSE))</f>
        <v/>
      </c>
      <c r="E2506" s="140" t="str">
        <f>IF(B2506="","",VLOOKUP(B2506,'Intro &amp; Reg Details'!$E$7:$H$25,4,FALSE))</f>
        <v/>
      </c>
    </row>
    <row r="2507" spans="3:5">
      <c r="C2507" s="138" t="str">
        <f>IF(B2507="","",VLOOKUP(B2507,'Intro &amp; Reg Details'!$E$7:$H$25,2,FALSE))</f>
        <v/>
      </c>
      <c r="D2507" s="139" t="str">
        <f>IF(B2507="","",VLOOKUP(B2507,'Intro &amp; Reg Details'!$E$7:$H$25,3,FALSE))</f>
        <v/>
      </c>
      <c r="E2507" s="140" t="str">
        <f>IF(B2507="","",VLOOKUP(B2507,'Intro &amp; Reg Details'!$E$7:$H$25,4,FALSE))</f>
        <v/>
      </c>
    </row>
    <row r="2508" spans="3:5">
      <c r="C2508" s="138" t="str">
        <f>IF(B2508="","",VLOOKUP(B2508,'Intro &amp; Reg Details'!$E$7:$H$25,2,FALSE))</f>
        <v/>
      </c>
      <c r="D2508" s="139" t="str">
        <f>IF(B2508="","",VLOOKUP(B2508,'Intro &amp; Reg Details'!$E$7:$H$25,3,FALSE))</f>
        <v/>
      </c>
      <c r="E2508" s="140" t="str">
        <f>IF(B2508="","",VLOOKUP(B2508,'Intro &amp; Reg Details'!$E$7:$H$25,4,FALSE))</f>
        <v/>
      </c>
    </row>
    <row r="2509" spans="3:5">
      <c r="C2509" s="138" t="str">
        <f>IF(B2509="","",VLOOKUP(B2509,'Intro &amp; Reg Details'!$E$7:$H$25,2,FALSE))</f>
        <v/>
      </c>
      <c r="D2509" s="139" t="str">
        <f>IF(B2509="","",VLOOKUP(B2509,'Intro &amp; Reg Details'!$E$7:$H$25,3,FALSE))</f>
        <v/>
      </c>
      <c r="E2509" s="140" t="str">
        <f>IF(B2509="","",VLOOKUP(B2509,'Intro &amp; Reg Details'!$E$7:$H$25,4,FALSE))</f>
        <v/>
      </c>
    </row>
    <row r="2510" spans="3:5">
      <c r="C2510" s="138" t="str">
        <f>IF(B2510="","",VLOOKUP(B2510,'Intro &amp; Reg Details'!$E$7:$H$25,2,FALSE))</f>
        <v/>
      </c>
      <c r="D2510" s="139" t="str">
        <f>IF(B2510="","",VLOOKUP(B2510,'Intro &amp; Reg Details'!$E$7:$H$25,3,FALSE))</f>
        <v/>
      </c>
      <c r="E2510" s="140" t="str">
        <f>IF(B2510="","",VLOOKUP(B2510,'Intro &amp; Reg Details'!$E$7:$H$25,4,FALSE))</f>
        <v/>
      </c>
    </row>
    <row r="2511" spans="3:5">
      <c r="C2511" s="138" t="str">
        <f>IF(B2511="","",VLOOKUP(B2511,'Intro &amp; Reg Details'!$E$7:$H$25,2,FALSE))</f>
        <v/>
      </c>
      <c r="D2511" s="139" t="str">
        <f>IF(B2511="","",VLOOKUP(B2511,'Intro &amp; Reg Details'!$E$7:$H$25,3,FALSE))</f>
        <v/>
      </c>
      <c r="E2511" s="140" t="str">
        <f>IF(B2511="","",VLOOKUP(B2511,'Intro &amp; Reg Details'!$E$7:$H$25,4,FALSE))</f>
        <v/>
      </c>
    </row>
    <row r="2512" spans="3:5">
      <c r="C2512" s="138" t="str">
        <f>IF(B2512="","",VLOOKUP(B2512,'Intro &amp; Reg Details'!$E$7:$H$25,2,FALSE))</f>
        <v/>
      </c>
      <c r="D2512" s="139" t="str">
        <f>IF(B2512="","",VLOOKUP(B2512,'Intro &amp; Reg Details'!$E$7:$H$25,3,FALSE))</f>
        <v/>
      </c>
      <c r="E2512" s="140" t="str">
        <f>IF(B2512="","",VLOOKUP(B2512,'Intro &amp; Reg Details'!$E$7:$H$25,4,FALSE))</f>
        <v/>
      </c>
    </row>
    <row r="2513" spans="3:5">
      <c r="C2513" s="138" t="str">
        <f>IF(B2513="","",VLOOKUP(B2513,'Intro &amp; Reg Details'!$E$7:$H$25,2,FALSE))</f>
        <v/>
      </c>
      <c r="D2513" s="139" t="str">
        <f>IF(B2513="","",VLOOKUP(B2513,'Intro &amp; Reg Details'!$E$7:$H$25,3,FALSE))</f>
        <v/>
      </c>
      <c r="E2513" s="140" t="str">
        <f>IF(B2513="","",VLOOKUP(B2513,'Intro &amp; Reg Details'!$E$7:$H$25,4,FALSE))</f>
        <v/>
      </c>
    </row>
    <row r="2514" spans="3:5">
      <c r="C2514" s="138" t="str">
        <f>IF(B2514="","",VLOOKUP(B2514,'Intro &amp; Reg Details'!$E$7:$H$25,2,FALSE))</f>
        <v/>
      </c>
      <c r="D2514" s="139" t="str">
        <f>IF(B2514="","",VLOOKUP(B2514,'Intro &amp; Reg Details'!$E$7:$H$25,3,FALSE))</f>
        <v/>
      </c>
      <c r="E2514" s="140" t="str">
        <f>IF(B2514="","",VLOOKUP(B2514,'Intro &amp; Reg Details'!$E$7:$H$25,4,FALSE))</f>
        <v/>
      </c>
    </row>
    <row r="2515" spans="3:5">
      <c r="C2515" s="138" t="str">
        <f>IF(B2515="","",VLOOKUP(B2515,'Intro &amp; Reg Details'!$E$7:$H$25,2,FALSE))</f>
        <v/>
      </c>
      <c r="D2515" s="139" t="str">
        <f>IF(B2515="","",VLOOKUP(B2515,'Intro &amp; Reg Details'!$E$7:$H$25,3,FALSE))</f>
        <v/>
      </c>
      <c r="E2515" s="140" t="str">
        <f>IF(B2515="","",VLOOKUP(B2515,'Intro &amp; Reg Details'!$E$7:$H$25,4,FALSE))</f>
        <v/>
      </c>
    </row>
    <row r="2516" spans="3:5">
      <c r="C2516" s="138" t="str">
        <f>IF(B2516="","",VLOOKUP(B2516,'Intro &amp; Reg Details'!$E$7:$H$25,2,FALSE))</f>
        <v/>
      </c>
      <c r="D2516" s="139" t="str">
        <f>IF(B2516="","",VLOOKUP(B2516,'Intro &amp; Reg Details'!$E$7:$H$25,3,FALSE))</f>
        <v/>
      </c>
      <c r="E2516" s="140" t="str">
        <f>IF(B2516="","",VLOOKUP(B2516,'Intro &amp; Reg Details'!$E$7:$H$25,4,FALSE))</f>
        <v/>
      </c>
    </row>
    <row r="2517" spans="3:5">
      <c r="C2517" s="138" t="str">
        <f>IF(B2517="","",VLOOKUP(B2517,'Intro &amp; Reg Details'!$E$7:$H$25,2,FALSE))</f>
        <v/>
      </c>
      <c r="D2517" s="139" t="str">
        <f>IF(B2517="","",VLOOKUP(B2517,'Intro &amp; Reg Details'!$E$7:$H$25,3,FALSE))</f>
        <v/>
      </c>
      <c r="E2517" s="140" t="str">
        <f>IF(B2517="","",VLOOKUP(B2517,'Intro &amp; Reg Details'!$E$7:$H$25,4,FALSE))</f>
        <v/>
      </c>
    </row>
    <row r="2518" spans="3:5">
      <c r="C2518" s="138" t="str">
        <f>IF(B2518="","",VLOOKUP(B2518,'Intro &amp; Reg Details'!$E$7:$H$25,2,FALSE))</f>
        <v/>
      </c>
      <c r="D2518" s="139" t="str">
        <f>IF(B2518="","",VLOOKUP(B2518,'Intro &amp; Reg Details'!$E$7:$H$25,3,FALSE))</f>
        <v/>
      </c>
      <c r="E2518" s="140" t="str">
        <f>IF(B2518="","",VLOOKUP(B2518,'Intro &amp; Reg Details'!$E$7:$H$25,4,FALSE))</f>
        <v/>
      </c>
    </row>
    <row r="2519" spans="3:5">
      <c r="C2519" s="138" t="str">
        <f>IF(B2519="","",VLOOKUP(B2519,'Intro &amp; Reg Details'!$E$7:$H$25,2,FALSE))</f>
        <v/>
      </c>
      <c r="D2519" s="139" t="str">
        <f>IF(B2519="","",VLOOKUP(B2519,'Intro &amp; Reg Details'!$E$7:$H$25,3,FALSE))</f>
        <v/>
      </c>
      <c r="E2519" s="140" t="str">
        <f>IF(B2519="","",VLOOKUP(B2519,'Intro &amp; Reg Details'!$E$7:$H$25,4,FALSE))</f>
        <v/>
      </c>
    </row>
    <row r="2520" spans="3:5">
      <c r="C2520" s="138" t="str">
        <f>IF(B2520="","",VLOOKUP(B2520,'Intro &amp; Reg Details'!$E$7:$H$25,2,FALSE))</f>
        <v/>
      </c>
      <c r="D2520" s="139" t="str">
        <f>IF(B2520="","",VLOOKUP(B2520,'Intro &amp; Reg Details'!$E$7:$H$25,3,FALSE))</f>
        <v/>
      </c>
      <c r="E2520" s="140" t="str">
        <f>IF(B2520="","",VLOOKUP(B2520,'Intro &amp; Reg Details'!$E$7:$H$25,4,FALSE))</f>
        <v/>
      </c>
    </row>
    <row r="2521" spans="3:5">
      <c r="C2521" s="138" t="str">
        <f>IF(B2521="","",VLOOKUP(B2521,'Intro &amp; Reg Details'!$E$7:$H$25,2,FALSE))</f>
        <v/>
      </c>
      <c r="D2521" s="139" t="str">
        <f>IF(B2521="","",VLOOKUP(B2521,'Intro &amp; Reg Details'!$E$7:$H$25,3,FALSE))</f>
        <v/>
      </c>
      <c r="E2521" s="140" t="str">
        <f>IF(B2521="","",VLOOKUP(B2521,'Intro &amp; Reg Details'!$E$7:$H$25,4,FALSE))</f>
        <v/>
      </c>
    </row>
    <row r="2522" spans="3:5">
      <c r="C2522" s="138" t="str">
        <f>IF(B2522="","",VLOOKUP(B2522,'Intro &amp; Reg Details'!$E$7:$H$25,2,FALSE))</f>
        <v/>
      </c>
      <c r="D2522" s="139" t="str">
        <f>IF(B2522="","",VLOOKUP(B2522,'Intro &amp; Reg Details'!$E$7:$H$25,3,FALSE))</f>
        <v/>
      </c>
      <c r="E2522" s="140" t="str">
        <f>IF(B2522="","",VLOOKUP(B2522,'Intro &amp; Reg Details'!$E$7:$H$25,4,FALSE))</f>
        <v/>
      </c>
    </row>
    <row r="2523" spans="3:5">
      <c r="C2523" s="138" t="str">
        <f>IF(B2523="","",VLOOKUP(B2523,'Intro &amp; Reg Details'!$E$7:$H$25,2,FALSE))</f>
        <v/>
      </c>
      <c r="D2523" s="139" t="str">
        <f>IF(B2523="","",VLOOKUP(B2523,'Intro &amp; Reg Details'!$E$7:$H$25,3,FALSE))</f>
        <v/>
      </c>
      <c r="E2523" s="140" t="str">
        <f>IF(B2523="","",VLOOKUP(B2523,'Intro &amp; Reg Details'!$E$7:$H$25,4,FALSE))</f>
        <v/>
      </c>
    </row>
    <row r="2524" spans="3:5">
      <c r="C2524" s="138" t="str">
        <f>IF(B2524="","",VLOOKUP(B2524,'Intro &amp; Reg Details'!$E$7:$H$25,2,FALSE))</f>
        <v/>
      </c>
      <c r="D2524" s="139" t="str">
        <f>IF(B2524="","",VLOOKUP(B2524,'Intro &amp; Reg Details'!$E$7:$H$25,3,FALSE))</f>
        <v/>
      </c>
      <c r="E2524" s="140" t="str">
        <f>IF(B2524="","",VLOOKUP(B2524,'Intro &amp; Reg Details'!$E$7:$H$25,4,FALSE))</f>
        <v/>
      </c>
    </row>
    <row r="2525" spans="3:5">
      <c r="C2525" s="138" t="str">
        <f>IF(B2525="","",VLOOKUP(B2525,'Intro &amp; Reg Details'!$E$7:$H$25,2,FALSE))</f>
        <v/>
      </c>
      <c r="D2525" s="139" t="str">
        <f>IF(B2525="","",VLOOKUP(B2525,'Intro &amp; Reg Details'!$E$7:$H$25,3,FALSE))</f>
        <v/>
      </c>
      <c r="E2525" s="140" t="str">
        <f>IF(B2525="","",VLOOKUP(B2525,'Intro &amp; Reg Details'!$E$7:$H$25,4,FALSE))</f>
        <v/>
      </c>
    </row>
    <row r="2526" spans="3:5">
      <c r="C2526" s="138" t="str">
        <f>IF(B2526="","",VLOOKUP(B2526,'Intro &amp; Reg Details'!$E$7:$H$25,2,FALSE))</f>
        <v/>
      </c>
      <c r="D2526" s="139" t="str">
        <f>IF(B2526="","",VLOOKUP(B2526,'Intro &amp; Reg Details'!$E$7:$H$25,3,FALSE))</f>
        <v/>
      </c>
      <c r="E2526" s="140" t="str">
        <f>IF(B2526="","",VLOOKUP(B2526,'Intro &amp; Reg Details'!$E$7:$H$25,4,FALSE))</f>
        <v/>
      </c>
    </row>
    <row r="2527" spans="3:5">
      <c r="C2527" s="138" t="str">
        <f>IF(B2527="","",VLOOKUP(B2527,'Intro &amp; Reg Details'!$E$7:$H$25,2,FALSE))</f>
        <v/>
      </c>
      <c r="D2527" s="139" t="str">
        <f>IF(B2527="","",VLOOKUP(B2527,'Intro &amp; Reg Details'!$E$7:$H$25,3,FALSE))</f>
        <v/>
      </c>
      <c r="E2527" s="140" t="str">
        <f>IF(B2527="","",VLOOKUP(B2527,'Intro &amp; Reg Details'!$E$7:$H$25,4,FALSE))</f>
        <v/>
      </c>
    </row>
    <row r="2528" spans="3:5">
      <c r="C2528" s="138" t="str">
        <f>IF(B2528="","",VLOOKUP(B2528,'Intro &amp; Reg Details'!$E$7:$H$25,2,FALSE))</f>
        <v/>
      </c>
      <c r="D2528" s="139" t="str">
        <f>IF(B2528="","",VLOOKUP(B2528,'Intro &amp; Reg Details'!$E$7:$H$25,3,FALSE))</f>
        <v/>
      </c>
      <c r="E2528" s="140" t="str">
        <f>IF(B2528="","",VLOOKUP(B2528,'Intro &amp; Reg Details'!$E$7:$H$25,4,FALSE))</f>
        <v/>
      </c>
    </row>
    <row r="2529" spans="3:5">
      <c r="C2529" s="138" t="str">
        <f>IF(B2529="","",VLOOKUP(B2529,'Intro &amp; Reg Details'!$E$7:$H$25,2,FALSE))</f>
        <v/>
      </c>
      <c r="D2529" s="139" t="str">
        <f>IF(B2529="","",VLOOKUP(B2529,'Intro &amp; Reg Details'!$E$7:$H$25,3,FALSE))</f>
        <v/>
      </c>
      <c r="E2529" s="140" t="str">
        <f>IF(B2529="","",VLOOKUP(B2529,'Intro &amp; Reg Details'!$E$7:$H$25,4,FALSE))</f>
        <v/>
      </c>
    </row>
    <row r="2530" spans="3:5">
      <c r="C2530" s="138" t="str">
        <f>IF(B2530="","",VLOOKUP(B2530,'Intro &amp; Reg Details'!$E$7:$H$25,2,FALSE))</f>
        <v/>
      </c>
      <c r="D2530" s="139" t="str">
        <f>IF(B2530="","",VLOOKUP(B2530,'Intro &amp; Reg Details'!$E$7:$H$25,3,FALSE))</f>
        <v/>
      </c>
      <c r="E2530" s="140" t="str">
        <f>IF(B2530="","",VLOOKUP(B2530,'Intro &amp; Reg Details'!$E$7:$H$25,4,FALSE))</f>
        <v/>
      </c>
    </row>
    <row r="2531" spans="3:5">
      <c r="C2531" s="138" t="str">
        <f>IF(B2531="","",VLOOKUP(B2531,'Intro &amp; Reg Details'!$E$7:$H$25,2,FALSE))</f>
        <v/>
      </c>
      <c r="D2531" s="139" t="str">
        <f>IF(B2531="","",VLOOKUP(B2531,'Intro &amp; Reg Details'!$E$7:$H$25,3,FALSE))</f>
        <v/>
      </c>
      <c r="E2531" s="140" t="str">
        <f>IF(B2531="","",VLOOKUP(B2531,'Intro &amp; Reg Details'!$E$7:$H$25,4,FALSE))</f>
        <v/>
      </c>
    </row>
    <row r="2532" spans="3:5">
      <c r="C2532" s="138" t="str">
        <f>IF(B2532="","",VLOOKUP(B2532,'Intro &amp; Reg Details'!$E$7:$H$25,2,FALSE))</f>
        <v/>
      </c>
      <c r="D2532" s="139" t="str">
        <f>IF(B2532="","",VLOOKUP(B2532,'Intro &amp; Reg Details'!$E$7:$H$25,3,FALSE))</f>
        <v/>
      </c>
      <c r="E2532" s="140" t="str">
        <f>IF(B2532="","",VLOOKUP(B2532,'Intro &amp; Reg Details'!$E$7:$H$25,4,FALSE))</f>
        <v/>
      </c>
    </row>
    <row r="2533" spans="3:5">
      <c r="C2533" s="138" t="str">
        <f>IF(B2533="","",VLOOKUP(B2533,'Intro &amp; Reg Details'!$E$7:$H$25,2,FALSE))</f>
        <v/>
      </c>
      <c r="D2533" s="139" t="str">
        <f>IF(B2533="","",VLOOKUP(B2533,'Intro &amp; Reg Details'!$E$7:$H$25,3,FALSE))</f>
        <v/>
      </c>
      <c r="E2533" s="140" t="str">
        <f>IF(B2533="","",VLOOKUP(B2533,'Intro &amp; Reg Details'!$E$7:$H$25,4,FALSE))</f>
        <v/>
      </c>
    </row>
    <row r="2534" spans="3:5">
      <c r="C2534" s="138" t="str">
        <f>IF(B2534="","",VLOOKUP(B2534,'Intro &amp; Reg Details'!$E$7:$H$25,2,FALSE))</f>
        <v/>
      </c>
      <c r="D2534" s="139" t="str">
        <f>IF(B2534="","",VLOOKUP(B2534,'Intro &amp; Reg Details'!$E$7:$H$25,3,FALSE))</f>
        <v/>
      </c>
      <c r="E2534" s="140" t="str">
        <f>IF(B2534="","",VLOOKUP(B2534,'Intro &amp; Reg Details'!$E$7:$H$25,4,FALSE))</f>
        <v/>
      </c>
    </row>
    <row r="2535" spans="3:5">
      <c r="C2535" s="138" t="str">
        <f>IF(B2535="","",VLOOKUP(B2535,'Intro &amp; Reg Details'!$E$7:$H$25,2,FALSE))</f>
        <v/>
      </c>
      <c r="D2535" s="139" t="str">
        <f>IF(B2535="","",VLOOKUP(B2535,'Intro &amp; Reg Details'!$E$7:$H$25,3,FALSE))</f>
        <v/>
      </c>
      <c r="E2535" s="140" t="str">
        <f>IF(B2535="","",VLOOKUP(B2535,'Intro &amp; Reg Details'!$E$7:$H$25,4,FALSE))</f>
        <v/>
      </c>
    </row>
    <row r="2536" spans="3:5">
      <c r="C2536" s="138" t="str">
        <f>IF(B2536="","",VLOOKUP(B2536,'Intro &amp; Reg Details'!$E$7:$H$25,2,FALSE))</f>
        <v/>
      </c>
      <c r="D2536" s="139" t="str">
        <f>IF(B2536="","",VLOOKUP(B2536,'Intro &amp; Reg Details'!$E$7:$H$25,3,FALSE))</f>
        <v/>
      </c>
      <c r="E2536" s="140" t="str">
        <f>IF(B2536="","",VLOOKUP(B2536,'Intro &amp; Reg Details'!$E$7:$H$25,4,FALSE))</f>
        <v/>
      </c>
    </row>
    <row r="2537" spans="3:5">
      <c r="C2537" s="138" t="str">
        <f>IF(B2537="","",VLOOKUP(B2537,'Intro &amp; Reg Details'!$E$7:$H$25,2,FALSE))</f>
        <v/>
      </c>
      <c r="D2537" s="139" t="str">
        <f>IF(B2537="","",VLOOKUP(B2537,'Intro &amp; Reg Details'!$E$7:$H$25,3,FALSE))</f>
        <v/>
      </c>
      <c r="E2537" s="140" t="str">
        <f>IF(B2537="","",VLOOKUP(B2537,'Intro &amp; Reg Details'!$E$7:$H$25,4,FALSE))</f>
        <v/>
      </c>
    </row>
    <row r="2538" spans="3:5">
      <c r="C2538" s="138" t="str">
        <f>IF(B2538="","",VLOOKUP(B2538,'Intro &amp; Reg Details'!$E$7:$H$25,2,FALSE))</f>
        <v/>
      </c>
      <c r="D2538" s="139" t="str">
        <f>IF(B2538="","",VLOOKUP(B2538,'Intro &amp; Reg Details'!$E$7:$H$25,3,FALSE))</f>
        <v/>
      </c>
      <c r="E2538" s="140" t="str">
        <f>IF(B2538="","",VLOOKUP(B2538,'Intro &amp; Reg Details'!$E$7:$H$25,4,FALSE))</f>
        <v/>
      </c>
    </row>
    <row r="2539" spans="3:5">
      <c r="C2539" s="138" t="str">
        <f>IF(B2539="","",VLOOKUP(B2539,'Intro &amp; Reg Details'!$E$7:$H$25,2,FALSE))</f>
        <v/>
      </c>
      <c r="D2539" s="139" t="str">
        <f>IF(B2539="","",VLOOKUP(B2539,'Intro &amp; Reg Details'!$E$7:$H$25,3,FALSE))</f>
        <v/>
      </c>
      <c r="E2539" s="140" t="str">
        <f>IF(B2539="","",VLOOKUP(B2539,'Intro &amp; Reg Details'!$E$7:$H$25,4,FALSE))</f>
        <v/>
      </c>
    </row>
    <row r="2540" spans="3:5">
      <c r="C2540" s="138" t="str">
        <f>IF(B2540="","",VLOOKUP(B2540,'Intro &amp; Reg Details'!$E$7:$H$25,2,FALSE))</f>
        <v/>
      </c>
      <c r="D2540" s="139" t="str">
        <f>IF(B2540="","",VLOOKUP(B2540,'Intro &amp; Reg Details'!$E$7:$H$25,3,FALSE))</f>
        <v/>
      </c>
      <c r="E2540" s="140" t="str">
        <f>IF(B2540="","",VLOOKUP(B2540,'Intro &amp; Reg Details'!$E$7:$H$25,4,FALSE))</f>
        <v/>
      </c>
    </row>
    <row r="2541" spans="3:5">
      <c r="C2541" s="138" t="str">
        <f>IF(B2541="","",VLOOKUP(B2541,'Intro &amp; Reg Details'!$E$7:$H$25,2,FALSE))</f>
        <v/>
      </c>
      <c r="D2541" s="139" t="str">
        <f>IF(B2541="","",VLOOKUP(B2541,'Intro &amp; Reg Details'!$E$7:$H$25,3,FALSE))</f>
        <v/>
      </c>
      <c r="E2541" s="140" t="str">
        <f>IF(B2541="","",VLOOKUP(B2541,'Intro &amp; Reg Details'!$E$7:$H$25,4,FALSE))</f>
        <v/>
      </c>
    </row>
    <row r="2542" spans="3:5">
      <c r="C2542" s="138" t="str">
        <f>IF(B2542="","",VLOOKUP(B2542,'Intro &amp; Reg Details'!$E$7:$H$25,2,FALSE))</f>
        <v/>
      </c>
      <c r="D2542" s="139" t="str">
        <f>IF(B2542="","",VLOOKUP(B2542,'Intro &amp; Reg Details'!$E$7:$H$25,3,FALSE))</f>
        <v/>
      </c>
      <c r="E2542" s="140" t="str">
        <f>IF(B2542="","",VLOOKUP(B2542,'Intro &amp; Reg Details'!$E$7:$H$25,4,FALSE))</f>
        <v/>
      </c>
    </row>
    <row r="2543" spans="3:5">
      <c r="C2543" s="138" t="str">
        <f>IF(B2543="","",VLOOKUP(B2543,'Intro &amp; Reg Details'!$E$7:$H$25,2,FALSE))</f>
        <v/>
      </c>
      <c r="D2543" s="139" t="str">
        <f>IF(B2543="","",VLOOKUP(B2543,'Intro &amp; Reg Details'!$E$7:$H$25,3,FALSE))</f>
        <v/>
      </c>
      <c r="E2543" s="140" t="str">
        <f>IF(B2543="","",VLOOKUP(B2543,'Intro &amp; Reg Details'!$E$7:$H$25,4,FALSE))</f>
        <v/>
      </c>
    </row>
    <row r="2544" spans="3:5">
      <c r="C2544" s="138" t="str">
        <f>IF(B2544="","",VLOOKUP(B2544,'Intro &amp; Reg Details'!$E$7:$H$25,2,FALSE))</f>
        <v/>
      </c>
      <c r="D2544" s="139" t="str">
        <f>IF(B2544="","",VLOOKUP(B2544,'Intro &amp; Reg Details'!$E$7:$H$25,3,FALSE))</f>
        <v/>
      </c>
      <c r="E2544" s="140" t="str">
        <f>IF(B2544="","",VLOOKUP(B2544,'Intro &amp; Reg Details'!$E$7:$H$25,4,FALSE))</f>
        <v/>
      </c>
    </row>
    <row r="2545" spans="3:5">
      <c r="C2545" s="138" t="str">
        <f>IF(B2545="","",VLOOKUP(B2545,'Intro &amp; Reg Details'!$E$7:$H$25,2,FALSE))</f>
        <v/>
      </c>
      <c r="D2545" s="139" t="str">
        <f>IF(B2545="","",VLOOKUP(B2545,'Intro &amp; Reg Details'!$E$7:$H$25,3,FALSE))</f>
        <v/>
      </c>
      <c r="E2545" s="140" t="str">
        <f>IF(B2545="","",VLOOKUP(B2545,'Intro &amp; Reg Details'!$E$7:$H$25,4,FALSE))</f>
        <v/>
      </c>
    </row>
    <row r="2546" spans="3:5">
      <c r="C2546" s="138" t="str">
        <f>IF(B2546="","",VLOOKUP(B2546,'Intro &amp; Reg Details'!$E$7:$H$25,2,FALSE))</f>
        <v/>
      </c>
      <c r="D2546" s="139" t="str">
        <f>IF(B2546="","",VLOOKUP(B2546,'Intro &amp; Reg Details'!$E$7:$H$25,3,FALSE))</f>
        <v/>
      </c>
      <c r="E2546" s="140" t="str">
        <f>IF(B2546="","",VLOOKUP(B2546,'Intro &amp; Reg Details'!$E$7:$H$25,4,FALSE))</f>
        <v/>
      </c>
    </row>
    <row r="2547" spans="3:5">
      <c r="C2547" s="138" t="str">
        <f>IF(B2547="","",VLOOKUP(B2547,'Intro &amp; Reg Details'!$E$7:$H$25,2,FALSE))</f>
        <v/>
      </c>
      <c r="D2547" s="139" t="str">
        <f>IF(B2547="","",VLOOKUP(B2547,'Intro &amp; Reg Details'!$E$7:$H$25,3,FALSE))</f>
        <v/>
      </c>
      <c r="E2547" s="140" t="str">
        <f>IF(B2547="","",VLOOKUP(B2547,'Intro &amp; Reg Details'!$E$7:$H$25,4,FALSE))</f>
        <v/>
      </c>
    </row>
    <row r="2548" spans="3:5">
      <c r="C2548" s="138" t="str">
        <f>IF(B2548="","",VLOOKUP(B2548,'Intro &amp; Reg Details'!$E$7:$H$25,2,FALSE))</f>
        <v/>
      </c>
      <c r="D2548" s="139" t="str">
        <f>IF(B2548="","",VLOOKUP(B2548,'Intro &amp; Reg Details'!$E$7:$H$25,3,FALSE))</f>
        <v/>
      </c>
      <c r="E2548" s="140" t="str">
        <f>IF(B2548="","",VLOOKUP(B2548,'Intro &amp; Reg Details'!$E$7:$H$25,4,FALSE))</f>
        <v/>
      </c>
    </row>
    <row r="2549" spans="3:5">
      <c r="C2549" s="138" t="str">
        <f>IF(B2549="","",VLOOKUP(B2549,'Intro &amp; Reg Details'!$E$7:$H$25,2,FALSE))</f>
        <v/>
      </c>
      <c r="D2549" s="139" t="str">
        <f>IF(B2549="","",VLOOKUP(B2549,'Intro &amp; Reg Details'!$E$7:$H$25,3,FALSE))</f>
        <v/>
      </c>
      <c r="E2549" s="140" t="str">
        <f>IF(B2549="","",VLOOKUP(B2549,'Intro &amp; Reg Details'!$E$7:$H$25,4,FALSE))</f>
        <v/>
      </c>
    </row>
    <row r="2550" spans="3:5">
      <c r="C2550" s="138" t="str">
        <f>IF(B2550="","",VLOOKUP(B2550,'Intro &amp; Reg Details'!$E$7:$H$25,2,FALSE))</f>
        <v/>
      </c>
      <c r="D2550" s="139" t="str">
        <f>IF(B2550="","",VLOOKUP(B2550,'Intro &amp; Reg Details'!$E$7:$H$25,3,FALSE))</f>
        <v/>
      </c>
      <c r="E2550" s="140" t="str">
        <f>IF(B2550="","",VLOOKUP(B2550,'Intro &amp; Reg Details'!$E$7:$H$25,4,FALSE))</f>
        <v/>
      </c>
    </row>
    <row r="2551" spans="3:5">
      <c r="C2551" s="138" t="str">
        <f>IF(B2551="","",VLOOKUP(B2551,'Intro &amp; Reg Details'!$E$7:$H$25,2,FALSE))</f>
        <v/>
      </c>
      <c r="D2551" s="139" t="str">
        <f>IF(B2551="","",VLOOKUP(B2551,'Intro &amp; Reg Details'!$E$7:$H$25,3,FALSE))</f>
        <v/>
      </c>
      <c r="E2551" s="140" t="str">
        <f>IF(B2551="","",VLOOKUP(B2551,'Intro &amp; Reg Details'!$E$7:$H$25,4,FALSE))</f>
        <v/>
      </c>
    </row>
    <row r="2552" spans="3:5">
      <c r="C2552" s="138" t="str">
        <f>IF(B2552="","",VLOOKUP(B2552,'Intro &amp; Reg Details'!$E$7:$H$25,2,FALSE))</f>
        <v/>
      </c>
      <c r="D2552" s="139" t="str">
        <f>IF(B2552="","",VLOOKUP(B2552,'Intro &amp; Reg Details'!$E$7:$H$25,3,FALSE))</f>
        <v/>
      </c>
      <c r="E2552" s="140" t="str">
        <f>IF(B2552="","",VLOOKUP(B2552,'Intro &amp; Reg Details'!$E$7:$H$25,4,FALSE))</f>
        <v/>
      </c>
    </row>
    <row r="2553" spans="3:5">
      <c r="C2553" s="138" t="str">
        <f>IF(B2553="","",VLOOKUP(B2553,'Intro &amp; Reg Details'!$E$7:$H$25,2,FALSE))</f>
        <v/>
      </c>
      <c r="D2553" s="139" t="str">
        <f>IF(B2553="","",VLOOKUP(B2553,'Intro &amp; Reg Details'!$E$7:$H$25,3,FALSE))</f>
        <v/>
      </c>
      <c r="E2553" s="140" t="str">
        <f>IF(B2553="","",VLOOKUP(B2553,'Intro &amp; Reg Details'!$E$7:$H$25,4,FALSE))</f>
        <v/>
      </c>
    </row>
    <row r="2554" spans="3:5">
      <c r="C2554" s="138" t="str">
        <f>IF(B2554="","",VLOOKUP(B2554,'Intro &amp; Reg Details'!$E$7:$H$25,2,FALSE))</f>
        <v/>
      </c>
      <c r="D2554" s="139" t="str">
        <f>IF(B2554="","",VLOOKUP(B2554,'Intro &amp; Reg Details'!$E$7:$H$25,3,FALSE))</f>
        <v/>
      </c>
      <c r="E2554" s="140" t="str">
        <f>IF(B2554="","",VLOOKUP(B2554,'Intro &amp; Reg Details'!$E$7:$H$25,4,FALSE))</f>
        <v/>
      </c>
    </row>
    <row r="2555" spans="3:5">
      <c r="C2555" s="138" t="str">
        <f>IF(B2555="","",VLOOKUP(B2555,'Intro &amp; Reg Details'!$E$7:$H$25,2,FALSE))</f>
        <v/>
      </c>
      <c r="D2555" s="139" t="str">
        <f>IF(B2555="","",VLOOKUP(B2555,'Intro &amp; Reg Details'!$E$7:$H$25,3,FALSE))</f>
        <v/>
      </c>
      <c r="E2555" s="140" t="str">
        <f>IF(B2555="","",VLOOKUP(B2555,'Intro &amp; Reg Details'!$E$7:$H$25,4,FALSE))</f>
        <v/>
      </c>
    </row>
    <row r="2556" spans="3:5">
      <c r="C2556" s="138" t="str">
        <f>IF(B2556="","",VLOOKUP(B2556,'Intro &amp; Reg Details'!$E$7:$H$25,2,FALSE))</f>
        <v/>
      </c>
      <c r="D2556" s="139" t="str">
        <f>IF(B2556="","",VLOOKUP(B2556,'Intro &amp; Reg Details'!$E$7:$H$25,3,FALSE))</f>
        <v/>
      </c>
      <c r="E2556" s="140" t="str">
        <f>IF(B2556="","",VLOOKUP(B2556,'Intro &amp; Reg Details'!$E$7:$H$25,4,FALSE))</f>
        <v/>
      </c>
    </row>
    <row r="2557" spans="3:5">
      <c r="C2557" s="138" t="str">
        <f>IF(B2557="","",VLOOKUP(B2557,'Intro &amp; Reg Details'!$E$7:$H$25,2,FALSE))</f>
        <v/>
      </c>
      <c r="D2557" s="139" t="str">
        <f>IF(B2557="","",VLOOKUP(B2557,'Intro &amp; Reg Details'!$E$7:$H$25,3,FALSE))</f>
        <v/>
      </c>
      <c r="E2557" s="140" t="str">
        <f>IF(B2557="","",VLOOKUP(B2557,'Intro &amp; Reg Details'!$E$7:$H$25,4,FALSE))</f>
        <v/>
      </c>
    </row>
    <row r="2558" spans="3:5">
      <c r="C2558" s="138" t="str">
        <f>IF(B2558="","",VLOOKUP(B2558,'Intro &amp; Reg Details'!$E$7:$H$25,2,FALSE))</f>
        <v/>
      </c>
      <c r="D2558" s="139" t="str">
        <f>IF(B2558="","",VLOOKUP(B2558,'Intro &amp; Reg Details'!$E$7:$H$25,3,FALSE))</f>
        <v/>
      </c>
      <c r="E2558" s="140" t="str">
        <f>IF(B2558="","",VLOOKUP(B2558,'Intro &amp; Reg Details'!$E$7:$H$25,4,FALSE))</f>
        <v/>
      </c>
    </row>
    <row r="2559" spans="3:5">
      <c r="C2559" s="138" t="str">
        <f>IF(B2559="","",VLOOKUP(B2559,'Intro &amp; Reg Details'!$E$7:$H$25,2,FALSE))</f>
        <v/>
      </c>
      <c r="D2559" s="139" t="str">
        <f>IF(B2559="","",VLOOKUP(B2559,'Intro &amp; Reg Details'!$E$7:$H$25,3,FALSE))</f>
        <v/>
      </c>
      <c r="E2559" s="140" t="str">
        <f>IF(B2559="","",VLOOKUP(B2559,'Intro &amp; Reg Details'!$E$7:$H$25,4,FALSE))</f>
        <v/>
      </c>
    </row>
    <row r="2560" spans="3:5">
      <c r="C2560" s="138" t="str">
        <f>IF(B2560="","",VLOOKUP(B2560,'Intro &amp; Reg Details'!$E$7:$H$25,2,FALSE))</f>
        <v/>
      </c>
      <c r="D2560" s="139" t="str">
        <f>IF(B2560="","",VLOOKUP(B2560,'Intro &amp; Reg Details'!$E$7:$H$25,3,FALSE))</f>
        <v/>
      </c>
      <c r="E2560" s="140" t="str">
        <f>IF(B2560="","",VLOOKUP(B2560,'Intro &amp; Reg Details'!$E$7:$H$25,4,FALSE))</f>
        <v/>
      </c>
    </row>
    <row r="2561" spans="3:5">
      <c r="C2561" s="138" t="str">
        <f>IF(B2561="","",VLOOKUP(B2561,'Intro &amp; Reg Details'!$E$7:$H$25,2,FALSE))</f>
        <v/>
      </c>
      <c r="D2561" s="139" t="str">
        <f>IF(B2561="","",VLOOKUP(B2561,'Intro &amp; Reg Details'!$E$7:$H$25,3,FALSE))</f>
        <v/>
      </c>
      <c r="E2561" s="140" t="str">
        <f>IF(B2561="","",VLOOKUP(B2561,'Intro &amp; Reg Details'!$E$7:$H$25,4,FALSE))</f>
        <v/>
      </c>
    </row>
    <row r="2562" spans="3:5">
      <c r="C2562" s="138" t="str">
        <f>IF(B2562="","",VLOOKUP(B2562,'Intro &amp; Reg Details'!$E$7:$H$25,2,FALSE))</f>
        <v/>
      </c>
      <c r="D2562" s="139" t="str">
        <f>IF(B2562="","",VLOOKUP(B2562,'Intro &amp; Reg Details'!$E$7:$H$25,3,FALSE))</f>
        <v/>
      </c>
      <c r="E2562" s="140" t="str">
        <f>IF(B2562="","",VLOOKUP(B2562,'Intro &amp; Reg Details'!$E$7:$H$25,4,FALSE))</f>
        <v/>
      </c>
    </row>
    <row r="2563" spans="3:5">
      <c r="C2563" s="138" t="str">
        <f>IF(B2563="","",VLOOKUP(B2563,'Intro &amp; Reg Details'!$E$7:$H$25,2,FALSE))</f>
        <v/>
      </c>
      <c r="D2563" s="139" t="str">
        <f>IF(B2563="","",VLOOKUP(B2563,'Intro &amp; Reg Details'!$E$7:$H$25,3,FALSE))</f>
        <v/>
      </c>
      <c r="E2563" s="140" t="str">
        <f>IF(B2563="","",VLOOKUP(B2563,'Intro &amp; Reg Details'!$E$7:$H$25,4,FALSE))</f>
        <v/>
      </c>
    </row>
    <row r="2564" spans="3:5">
      <c r="C2564" s="138" t="str">
        <f>IF(B2564="","",VLOOKUP(B2564,'Intro &amp; Reg Details'!$E$7:$H$25,2,FALSE))</f>
        <v/>
      </c>
      <c r="D2564" s="139" t="str">
        <f>IF(B2564="","",VLOOKUP(B2564,'Intro &amp; Reg Details'!$E$7:$H$25,3,FALSE))</f>
        <v/>
      </c>
      <c r="E2564" s="140" t="str">
        <f>IF(B2564="","",VLOOKUP(B2564,'Intro &amp; Reg Details'!$E$7:$H$25,4,FALSE))</f>
        <v/>
      </c>
    </row>
    <row r="2565" spans="3:5">
      <c r="C2565" s="138" t="str">
        <f>IF(B2565="","",VLOOKUP(B2565,'Intro &amp; Reg Details'!$E$7:$H$25,2,FALSE))</f>
        <v/>
      </c>
      <c r="D2565" s="139" t="str">
        <f>IF(B2565="","",VLOOKUP(B2565,'Intro &amp; Reg Details'!$E$7:$H$25,3,FALSE))</f>
        <v/>
      </c>
      <c r="E2565" s="140" t="str">
        <f>IF(B2565="","",VLOOKUP(B2565,'Intro &amp; Reg Details'!$E$7:$H$25,4,FALSE))</f>
        <v/>
      </c>
    </row>
    <row r="2566" spans="3:5">
      <c r="C2566" s="138" t="str">
        <f>IF(B2566="","",VLOOKUP(B2566,'Intro &amp; Reg Details'!$E$7:$H$25,2,FALSE))</f>
        <v/>
      </c>
      <c r="D2566" s="139" t="str">
        <f>IF(B2566="","",VLOOKUP(B2566,'Intro &amp; Reg Details'!$E$7:$H$25,3,FALSE))</f>
        <v/>
      </c>
      <c r="E2566" s="140" t="str">
        <f>IF(B2566="","",VLOOKUP(B2566,'Intro &amp; Reg Details'!$E$7:$H$25,4,FALSE))</f>
        <v/>
      </c>
    </row>
    <row r="2567" spans="3:5">
      <c r="C2567" s="138" t="str">
        <f>IF(B2567="","",VLOOKUP(B2567,'Intro &amp; Reg Details'!$E$7:$H$25,2,FALSE))</f>
        <v/>
      </c>
      <c r="D2567" s="139" t="str">
        <f>IF(B2567="","",VLOOKUP(B2567,'Intro &amp; Reg Details'!$E$7:$H$25,3,FALSE))</f>
        <v/>
      </c>
      <c r="E2567" s="140" t="str">
        <f>IF(B2567="","",VLOOKUP(B2567,'Intro &amp; Reg Details'!$E$7:$H$25,4,FALSE))</f>
        <v/>
      </c>
    </row>
    <row r="2568" spans="3:5">
      <c r="C2568" s="138" t="str">
        <f>IF(B2568="","",VLOOKUP(B2568,'Intro &amp; Reg Details'!$E$7:$H$25,2,FALSE))</f>
        <v/>
      </c>
      <c r="D2568" s="139" t="str">
        <f>IF(B2568="","",VLOOKUP(B2568,'Intro &amp; Reg Details'!$E$7:$H$25,3,FALSE))</f>
        <v/>
      </c>
      <c r="E2568" s="140" t="str">
        <f>IF(B2568="","",VLOOKUP(B2568,'Intro &amp; Reg Details'!$E$7:$H$25,4,FALSE))</f>
        <v/>
      </c>
    </row>
    <row r="2569" spans="3:5">
      <c r="C2569" s="138" t="str">
        <f>IF(B2569="","",VLOOKUP(B2569,'Intro &amp; Reg Details'!$E$7:$H$25,2,FALSE))</f>
        <v/>
      </c>
      <c r="D2569" s="139" t="str">
        <f>IF(B2569="","",VLOOKUP(B2569,'Intro &amp; Reg Details'!$E$7:$H$25,3,FALSE))</f>
        <v/>
      </c>
      <c r="E2569" s="140" t="str">
        <f>IF(B2569="","",VLOOKUP(B2569,'Intro &amp; Reg Details'!$E$7:$H$25,4,FALSE))</f>
        <v/>
      </c>
    </row>
    <row r="2570" spans="3:5">
      <c r="C2570" s="138" t="str">
        <f>IF(B2570="","",VLOOKUP(B2570,'Intro &amp; Reg Details'!$E$7:$H$25,2,FALSE))</f>
        <v/>
      </c>
      <c r="D2570" s="139" t="str">
        <f>IF(B2570="","",VLOOKUP(B2570,'Intro &amp; Reg Details'!$E$7:$H$25,3,FALSE))</f>
        <v/>
      </c>
      <c r="E2570" s="140" t="str">
        <f>IF(B2570="","",VLOOKUP(B2570,'Intro &amp; Reg Details'!$E$7:$H$25,4,FALSE))</f>
        <v/>
      </c>
    </row>
    <row r="2571" spans="3:5">
      <c r="C2571" s="138" t="str">
        <f>IF(B2571="","",VLOOKUP(B2571,'Intro &amp; Reg Details'!$E$7:$H$25,2,FALSE))</f>
        <v/>
      </c>
      <c r="D2571" s="139" t="str">
        <f>IF(B2571="","",VLOOKUP(B2571,'Intro &amp; Reg Details'!$E$7:$H$25,3,FALSE))</f>
        <v/>
      </c>
      <c r="E2571" s="140" t="str">
        <f>IF(B2571="","",VLOOKUP(B2571,'Intro &amp; Reg Details'!$E$7:$H$25,4,FALSE))</f>
        <v/>
      </c>
    </row>
    <row r="2572" spans="3:5">
      <c r="C2572" s="138" t="str">
        <f>IF(B2572="","",VLOOKUP(B2572,'Intro &amp; Reg Details'!$E$7:$H$25,2,FALSE))</f>
        <v/>
      </c>
      <c r="D2572" s="139" t="str">
        <f>IF(B2572="","",VLOOKUP(B2572,'Intro &amp; Reg Details'!$E$7:$H$25,3,FALSE))</f>
        <v/>
      </c>
      <c r="E2572" s="140" t="str">
        <f>IF(B2572="","",VLOOKUP(B2572,'Intro &amp; Reg Details'!$E$7:$H$25,4,FALSE))</f>
        <v/>
      </c>
    </row>
    <row r="2573" spans="3:5">
      <c r="C2573" s="138" t="str">
        <f>IF(B2573="","",VLOOKUP(B2573,'Intro &amp; Reg Details'!$E$7:$H$25,2,FALSE))</f>
        <v/>
      </c>
      <c r="D2573" s="139" t="str">
        <f>IF(B2573="","",VLOOKUP(B2573,'Intro &amp; Reg Details'!$E$7:$H$25,3,FALSE))</f>
        <v/>
      </c>
      <c r="E2573" s="140" t="str">
        <f>IF(B2573="","",VLOOKUP(B2573,'Intro &amp; Reg Details'!$E$7:$H$25,4,FALSE))</f>
        <v/>
      </c>
    </row>
    <row r="2574" spans="3:5">
      <c r="C2574" s="138" t="str">
        <f>IF(B2574="","",VLOOKUP(B2574,'Intro &amp; Reg Details'!$E$7:$H$25,2,FALSE))</f>
        <v/>
      </c>
      <c r="D2574" s="139" t="str">
        <f>IF(B2574="","",VLOOKUP(B2574,'Intro &amp; Reg Details'!$E$7:$H$25,3,FALSE))</f>
        <v/>
      </c>
      <c r="E2574" s="140" t="str">
        <f>IF(B2574="","",VLOOKUP(B2574,'Intro &amp; Reg Details'!$E$7:$H$25,4,FALSE))</f>
        <v/>
      </c>
    </row>
    <row r="2575" spans="3:5">
      <c r="C2575" s="138" t="str">
        <f>IF(B2575="","",VLOOKUP(B2575,'Intro &amp; Reg Details'!$E$7:$H$25,2,FALSE))</f>
        <v/>
      </c>
      <c r="D2575" s="139" t="str">
        <f>IF(B2575="","",VLOOKUP(B2575,'Intro &amp; Reg Details'!$E$7:$H$25,3,FALSE))</f>
        <v/>
      </c>
      <c r="E2575" s="140" t="str">
        <f>IF(B2575="","",VLOOKUP(B2575,'Intro &amp; Reg Details'!$E$7:$H$25,4,FALSE))</f>
        <v/>
      </c>
    </row>
    <row r="2576" spans="3:5">
      <c r="C2576" s="138" t="str">
        <f>IF(B2576="","",VLOOKUP(B2576,'Intro &amp; Reg Details'!$E$7:$H$25,2,FALSE))</f>
        <v/>
      </c>
      <c r="D2576" s="139" t="str">
        <f>IF(B2576="","",VLOOKUP(B2576,'Intro &amp; Reg Details'!$E$7:$H$25,3,FALSE))</f>
        <v/>
      </c>
      <c r="E2576" s="140" t="str">
        <f>IF(B2576="","",VLOOKUP(B2576,'Intro &amp; Reg Details'!$E$7:$H$25,4,FALSE))</f>
        <v/>
      </c>
    </row>
    <row r="2577" spans="3:5">
      <c r="C2577" s="138" t="str">
        <f>IF(B2577="","",VLOOKUP(B2577,'Intro &amp; Reg Details'!$E$7:$H$25,2,FALSE))</f>
        <v/>
      </c>
      <c r="D2577" s="139" t="str">
        <f>IF(B2577="","",VLOOKUP(B2577,'Intro &amp; Reg Details'!$E$7:$H$25,3,FALSE))</f>
        <v/>
      </c>
      <c r="E2577" s="140" t="str">
        <f>IF(B2577="","",VLOOKUP(B2577,'Intro &amp; Reg Details'!$E$7:$H$25,4,FALSE))</f>
        <v/>
      </c>
    </row>
    <row r="2578" spans="3:5">
      <c r="C2578" s="138" t="str">
        <f>IF(B2578="","",VLOOKUP(B2578,'Intro &amp; Reg Details'!$E$7:$H$25,2,FALSE))</f>
        <v/>
      </c>
      <c r="D2578" s="139" t="str">
        <f>IF(B2578="","",VLOOKUP(B2578,'Intro &amp; Reg Details'!$E$7:$H$25,3,FALSE))</f>
        <v/>
      </c>
      <c r="E2578" s="140" t="str">
        <f>IF(B2578="","",VLOOKUP(B2578,'Intro &amp; Reg Details'!$E$7:$H$25,4,FALSE))</f>
        <v/>
      </c>
    </row>
    <row r="2579" spans="3:5">
      <c r="C2579" s="138" t="str">
        <f>IF(B2579="","",VLOOKUP(B2579,'Intro &amp; Reg Details'!$E$7:$H$25,2,FALSE))</f>
        <v/>
      </c>
      <c r="D2579" s="139" t="str">
        <f>IF(B2579="","",VLOOKUP(B2579,'Intro &amp; Reg Details'!$E$7:$H$25,3,FALSE))</f>
        <v/>
      </c>
      <c r="E2579" s="140" t="str">
        <f>IF(B2579="","",VLOOKUP(B2579,'Intro &amp; Reg Details'!$E$7:$H$25,4,FALSE))</f>
        <v/>
      </c>
    </row>
    <row r="2580" spans="3:5">
      <c r="C2580" s="138" t="str">
        <f>IF(B2580="","",VLOOKUP(B2580,'Intro &amp; Reg Details'!$E$7:$H$25,2,FALSE))</f>
        <v/>
      </c>
      <c r="D2580" s="139" t="str">
        <f>IF(B2580="","",VLOOKUP(B2580,'Intro &amp; Reg Details'!$E$7:$H$25,3,FALSE))</f>
        <v/>
      </c>
      <c r="E2580" s="140" t="str">
        <f>IF(B2580="","",VLOOKUP(B2580,'Intro &amp; Reg Details'!$E$7:$H$25,4,FALSE))</f>
        <v/>
      </c>
    </row>
    <row r="2581" spans="3:5">
      <c r="C2581" s="138" t="str">
        <f>IF(B2581="","",VLOOKUP(B2581,'Intro &amp; Reg Details'!$E$7:$H$25,2,FALSE))</f>
        <v/>
      </c>
      <c r="D2581" s="139" t="str">
        <f>IF(B2581="","",VLOOKUP(B2581,'Intro &amp; Reg Details'!$E$7:$H$25,3,FALSE))</f>
        <v/>
      </c>
      <c r="E2581" s="140" t="str">
        <f>IF(B2581="","",VLOOKUP(B2581,'Intro &amp; Reg Details'!$E$7:$H$25,4,FALSE))</f>
        <v/>
      </c>
    </row>
    <row r="2582" spans="3:5">
      <c r="C2582" s="138" t="str">
        <f>IF(B2582="","",VLOOKUP(B2582,'Intro &amp; Reg Details'!$E$7:$H$25,2,FALSE))</f>
        <v/>
      </c>
      <c r="D2582" s="139" t="str">
        <f>IF(B2582="","",VLOOKUP(B2582,'Intro &amp; Reg Details'!$E$7:$H$25,3,FALSE))</f>
        <v/>
      </c>
      <c r="E2582" s="140" t="str">
        <f>IF(B2582="","",VLOOKUP(B2582,'Intro &amp; Reg Details'!$E$7:$H$25,4,FALSE))</f>
        <v/>
      </c>
    </row>
    <row r="2583" spans="3:5">
      <c r="C2583" s="138" t="str">
        <f>IF(B2583="","",VLOOKUP(B2583,'Intro &amp; Reg Details'!$E$7:$H$25,2,FALSE))</f>
        <v/>
      </c>
      <c r="D2583" s="139" t="str">
        <f>IF(B2583="","",VLOOKUP(B2583,'Intro &amp; Reg Details'!$E$7:$H$25,3,FALSE))</f>
        <v/>
      </c>
      <c r="E2583" s="140" t="str">
        <f>IF(B2583="","",VLOOKUP(B2583,'Intro &amp; Reg Details'!$E$7:$H$25,4,FALSE))</f>
        <v/>
      </c>
    </row>
    <row r="2584" spans="3:5">
      <c r="C2584" s="138" t="str">
        <f>IF(B2584="","",VLOOKUP(B2584,'Intro &amp; Reg Details'!$E$7:$H$25,2,FALSE))</f>
        <v/>
      </c>
      <c r="D2584" s="139" t="str">
        <f>IF(B2584="","",VLOOKUP(B2584,'Intro &amp; Reg Details'!$E$7:$H$25,3,FALSE))</f>
        <v/>
      </c>
      <c r="E2584" s="140" t="str">
        <f>IF(B2584="","",VLOOKUP(B2584,'Intro &amp; Reg Details'!$E$7:$H$25,4,FALSE))</f>
        <v/>
      </c>
    </row>
    <row r="2585" spans="3:5">
      <c r="C2585" s="138" t="str">
        <f>IF(B2585="","",VLOOKUP(B2585,'Intro &amp; Reg Details'!$E$7:$H$25,2,FALSE))</f>
        <v/>
      </c>
      <c r="D2585" s="139" t="str">
        <f>IF(B2585="","",VLOOKUP(B2585,'Intro &amp; Reg Details'!$E$7:$H$25,3,FALSE))</f>
        <v/>
      </c>
      <c r="E2585" s="140" t="str">
        <f>IF(B2585="","",VLOOKUP(B2585,'Intro &amp; Reg Details'!$E$7:$H$25,4,FALSE))</f>
        <v/>
      </c>
    </row>
    <row r="2586" spans="3:5">
      <c r="C2586" s="138" t="str">
        <f>IF(B2586="","",VLOOKUP(B2586,'Intro &amp; Reg Details'!$E$7:$H$25,2,FALSE))</f>
        <v/>
      </c>
      <c r="D2586" s="139" t="str">
        <f>IF(B2586="","",VLOOKUP(B2586,'Intro &amp; Reg Details'!$E$7:$H$25,3,FALSE))</f>
        <v/>
      </c>
      <c r="E2586" s="140" t="str">
        <f>IF(B2586="","",VLOOKUP(B2586,'Intro &amp; Reg Details'!$E$7:$H$25,4,FALSE))</f>
        <v/>
      </c>
    </row>
    <row r="2587" spans="3:5">
      <c r="C2587" s="138" t="str">
        <f>IF(B2587="","",VLOOKUP(B2587,'Intro &amp; Reg Details'!$E$7:$H$25,2,FALSE))</f>
        <v/>
      </c>
      <c r="D2587" s="139" t="str">
        <f>IF(B2587="","",VLOOKUP(B2587,'Intro &amp; Reg Details'!$E$7:$H$25,3,FALSE))</f>
        <v/>
      </c>
      <c r="E2587" s="140" t="str">
        <f>IF(B2587="","",VLOOKUP(B2587,'Intro &amp; Reg Details'!$E$7:$H$25,4,FALSE))</f>
        <v/>
      </c>
    </row>
    <row r="2588" spans="3:5">
      <c r="C2588" s="138" t="str">
        <f>IF(B2588="","",VLOOKUP(B2588,'Intro &amp; Reg Details'!$E$7:$H$25,2,FALSE))</f>
        <v/>
      </c>
      <c r="D2588" s="139" t="str">
        <f>IF(B2588="","",VLOOKUP(B2588,'Intro &amp; Reg Details'!$E$7:$H$25,3,FALSE))</f>
        <v/>
      </c>
      <c r="E2588" s="140" t="str">
        <f>IF(B2588="","",VLOOKUP(B2588,'Intro &amp; Reg Details'!$E$7:$H$25,4,FALSE))</f>
        <v/>
      </c>
    </row>
    <row r="2589" spans="3:5">
      <c r="C2589" s="138" t="str">
        <f>IF(B2589="","",VLOOKUP(B2589,'Intro &amp; Reg Details'!$E$7:$H$25,2,FALSE))</f>
        <v/>
      </c>
      <c r="D2589" s="139" t="str">
        <f>IF(B2589="","",VLOOKUP(B2589,'Intro &amp; Reg Details'!$E$7:$H$25,3,FALSE))</f>
        <v/>
      </c>
      <c r="E2589" s="140" t="str">
        <f>IF(B2589="","",VLOOKUP(B2589,'Intro &amp; Reg Details'!$E$7:$H$25,4,FALSE))</f>
        <v/>
      </c>
    </row>
    <row r="2590" spans="3:5">
      <c r="C2590" s="138" t="str">
        <f>IF(B2590="","",VLOOKUP(B2590,'Intro &amp; Reg Details'!$E$7:$H$25,2,FALSE))</f>
        <v/>
      </c>
      <c r="D2590" s="139" t="str">
        <f>IF(B2590="","",VLOOKUP(B2590,'Intro &amp; Reg Details'!$E$7:$H$25,3,FALSE))</f>
        <v/>
      </c>
      <c r="E2590" s="140" t="str">
        <f>IF(B2590="","",VLOOKUP(B2590,'Intro &amp; Reg Details'!$E$7:$H$25,4,FALSE))</f>
        <v/>
      </c>
    </row>
    <row r="2591" spans="3:5">
      <c r="C2591" s="138" t="str">
        <f>IF(B2591="","",VLOOKUP(B2591,'Intro &amp; Reg Details'!$E$7:$H$25,2,FALSE))</f>
        <v/>
      </c>
      <c r="D2591" s="139" t="str">
        <f>IF(B2591="","",VLOOKUP(B2591,'Intro &amp; Reg Details'!$E$7:$H$25,3,FALSE))</f>
        <v/>
      </c>
      <c r="E2591" s="140" t="str">
        <f>IF(B2591="","",VLOOKUP(B2591,'Intro &amp; Reg Details'!$E$7:$H$25,4,FALSE))</f>
        <v/>
      </c>
    </row>
    <row r="2592" spans="3:5">
      <c r="C2592" s="138" t="str">
        <f>IF(B2592="","",VLOOKUP(B2592,'Intro &amp; Reg Details'!$E$7:$H$25,2,FALSE))</f>
        <v/>
      </c>
      <c r="D2592" s="139" t="str">
        <f>IF(B2592="","",VLOOKUP(B2592,'Intro &amp; Reg Details'!$E$7:$H$25,3,FALSE))</f>
        <v/>
      </c>
      <c r="E2592" s="140" t="str">
        <f>IF(B2592="","",VLOOKUP(B2592,'Intro &amp; Reg Details'!$E$7:$H$25,4,FALSE))</f>
        <v/>
      </c>
    </row>
    <row r="2593" spans="3:5">
      <c r="C2593" s="138" t="str">
        <f>IF(B2593="","",VLOOKUP(B2593,'Intro &amp; Reg Details'!$E$7:$H$25,2,FALSE))</f>
        <v/>
      </c>
      <c r="D2593" s="139" t="str">
        <f>IF(B2593="","",VLOOKUP(B2593,'Intro &amp; Reg Details'!$E$7:$H$25,3,FALSE))</f>
        <v/>
      </c>
      <c r="E2593" s="140" t="str">
        <f>IF(B2593="","",VLOOKUP(B2593,'Intro &amp; Reg Details'!$E$7:$H$25,4,FALSE))</f>
        <v/>
      </c>
    </row>
    <row r="2594" spans="3:5">
      <c r="C2594" s="138" t="str">
        <f>IF(B2594="","",VLOOKUP(B2594,'Intro &amp; Reg Details'!$E$7:$H$25,2,FALSE))</f>
        <v/>
      </c>
      <c r="D2594" s="139" t="str">
        <f>IF(B2594="","",VLOOKUP(B2594,'Intro &amp; Reg Details'!$E$7:$H$25,3,FALSE))</f>
        <v/>
      </c>
      <c r="E2594" s="140" t="str">
        <f>IF(B2594="","",VLOOKUP(B2594,'Intro &amp; Reg Details'!$E$7:$H$25,4,FALSE))</f>
        <v/>
      </c>
    </row>
    <row r="2595" spans="3:5">
      <c r="C2595" s="138" t="str">
        <f>IF(B2595="","",VLOOKUP(B2595,'Intro &amp; Reg Details'!$E$7:$H$25,2,FALSE))</f>
        <v/>
      </c>
      <c r="D2595" s="139" t="str">
        <f>IF(B2595="","",VLOOKUP(B2595,'Intro &amp; Reg Details'!$E$7:$H$25,3,FALSE))</f>
        <v/>
      </c>
      <c r="E2595" s="140" t="str">
        <f>IF(B2595="","",VLOOKUP(B2595,'Intro &amp; Reg Details'!$E$7:$H$25,4,FALSE))</f>
        <v/>
      </c>
    </row>
    <row r="2596" spans="3:5">
      <c r="C2596" s="138" t="str">
        <f>IF(B2596="","",VLOOKUP(B2596,'Intro &amp; Reg Details'!$E$7:$H$25,2,FALSE))</f>
        <v/>
      </c>
      <c r="D2596" s="139" t="str">
        <f>IF(B2596="","",VLOOKUP(B2596,'Intro &amp; Reg Details'!$E$7:$H$25,3,FALSE))</f>
        <v/>
      </c>
      <c r="E2596" s="140" t="str">
        <f>IF(B2596="","",VLOOKUP(B2596,'Intro &amp; Reg Details'!$E$7:$H$25,4,FALSE))</f>
        <v/>
      </c>
    </row>
    <row r="2597" spans="3:5">
      <c r="C2597" s="138" t="str">
        <f>IF(B2597="","",VLOOKUP(B2597,'Intro &amp; Reg Details'!$E$7:$H$25,2,FALSE))</f>
        <v/>
      </c>
      <c r="D2597" s="139" t="str">
        <f>IF(B2597="","",VLOOKUP(B2597,'Intro &amp; Reg Details'!$E$7:$H$25,3,FALSE))</f>
        <v/>
      </c>
      <c r="E2597" s="140" t="str">
        <f>IF(B2597="","",VLOOKUP(B2597,'Intro &amp; Reg Details'!$E$7:$H$25,4,FALSE))</f>
        <v/>
      </c>
    </row>
    <row r="2598" spans="3:5">
      <c r="C2598" s="138" t="str">
        <f>IF(B2598="","",VLOOKUP(B2598,'Intro &amp; Reg Details'!$E$7:$H$25,2,FALSE))</f>
        <v/>
      </c>
      <c r="D2598" s="139" t="str">
        <f>IF(B2598="","",VLOOKUP(B2598,'Intro &amp; Reg Details'!$E$7:$H$25,3,FALSE))</f>
        <v/>
      </c>
      <c r="E2598" s="140" t="str">
        <f>IF(B2598="","",VLOOKUP(B2598,'Intro &amp; Reg Details'!$E$7:$H$25,4,FALSE))</f>
        <v/>
      </c>
    </row>
    <row r="2599" spans="3:5">
      <c r="C2599" s="138" t="str">
        <f>IF(B2599="","",VLOOKUP(B2599,'Intro &amp; Reg Details'!$E$7:$H$25,2,FALSE))</f>
        <v/>
      </c>
      <c r="D2599" s="139" t="str">
        <f>IF(B2599="","",VLOOKUP(B2599,'Intro &amp; Reg Details'!$E$7:$H$25,3,FALSE))</f>
        <v/>
      </c>
      <c r="E2599" s="140" t="str">
        <f>IF(B2599="","",VLOOKUP(B2599,'Intro &amp; Reg Details'!$E$7:$H$25,4,FALSE))</f>
        <v/>
      </c>
    </row>
    <row r="2600" spans="3:5">
      <c r="C2600" s="138" t="str">
        <f>IF(B2600="","",VLOOKUP(B2600,'Intro &amp; Reg Details'!$E$7:$H$25,2,FALSE))</f>
        <v/>
      </c>
      <c r="D2600" s="139" t="str">
        <f>IF(B2600="","",VLOOKUP(B2600,'Intro &amp; Reg Details'!$E$7:$H$25,3,FALSE))</f>
        <v/>
      </c>
      <c r="E2600" s="140" t="str">
        <f>IF(B2600="","",VLOOKUP(B2600,'Intro &amp; Reg Details'!$E$7:$H$25,4,FALSE))</f>
        <v/>
      </c>
    </row>
    <row r="2601" spans="3:5">
      <c r="C2601" s="138" t="str">
        <f>IF(B2601="","",VLOOKUP(B2601,'Intro &amp; Reg Details'!$E$7:$H$25,2,FALSE))</f>
        <v/>
      </c>
      <c r="D2601" s="139" t="str">
        <f>IF(B2601="","",VLOOKUP(B2601,'Intro &amp; Reg Details'!$E$7:$H$25,3,FALSE))</f>
        <v/>
      </c>
      <c r="E2601" s="140" t="str">
        <f>IF(B2601="","",VLOOKUP(B2601,'Intro &amp; Reg Details'!$E$7:$H$25,4,FALSE))</f>
        <v/>
      </c>
    </row>
    <row r="2602" spans="3:5">
      <c r="C2602" s="138" t="str">
        <f>IF(B2602="","",VLOOKUP(B2602,'Intro &amp; Reg Details'!$E$7:$H$25,2,FALSE))</f>
        <v/>
      </c>
      <c r="D2602" s="139" t="str">
        <f>IF(B2602="","",VLOOKUP(B2602,'Intro &amp; Reg Details'!$E$7:$H$25,3,FALSE))</f>
        <v/>
      </c>
      <c r="E2602" s="140" t="str">
        <f>IF(B2602="","",VLOOKUP(B2602,'Intro &amp; Reg Details'!$E$7:$H$25,4,FALSE))</f>
        <v/>
      </c>
    </row>
    <row r="2603" spans="3:5">
      <c r="C2603" s="138" t="str">
        <f>IF(B2603="","",VLOOKUP(B2603,'Intro &amp; Reg Details'!$E$7:$H$25,2,FALSE))</f>
        <v/>
      </c>
      <c r="D2603" s="139" t="str">
        <f>IF(B2603="","",VLOOKUP(B2603,'Intro &amp; Reg Details'!$E$7:$H$25,3,FALSE))</f>
        <v/>
      </c>
      <c r="E2603" s="140" t="str">
        <f>IF(B2603="","",VLOOKUP(B2603,'Intro &amp; Reg Details'!$E$7:$H$25,4,FALSE))</f>
        <v/>
      </c>
    </row>
    <row r="2604" spans="3:5">
      <c r="C2604" s="138" t="str">
        <f>IF(B2604="","",VLOOKUP(B2604,'Intro &amp; Reg Details'!$E$7:$H$25,2,FALSE))</f>
        <v/>
      </c>
      <c r="D2604" s="139" t="str">
        <f>IF(B2604="","",VLOOKUP(B2604,'Intro &amp; Reg Details'!$E$7:$H$25,3,FALSE))</f>
        <v/>
      </c>
      <c r="E2604" s="140" t="str">
        <f>IF(B2604="","",VLOOKUP(B2604,'Intro &amp; Reg Details'!$E$7:$H$25,4,FALSE))</f>
        <v/>
      </c>
    </row>
    <row r="2605" spans="3:5">
      <c r="C2605" s="138" t="str">
        <f>IF(B2605="","",VLOOKUP(B2605,'Intro &amp; Reg Details'!$E$7:$H$25,2,FALSE))</f>
        <v/>
      </c>
      <c r="D2605" s="139" t="str">
        <f>IF(B2605="","",VLOOKUP(B2605,'Intro &amp; Reg Details'!$E$7:$H$25,3,FALSE))</f>
        <v/>
      </c>
      <c r="E2605" s="140" t="str">
        <f>IF(B2605="","",VLOOKUP(B2605,'Intro &amp; Reg Details'!$E$7:$H$25,4,FALSE))</f>
        <v/>
      </c>
    </row>
    <row r="2606" spans="3:5">
      <c r="C2606" s="138" t="str">
        <f>IF(B2606="","",VLOOKUP(B2606,'Intro &amp; Reg Details'!$E$7:$H$25,2,FALSE))</f>
        <v/>
      </c>
      <c r="D2606" s="139" t="str">
        <f>IF(B2606="","",VLOOKUP(B2606,'Intro &amp; Reg Details'!$E$7:$H$25,3,FALSE))</f>
        <v/>
      </c>
      <c r="E2606" s="140" t="str">
        <f>IF(B2606="","",VLOOKUP(B2606,'Intro &amp; Reg Details'!$E$7:$H$25,4,FALSE))</f>
        <v/>
      </c>
    </row>
    <row r="2607" spans="3:5">
      <c r="C2607" s="138" t="str">
        <f>IF(B2607="","",VLOOKUP(B2607,'Intro &amp; Reg Details'!$E$7:$H$25,2,FALSE))</f>
        <v/>
      </c>
      <c r="D2607" s="139" t="str">
        <f>IF(B2607="","",VLOOKUP(B2607,'Intro &amp; Reg Details'!$E$7:$H$25,3,FALSE))</f>
        <v/>
      </c>
      <c r="E2607" s="140" t="str">
        <f>IF(B2607="","",VLOOKUP(B2607,'Intro &amp; Reg Details'!$E$7:$H$25,4,FALSE))</f>
        <v/>
      </c>
    </row>
    <row r="2608" spans="3:5">
      <c r="C2608" s="138" t="str">
        <f>IF(B2608="","",VLOOKUP(B2608,'Intro &amp; Reg Details'!$E$7:$H$25,2,FALSE))</f>
        <v/>
      </c>
      <c r="D2608" s="139" t="str">
        <f>IF(B2608="","",VLOOKUP(B2608,'Intro &amp; Reg Details'!$E$7:$H$25,3,FALSE))</f>
        <v/>
      </c>
      <c r="E2608" s="140" t="str">
        <f>IF(B2608="","",VLOOKUP(B2608,'Intro &amp; Reg Details'!$E$7:$H$25,4,FALSE))</f>
        <v/>
      </c>
    </row>
    <row r="2609" spans="3:5">
      <c r="C2609" s="138" t="str">
        <f>IF(B2609="","",VLOOKUP(B2609,'Intro &amp; Reg Details'!$E$7:$H$25,2,FALSE))</f>
        <v/>
      </c>
      <c r="D2609" s="139" t="str">
        <f>IF(B2609="","",VLOOKUP(B2609,'Intro &amp; Reg Details'!$E$7:$H$25,3,FALSE))</f>
        <v/>
      </c>
      <c r="E2609" s="140" t="str">
        <f>IF(B2609="","",VLOOKUP(B2609,'Intro &amp; Reg Details'!$E$7:$H$25,4,FALSE))</f>
        <v/>
      </c>
    </row>
    <row r="2610" spans="3:5">
      <c r="C2610" s="138" t="str">
        <f>IF(B2610="","",VLOOKUP(B2610,'Intro &amp; Reg Details'!$E$7:$H$25,2,FALSE))</f>
        <v/>
      </c>
      <c r="D2610" s="139" t="str">
        <f>IF(B2610="","",VLOOKUP(B2610,'Intro &amp; Reg Details'!$E$7:$H$25,3,FALSE))</f>
        <v/>
      </c>
      <c r="E2610" s="140" t="str">
        <f>IF(B2610="","",VLOOKUP(B2610,'Intro &amp; Reg Details'!$E$7:$H$25,4,FALSE))</f>
        <v/>
      </c>
    </row>
    <row r="2611" spans="3:5">
      <c r="C2611" s="138" t="str">
        <f>IF(B2611="","",VLOOKUP(B2611,'Intro &amp; Reg Details'!$E$7:$H$25,2,FALSE))</f>
        <v/>
      </c>
      <c r="D2611" s="139" t="str">
        <f>IF(B2611="","",VLOOKUP(B2611,'Intro &amp; Reg Details'!$E$7:$H$25,3,FALSE))</f>
        <v/>
      </c>
      <c r="E2611" s="140" t="str">
        <f>IF(B2611="","",VLOOKUP(B2611,'Intro &amp; Reg Details'!$E$7:$H$25,4,FALSE))</f>
        <v/>
      </c>
    </row>
    <row r="2612" spans="3:5">
      <c r="C2612" s="138" t="str">
        <f>IF(B2612="","",VLOOKUP(B2612,'Intro &amp; Reg Details'!$E$7:$H$25,2,FALSE))</f>
        <v/>
      </c>
      <c r="D2612" s="139" t="str">
        <f>IF(B2612="","",VLOOKUP(B2612,'Intro &amp; Reg Details'!$E$7:$H$25,3,FALSE))</f>
        <v/>
      </c>
      <c r="E2612" s="140" t="str">
        <f>IF(B2612="","",VLOOKUP(B2612,'Intro &amp; Reg Details'!$E$7:$H$25,4,FALSE))</f>
        <v/>
      </c>
    </row>
    <row r="2613" spans="3:5">
      <c r="C2613" s="138" t="str">
        <f>IF(B2613="","",VLOOKUP(B2613,'Intro &amp; Reg Details'!$E$7:$H$25,2,FALSE))</f>
        <v/>
      </c>
      <c r="D2613" s="139" t="str">
        <f>IF(B2613="","",VLOOKUP(B2613,'Intro &amp; Reg Details'!$E$7:$H$25,3,FALSE))</f>
        <v/>
      </c>
      <c r="E2613" s="140" t="str">
        <f>IF(B2613="","",VLOOKUP(B2613,'Intro &amp; Reg Details'!$E$7:$H$25,4,FALSE))</f>
        <v/>
      </c>
    </row>
    <row r="2614" spans="3:5">
      <c r="C2614" s="138" t="str">
        <f>IF(B2614="","",VLOOKUP(B2614,'Intro &amp; Reg Details'!$E$7:$H$25,2,FALSE))</f>
        <v/>
      </c>
      <c r="D2614" s="139" t="str">
        <f>IF(B2614="","",VLOOKUP(B2614,'Intro &amp; Reg Details'!$E$7:$H$25,3,FALSE))</f>
        <v/>
      </c>
      <c r="E2614" s="140" t="str">
        <f>IF(B2614="","",VLOOKUP(B2614,'Intro &amp; Reg Details'!$E$7:$H$25,4,FALSE))</f>
        <v/>
      </c>
    </row>
    <row r="2615" spans="3:5">
      <c r="C2615" s="138" t="str">
        <f>IF(B2615="","",VLOOKUP(B2615,'Intro &amp; Reg Details'!$E$7:$H$25,2,FALSE))</f>
        <v/>
      </c>
      <c r="D2615" s="139" t="str">
        <f>IF(B2615="","",VLOOKUP(B2615,'Intro &amp; Reg Details'!$E$7:$H$25,3,FALSE))</f>
        <v/>
      </c>
      <c r="E2615" s="140" t="str">
        <f>IF(B2615="","",VLOOKUP(B2615,'Intro &amp; Reg Details'!$E$7:$H$25,4,FALSE))</f>
        <v/>
      </c>
    </row>
    <row r="2616" spans="3:5">
      <c r="C2616" s="138" t="str">
        <f>IF(B2616="","",VLOOKUP(B2616,'Intro &amp; Reg Details'!$E$7:$H$25,2,FALSE))</f>
        <v/>
      </c>
      <c r="D2616" s="139" t="str">
        <f>IF(B2616="","",VLOOKUP(B2616,'Intro &amp; Reg Details'!$E$7:$H$25,3,FALSE))</f>
        <v/>
      </c>
      <c r="E2616" s="140" t="str">
        <f>IF(B2616="","",VLOOKUP(B2616,'Intro &amp; Reg Details'!$E$7:$H$25,4,FALSE))</f>
        <v/>
      </c>
    </row>
    <row r="2617" spans="3:5">
      <c r="C2617" s="138" t="str">
        <f>IF(B2617="","",VLOOKUP(B2617,'Intro &amp; Reg Details'!$E$7:$H$25,2,FALSE))</f>
        <v/>
      </c>
      <c r="D2617" s="139" t="str">
        <f>IF(B2617="","",VLOOKUP(B2617,'Intro &amp; Reg Details'!$E$7:$H$25,3,FALSE))</f>
        <v/>
      </c>
      <c r="E2617" s="140" t="str">
        <f>IF(B2617="","",VLOOKUP(B2617,'Intro &amp; Reg Details'!$E$7:$H$25,4,FALSE))</f>
        <v/>
      </c>
    </row>
    <row r="2618" spans="3:5">
      <c r="C2618" s="138" t="str">
        <f>IF(B2618="","",VLOOKUP(B2618,'Intro &amp; Reg Details'!$E$7:$H$25,2,FALSE))</f>
        <v/>
      </c>
      <c r="D2618" s="139" t="str">
        <f>IF(B2618="","",VLOOKUP(B2618,'Intro &amp; Reg Details'!$E$7:$H$25,3,FALSE))</f>
        <v/>
      </c>
      <c r="E2618" s="140" t="str">
        <f>IF(B2618="","",VLOOKUP(B2618,'Intro &amp; Reg Details'!$E$7:$H$25,4,FALSE))</f>
        <v/>
      </c>
    </row>
    <row r="2619" spans="3:5">
      <c r="C2619" s="138" t="str">
        <f>IF(B2619="","",VLOOKUP(B2619,'Intro &amp; Reg Details'!$E$7:$H$25,2,FALSE))</f>
        <v/>
      </c>
      <c r="D2619" s="139" t="str">
        <f>IF(B2619="","",VLOOKUP(B2619,'Intro &amp; Reg Details'!$E$7:$H$25,3,FALSE))</f>
        <v/>
      </c>
      <c r="E2619" s="140" t="str">
        <f>IF(B2619="","",VLOOKUP(B2619,'Intro &amp; Reg Details'!$E$7:$H$25,4,FALSE))</f>
        <v/>
      </c>
    </row>
    <row r="2620" spans="3:5">
      <c r="C2620" s="138" t="str">
        <f>IF(B2620="","",VLOOKUP(B2620,'Intro &amp; Reg Details'!$E$7:$H$25,2,FALSE))</f>
        <v/>
      </c>
      <c r="D2620" s="139" t="str">
        <f>IF(B2620="","",VLOOKUP(B2620,'Intro &amp; Reg Details'!$E$7:$H$25,3,FALSE))</f>
        <v/>
      </c>
      <c r="E2620" s="140" t="str">
        <f>IF(B2620="","",VLOOKUP(B2620,'Intro &amp; Reg Details'!$E$7:$H$25,4,FALSE))</f>
        <v/>
      </c>
    </row>
    <row r="2621" spans="3:5">
      <c r="C2621" s="138" t="str">
        <f>IF(B2621="","",VLOOKUP(B2621,'Intro &amp; Reg Details'!$E$7:$H$25,2,FALSE))</f>
        <v/>
      </c>
      <c r="D2621" s="139" t="str">
        <f>IF(B2621="","",VLOOKUP(B2621,'Intro &amp; Reg Details'!$E$7:$H$25,3,FALSE))</f>
        <v/>
      </c>
      <c r="E2621" s="140" t="str">
        <f>IF(B2621="","",VLOOKUP(B2621,'Intro &amp; Reg Details'!$E$7:$H$25,4,FALSE))</f>
        <v/>
      </c>
    </row>
    <row r="2622" spans="3:5">
      <c r="C2622" s="138" t="str">
        <f>IF(B2622="","",VLOOKUP(B2622,'Intro &amp; Reg Details'!$E$7:$H$25,2,FALSE))</f>
        <v/>
      </c>
      <c r="D2622" s="139" t="str">
        <f>IF(B2622="","",VLOOKUP(B2622,'Intro &amp; Reg Details'!$E$7:$H$25,3,FALSE))</f>
        <v/>
      </c>
      <c r="E2622" s="140" t="str">
        <f>IF(B2622="","",VLOOKUP(B2622,'Intro &amp; Reg Details'!$E$7:$H$25,4,FALSE))</f>
        <v/>
      </c>
    </row>
    <row r="2623" spans="3:5">
      <c r="C2623" s="138" t="str">
        <f>IF(B2623="","",VLOOKUP(B2623,'Intro &amp; Reg Details'!$E$7:$H$25,2,FALSE))</f>
        <v/>
      </c>
      <c r="D2623" s="139" t="str">
        <f>IF(B2623="","",VLOOKUP(B2623,'Intro &amp; Reg Details'!$E$7:$H$25,3,FALSE))</f>
        <v/>
      </c>
      <c r="E2623" s="140" t="str">
        <f>IF(B2623="","",VLOOKUP(B2623,'Intro &amp; Reg Details'!$E$7:$H$25,4,FALSE))</f>
        <v/>
      </c>
    </row>
    <row r="2624" spans="3:5">
      <c r="C2624" s="138" t="str">
        <f>IF(B2624="","",VLOOKUP(B2624,'Intro &amp; Reg Details'!$E$7:$H$25,2,FALSE))</f>
        <v/>
      </c>
      <c r="D2624" s="139" t="str">
        <f>IF(B2624="","",VLOOKUP(B2624,'Intro &amp; Reg Details'!$E$7:$H$25,3,FALSE))</f>
        <v/>
      </c>
      <c r="E2624" s="140" t="str">
        <f>IF(B2624="","",VLOOKUP(B2624,'Intro &amp; Reg Details'!$E$7:$H$25,4,FALSE))</f>
        <v/>
      </c>
    </row>
    <row r="2625" spans="3:5">
      <c r="C2625" s="138" t="str">
        <f>IF(B2625="","",VLOOKUP(B2625,'Intro &amp; Reg Details'!$E$7:$H$25,2,FALSE))</f>
        <v/>
      </c>
      <c r="D2625" s="139" t="str">
        <f>IF(B2625="","",VLOOKUP(B2625,'Intro &amp; Reg Details'!$E$7:$H$25,3,FALSE))</f>
        <v/>
      </c>
      <c r="E2625" s="140" t="str">
        <f>IF(B2625="","",VLOOKUP(B2625,'Intro &amp; Reg Details'!$E$7:$H$25,4,FALSE))</f>
        <v/>
      </c>
    </row>
    <row r="2626" spans="3:5">
      <c r="C2626" s="138" t="str">
        <f>IF(B2626="","",VLOOKUP(B2626,'Intro &amp; Reg Details'!$E$7:$H$25,2,FALSE))</f>
        <v/>
      </c>
      <c r="D2626" s="139" t="str">
        <f>IF(B2626="","",VLOOKUP(B2626,'Intro &amp; Reg Details'!$E$7:$H$25,3,FALSE))</f>
        <v/>
      </c>
      <c r="E2626" s="140" t="str">
        <f>IF(B2626="","",VLOOKUP(B2626,'Intro &amp; Reg Details'!$E$7:$H$25,4,FALSE))</f>
        <v/>
      </c>
    </row>
    <row r="2627" spans="3:5">
      <c r="C2627" s="138" t="str">
        <f>IF(B2627="","",VLOOKUP(B2627,'Intro &amp; Reg Details'!$E$7:$H$25,2,FALSE))</f>
        <v/>
      </c>
      <c r="D2627" s="139" t="str">
        <f>IF(B2627="","",VLOOKUP(B2627,'Intro &amp; Reg Details'!$E$7:$H$25,3,FALSE))</f>
        <v/>
      </c>
      <c r="E2627" s="140" t="str">
        <f>IF(B2627="","",VLOOKUP(B2627,'Intro &amp; Reg Details'!$E$7:$H$25,4,FALSE))</f>
        <v/>
      </c>
    </row>
    <row r="2628" spans="3:5">
      <c r="C2628" s="138" t="str">
        <f>IF(B2628="","",VLOOKUP(B2628,'Intro &amp; Reg Details'!$E$7:$H$25,2,FALSE))</f>
        <v/>
      </c>
      <c r="D2628" s="139" t="str">
        <f>IF(B2628="","",VLOOKUP(B2628,'Intro &amp; Reg Details'!$E$7:$H$25,3,FALSE))</f>
        <v/>
      </c>
      <c r="E2628" s="140" t="str">
        <f>IF(B2628="","",VLOOKUP(B2628,'Intro &amp; Reg Details'!$E$7:$H$25,4,FALSE))</f>
        <v/>
      </c>
    </row>
    <row r="2629" spans="3:5">
      <c r="C2629" s="138" t="str">
        <f>IF(B2629="","",VLOOKUP(B2629,'Intro &amp; Reg Details'!$E$7:$H$25,2,FALSE))</f>
        <v/>
      </c>
      <c r="D2629" s="139" t="str">
        <f>IF(B2629="","",VLOOKUP(B2629,'Intro &amp; Reg Details'!$E$7:$H$25,3,FALSE))</f>
        <v/>
      </c>
      <c r="E2629" s="140" t="str">
        <f>IF(B2629="","",VLOOKUP(B2629,'Intro &amp; Reg Details'!$E$7:$H$25,4,FALSE))</f>
        <v/>
      </c>
    </row>
    <row r="2630" spans="3:5">
      <c r="C2630" s="138" t="str">
        <f>IF(B2630="","",VLOOKUP(B2630,'Intro &amp; Reg Details'!$E$7:$H$25,2,FALSE))</f>
        <v/>
      </c>
      <c r="D2630" s="139" t="str">
        <f>IF(B2630="","",VLOOKUP(B2630,'Intro &amp; Reg Details'!$E$7:$H$25,3,FALSE))</f>
        <v/>
      </c>
      <c r="E2630" s="140" t="str">
        <f>IF(B2630="","",VLOOKUP(B2630,'Intro &amp; Reg Details'!$E$7:$H$25,4,FALSE))</f>
        <v/>
      </c>
    </row>
    <row r="2631" spans="3:5">
      <c r="C2631" s="138" t="str">
        <f>IF(B2631="","",VLOOKUP(B2631,'Intro &amp; Reg Details'!$E$7:$H$25,2,FALSE))</f>
        <v/>
      </c>
      <c r="D2631" s="139" t="str">
        <f>IF(B2631="","",VLOOKUP(B2631,'Intro &amp; Reg Details'!$E$7:$H$25,3,FALSE))</f>
        <v/>
      </c>
      <c r="E2631" s="140" t="str">
        <f>IF(B2631="","",VLOOKUP(B2631,'Intro &amp; Reg Details'!$E$7:$H$25,4,FALSE))</f>
        <v/>
      </c>
    </row>
    <row r="2632" spans="3:5">
      <c r="C2632" s="138" t="str">
        <f>IF(B2632="","",VLOOKUP(B2632,'Intro &amp; Reg Details'!$E$7:$H$25,2,FALSE))</f>
        <v/>
      </c>
      <c r="D2632" s="139" t="str">
        <f>IF(B2632="","",VLOOKUP(B2632,'Intro &amp; Reg Details'!$E$7:$H$25,3,FALSE))</f>
        <v/>
      </c>
      <c r="E2632" s="140" t="str">
        <f>IF(B2632="","",VLOOKUP(B2632,'Intro &amp; Reg Details'!$E$7:$H$25,4,FALSE))</f>
        <v/>
      </c>
    </row>
    <row r="2633" spans="3:5">
      <c r="C2633" s="138" t="str">
        <f>IF(B2633="","",VLOOKUP(B2633,'Intro &amp; Reg Details'!$E$7:$H$25,2,FALSE))</f>
        <v/>
      </c>
      <c r="D2633" s="139" t="str">
        <f>IF(B2633="","",VLOOKUP(B2633,'Intro &amp; Reg Details'!$E$7:$H$25,3,FALSE))</f>
        <v/>
      </c>
      <c r="E2633" s="140" t="str">
        <f>IF(B2633="","",VLOOKUP(B2633,'Intro &amp; Reg Details'!$E$7:$H$25,4,FALSE))</f>
        <v/>
      </c>
    </row>
    <row r="2634" spans="3:5">
      <c r="C2634" s="138" t="str">
        <f>IF(B2634="","",VLOOKUP(B2634,'Intro &amp; Reg Details'!$E$7:$H$25,2,FALSE))</f>
        <v/>
      </c>
      <c r="D2634" s="139" t="str">
        <f>IF(B2634="","",VLOOKUP(B2634,'Intro &amp; Reg Details'!$E$7:$H$25,3,FALSE))</f>
        <v/>
      </c>
      <c r="E2634" s="140" t="str">
        <f>IF(B2634="","",VLOOKUP(B2634,'Intro &amp; Reg Details'!$E$7:$H$25,4,FALSE))</f>
        <v/>
      </c>
    </row>
    <row r="2635" spans="3:5">
      <c r="C2635" s="138" t="str">
        <f>IF(B2635="","",VLOOKUP(B2635,'Intro &amp; Reg Details'!$E$7:$H$25,2,FALSE))</f>
        <v/>
      </c>
      <c r="D2635" s="139" t="str">
        <f>IF(B2635="","",VLOOKUP(B2635,'Intro &amp; Reg Details'!$E$7:$H$25,3,FALSE))</f>
        <v/>
      </c>
      <c r="E2635" s="140" t="str">
        <f>IF(B2635="","",VLOOKUP(B2635,'Intro &amp; Reg Details'!$E$7:$H$25,4,FALSE))</f>
        <v/>
      </c>
    </row>
    <row r="2636" spans="3:5">
      <c r="C2636" s="138" t="str">
        <f>IF(B2636="","",VLOOKUP(B2636,'Intro &amp; Reg Details'!$E$7:$H$25,2,FALSE))</f>
        <v/>
      </c>
      <c r="D2636" s="139" t="str">
        <f>IF(B2636="","",VLOOKUP(B2636,'Intro &amp; Reg Details'!$E$7:$H$25,3,FALSE))</f>
        <v/>
      </c>
      <c r="E2636" s="140" t="str">
        <f>IF(B2636="","",VLOOKUP(B2636,'Intro &amp; Reg Details'!$E$7:$H$25,4,FALSE))</f>
        <v/>
      </c>
    </row>
    <row r="2637" spans="3:5">
      <c r="C2637" s="138" t="str">
        <f>IF(B2637="","",VLOOKUP(B2637,'Intro &amp; Reg Details'!$E$7:$H$25,2,FALSE))</f>
        <v/>
      </c>
      <c r="D2637" s="139" t="str">
        <f>IF(B2637="","",VLOOKUP(B2637,'Intro &amp; Reg Details'!$E$7:$H$25,3,FALSE))</f>
        <v/>
      </c>
      <c r="E2637" s="140" t="str">
        <f>IF(B2637="","",VLOOKUP(B2637,'Intro &amp; Reg Details'!$E$7:$H$25,4,FALSE))</f>
        <v/>
      </c>
    </row>
    <row r="2638" spans="3:5">
      <c r="C2638" s="138" t="str">
        <f>IF(B2638="","",VLOOKUP(B2638,'Intro &amp; Reg Details'!$E$7:$H$25,2,FALSE))</f>
        <v/>
      </c>
      <c r="D2638" s="139" t="str">
        <f>IF(B2638="","",VLOOKUP(B2638,'Intro &amp; Reg Details'!$E$7:$H$25,3,FALSE))</f>
        <v/>
      </c>
      <c r="E2638" s="140" t="str">
        <f>IF(B2638="","",VLOOKUP(B2638,'Intro &amp; Reg Details'!$E$7:$H$25,4,FALSE))</f>
        <v/>
      </c>
    </row>
    <row r="2639" spans="3:5">
      <c r="C2639" s="138" t="str">
        <f>IF(B2639="","",VLOOKUP(B2639,'Intro &amp; Reg Details'!$E$7:$H$25,2,FALSE))</f>
        <v/>
      </c>
      <c r="D2639" s="139" t="str">
        <f>IF(B2639="","",VLOOKUP(B2639,'Intro &amp; Reg Details'!$E$7:$H$25,3,FALSE))</f>
        <v/>
      </c>
      <c r="E2639" s="140" t="str">
        <f>IF(B2639="","",VLOOKUP(B2639,'Intro &amp; Reg Details'!$E$7:$H$25,4,FALSE))</f>
        <v/>
      </c>
    </row>
    <row r="2640" spans="3:5">
      <c r="C2640" s="138" t="str">
        <f>IF(B2640="","",VLOOKUP(B2640,'Intro &amp; Reg Details'!$E$7:$H$25,2,FALSE))</f>
        <v/>
      </c>
      <c r="D2640" s="139" t="str">
        <f>IF(B2640="","",VLOOKUP(B2640,'Intro &amp; Reg Details'!$E$7:$H$25,3,FALSE))</f>
        <v/>
      </c>
      <c r="E2640" s="140" t="str">
        <f>IF(B2640="","",VLOOKUP(B2640,'Intro &amp; Reg Details'!$E$7:$H$25,4,FALSE))</f>
        <v/>
      </c>
    </row>
    <row r="2641" spans="3:5">
      <c r="C2641" s="138" t="str">
        <f>IF(B2641="","",VLOOKUP(B2641,'Intro &amp; Reg Details'!$E$7:$H$25,2,FALSE))</f>
        <v/>
      </c>
      <c r="D2641" s="139" t="str">
        <f>IF(B2641="","",VLOOKUP(B2641,'Intro &amp; Reg Details'!$E$7:$H$25,3,FALSE))</f>
        <v/>
      </c>
      <c r="E2641" s="140" t="str">
        <f>IF(B2641="","",VLOOKUP(B2641,'Intro &amp; Reg Details'!$E$7:$H$25,4,FALSE))</f>
        <v/>
      </c>
    </row>
    <row r="2642" spans="3:5">
      <c r="C2642" s="138" t="str">
        <f>IF(B2642="","",VLOOKUP(B2642,'Intro &amp; Reg Details'!$E$7:$H$25,2,FALSE))</f>
        <v/>
      </c>
      <c r="D2642" s="139" t="str">
        <f>IF(B2642="","",VLOOKUP(B2642,'Intro &amp; Reg Details'!$E$7:$H$25,3,FALSE))</f>
        <v/>
      </c>
      <c r="E2642" s="140" t="str">
        <f>IF(B2642="","",VLOOKUP(B2642,'Intro &amp; Reg Details'!$E$7:$H$25,4,FALSE))</f>
        <v/>
      </c>
    </row>
    <row r="2643" spans="3:5">
      <c r="C2643" s="138" t="str">
        <f>IF(B2643="","",VLOOKUP(B2643,'Intro &amp; Reg Details'!$E$7:$H$25,2,FALSE))</f>
        <v/>
      </c>
      <c r="D2643" s="139" t="str">
        <f>IF(B2643="","",VLOOKUP(B2643,'Intro &amp; Reg Details'!$E$7:$H$25,3,FALSE))</f>
        <v/>
      </c>
      <c r="E2643" s="140" t="str">
        <f>IF(B2643="","",VLOOKUP(B2643,'Intro &amp; Reg Details'!$E$7:$H$25,4,FALSE))</f>
        <v/>
      </c>
    </row>
    <row r="2644" spans="3:5">
      <c r="C2644" s="138" t="str">
        <f>IF(B2644="","",VLOOKUP(B2644,'Intro &amp; Reg Details'!$E$7:$H$25,2,FALSE))</f>
        <v/>
      </c>
      <c r="D2644" s="139" t="str">
        <f>IF(B2644="","",VLOOKUP(B2644,'Intro &amp; Reg Details'!$E$7:$H$25,3,FALSE))</f>
        <v/>
      </c>
      <c r="E2644" s="140" t="str">
        <f>IF(B2644="","",VLOOKUP(B2644,'Intro &amp; Reg Details'!$E$7:$H$25,4,FALSE))</f>
        <v/>
      </c>
    </row>
    <row r="2645" spans="3:5">
      <c r="C2645" s="138" t="str">
        <f>IF(B2645="","",VLOOKUP(B2645,'Intro &amp; Reg Details'!$E$7:$H$25,2,FALSE))</f>
        <v/>
      </c>
      <c r="D2645" s="139" t="str">
        <f>IF(B2645="","",VLOOKUP(B2645,'Intro &amp; Reg Details'!$E$7:$H$25,3,FALSE))</f>
        <v/>
      </c>
      <c r="E2645" s="140" t="str">
        <f>IF(B2645="","",VLOOKUP(B2645,'Intro &amp; Reg Details'!$E$7:$H$25,4,FALSE))</f>
        <v/>
      </c>
    </row>
    <row r="2646" spans="3:5">
      <c r="C2646" s="138" t="str">
        <f>IF(B2646="","",VLOOKUP(B2646,'Intro &amp; Reg Details'!$E$7:$H$25,2,FALSE))</f>
        <v/>
      </c>
      <c r="D2646" s="139" t="str">
        <f>IF(B2646="","",VLOOKUP(B2646,'Intro &amp; Reg Details'!$E$7:$H$25,3,FALSE))</f>
        <v/>
      </c>
      <c r="E2646" s="140" t="str">
        <f>IF(B2646="","",VLOOKUP(B2646,'Intro &amp; Reg Details'!$E$7:$H$25,4,FALSE))</f>
        <v/>
      </c>
    </row>
    <row r="2647" spans="3:5">
      <c r="C2647" s="138" t="str">
        <f>IF(B2647="","",VLOOKUP(B2647,'Intro &amp; Reg Details'!$E$7:$H$25,2,FALSE))</f>
        <v/>
      </c>
      <c r="D2647" s="139" t="str">
        <f>IF(B2647="","",VLOOKUP(B2647,'Intro &amp; Reg Details'!$E$7:$H$25,3,FALSE))</f>
        <v/>
      </c>
      <c r="E2647" s="140" t="str">
        <f>IF(B2647="","",VLOOKUP(B2647,'Intro &amp; Reg Details'!$E$7:$H$25,4,FALSE))</f>
        <v/>
      </c>
    </row>
    <row r="2648" spans="3:5">
      <c r="C2648" s="138" t="str">
        <f>IF(B2648="","",VLOOKUP(B2648,'Intro &amp; Reg Details'!$E$7:$H$25,2,FALSE))</f>
        <v/>
      </c>
      <c r="D2648" s="139" t="str">
        <f>IF(B2648="","",VLOOKUP(B2648,'Intro &amp; Reg Details'!$E$7:$H$25,3,FALSE))</f>
        <v/>
      </c>
      <c r="E2648" s="140" t="str">
        <f>IF(B2648="","",VLOOKUP(B2648,'Intro &amp; Reg Details'!$E$7:$H$25,4,FALSE))</f>
        <v/>
      </c>
    </row>
    <row r="2649" spans="3:5">
      <c r="C2649" s="138" t="str">
        <f>IF(B2649="","",VLOOKUP(B2649,'Intro &amp; Reg Details'!$E$7:$H$25,2,FALSE))</f>
        <v/>
      </c>
      <c r="D2649" s="139" t="str">
        <f>IF(B2649="","",VLOOKUP(B2649,'Intro &amp; Reg Details'!$E$7:$H$25,3,FALSE))</f>
        <v/>
      </c>
      <c r="E2649" s="140" t="str">
        <f>IF(B2649="","",VLOOKUP(B2649,'Intro &amp; Reg Details'!$E$7:$H$25,4,FALSE))</f>
        <v/>
      </c>
    </row>
    <row r="2650" spans="3:5">
      <c r="C2650" s="138" t="str">
        <f>IF(B2650="","",VLOOKUP(B2650,'Intro &amp; Reg Details'!$E$7:$H$25,2,FALSE))</f>
        <v/>
      </c>
      <c r="D2650" s="139" t="str">
        <f>IF(B2650="","",VLOOKUP(B2650,'Intro &amp; Reg Details'!$E$7:$H$25,3,FALSE))</f>
        <v/>
      </c>
      <c r="E2650" s="140" t="str">
        <f>IF(B2650="","",VLOOKUP(B2650,'Intro &amp; Reg Details'!$E$7:$H$25,4,FALSE))</f>
        <v/>
      </c>
    </row>
    <row r="2651" spans="3:5">
      <c r="C2651" s="138" t="str">
        <f>IF(B2651="","",VLOOKUP(B2651,'Intro &amp; Reg Details'!$E$7:$H$25,2,FALSE))</f>
        <v/>
      </c>
      <c r="D2651" s="139" t="str">
        <f>IF(B2651="","",VLOOKUP(B2651,'Intro &amp; Reg Details'!$E$7:$H$25,3,FALSE))</f>
        <v/>
      </c>
      <c r="E2651" s="140" t="str">
        <f>IF(B2651="","",VLOOKUP(B2651,'Intro &amp; Reg Details'!$E$7:$H$25,4,FALSE))</f>
        <v/>
      </c>
    </row>
    <row r="2652" spans="3:5">
      <c r="C2652" s="138" t="str">
        <f>IF(B2652="","",VLOOKUP(B2652,'Intro &amp; Reg Details'!$E$7:$H$25,2,FALSE))</f>
        <v/>
      </c>
      <c r="D2652" s="139" t="str">
        <f>IF(B2652="","",VLOOKUP(B2652,'Intro &amp; Reg Details'!$E$7:$H$25,3,FALSE))</f>
        <v/>
      </c>
      <c r="E2652" s="140" t="str">
        <f>IF(B2652="","",VLOOKUP(B2652,'Intro &amp; Reg Details'!$E$7:$H$25,4,FALSE))</f>
        <v/>
      </c>
    </row>
    <row r="2653" spans="3:5">
      <c r="C2653" s="138" t="str">
        <f>IF(B2653="","",VLOOKUP(B2653,'Intro &amp; Reg Details'!$E$7:$H$25,2,FALSE))</f>
        <v/>
      </c>
      <c r="D2653" s="139" t="str">
        <f>IF(B2653="","",VLOOKUP(B2653,'Intro &amp; Reg Details'!$E$7:$H$25,3,FALSE))</f>
        <v/>
      </c>
      <c r="E2653" s="140" t="str">
        <f>IF(B2653="","",VLOOKUP(B2653,'Intro &amp; Reg Details'!$E$7:$H$25,4,FALSE))</f>
        <v/>
      </c>
    </row>
    <row r="2654" spans="3:5">
      <c r="C2654" s="138" t="str">
        <f>IF(B2654="","",VLOOKUP(B2654,'Intro &amp; Reg Details'!$E$7:$H$25,2,FALSE))</f>
        <v/>
      </c>
      <c r="D2654" s="139" t="str">
        <f>IF(B2654="","",VLOOKUP(B2654,'Intro &amp; Reg Details'!$E$7:$H$25,3,FALSE))</f>
        <v/>
      </c>
      <c r="E2654" s="140" t="str">
        <f>IF(B2654="","",VLOOKUP(B2654,'Intro &amp; Reg Details'!$E$7:$H$25,4,FALSE))</f>
        <v/>
      </c>
    </row>
    <row r="2655" spans="3:5">
      <c r="C2655" s="138" t="str">
        <f>IF(B2655="","",VLOOKUP(B2655,'Intro &amp; Reg Details'!$E$7:$H$25,2,FALSE))</f>
        <v/>
      </c>
      <c r="D2655" s="139" t="str">
        <f>IF(B2655="","",VLOOKUP(B2655,'Intro &amp; Reg Details'!$E$7:$H$25,3,FALSE))</f>
        <v/>
      </c>
      <c r="E2655" s="140" t="str">
        <f>IF(B2655="","",VLOOKUP(B2655,'Intro &amp; Reg Details'!$E$7:$H$25,4,FALSE))</f>
        <v/>
      </c>
    </row>
    <row r="2656" spans="3:5">
      <c r="C2656" s="138" t="str">
        <f>IF(B2656="","",VLOOKUP(B2656,'Intro &amp; Reg Details'!$E$7:$H$25,2,FALSE))</f>
        <v/>
      </c>
      <c r="D2656" s="139" t="str">
        <f>IF(B2656="","",VLOOKUP(B2656,'Intro &amp; Reg Details'!$E$7:$H$25,3,FALSE))</f>
        <v/>
      </c>
      <c r="E2656" s="140" t="str">
        <f>IF(B2656="","",VLOOKUP(B2656,'Intro &amp; Reg Details'!$E$7:$H$25,4,FALSE))</f>
        <v/>
      </c>
    </row>
    <row r="2657" spans="3:5">
      <c r="C2657" s="138" t="str">
        <f>IF(B2657="","",VLOOKUP(B2657,'Intro &amp; Reg Details'!$E$7:$H$25,2,FALSE))</f>
        <v/>
      </c>
      <c r="D2657" s="139" t="str">
        <f>IF(B2657="","",VLOOKUP(B2657,'Intro &amp; Reg Details'!$E$7:$H$25,3,FALSE))</f>
        <v/>
      </c>
      <c r="E2657" s="140" t="str">
        <f>IF(B2657="","",VLOOKUP(B2657,'Intro &amp; Reg Details'!$E$7:$H$25,4,FALSE))</f>
        <v/>
      </c>
    </row>
    <row r="2658" spans="3:5">
      <c r="C2658" s="138" t="str">
        <f>IF(B2658="","",VLOOKUP(B2658,'Intro &amp; Reg Details'!$E$7:$H$25,2,FALSE))</f>
        <v/>
      </c>
      <c r="D2658" s="139" t="str">
        <f>IF(B2658="","",VLOOKUP(B2658,'Intro &amp; Reg Details'!$E$7:$H$25,3,FALSE))</f>
        <v/>
      </c>
      <c r="E2658" s="140" t="str">
        <f>IF(B2658="","",VLOOKUP(B2658,'Intro &amp; Reg Details'!$E$7:$H$25,4,FALSE))</f>
        <v/>
      </c>
    </row>
    <row r="2659" spans="3:5">
      <c r="C2659" s="138" t="str">
        <f>IF(B2659="","",VLOOKUP(B2659,'Intro &amp; Reg Details'!$E$7:$H$25,2,FALSE))</f>
        <v/>
      </c>
      <c r="D2659" s="139" t="str">
        <f>IF(B2659="","",VLOOKUP(B2659,'Intro &amp; Reg Details'!$E$7:$H$25,3,FALSE))</f>
        <v/>
      </c>
      <c r="E2659" s="140" t="str">
        <f>IF(B2659="","",VLOOKUP(B2659,'Intro &amp; Reg Details'!$E$7:$H$25,4,FALSE))</f>
        <v/>
      </c>
    </row>
    <row r="2660" spans="3:5">
      <c r="C2660" s="138" t="str">
        <f>IF(B2660="","",VLOOKUP(B2660,'Intro &amp; Reg Details'!$E$7:$H$25,2,FALSE))</f>
        <v/>
      </c>
      <c r="D2660" s="139" t="str">
        <f>IF(B2660="","",VLOOKUP(B2660,'Intro &amp; Reg Details'!$E$7:$H$25,3,FALSE))</f>
        <v/>
      </c>
      <c r="E2660" s="140" t="str">
        <f>IF(B2660="","",VLOOKUP(B2660,'Intro &amp; Reg Details'!$E$7:$H$25,4,FALSE))</f>
        <v/>
      </c>
    </row>
    <row r="2661" spans="3:5">
      <c r="C2661" s="138" t="str">
        <f>IF(B2661="","",VLOOKUP(B2661,'Intro &amp; Reg Details'!$E$7:$H$25,2,FALSE))</f>
        <v/>
      </c>
      <c r="D2661" s="139" t="str">
        <f>IF(B2661="","",VLOOKUP(B2661,'Intro &amp; Reg Details'!$E$7:$H$25,3,FALSE))</f>
        <v/>
      </c>
      <c r="E2661" s="140" t="str">
        <f>IF(B2661="","",VLOOKUP(B2661,'Intro &amp; Reg Details'!$E$7:$H$25,4,FALSE))</f>
        <v/>
      </c>
    </row>
    <row r="2662" spans="3:5">
      <c r="C2662" s="138" t="str">
        <f>IF(B2662="","",VLOOKUP(B2662,'Intro &amp; Reg Details'!$E$7:$H$25,2,FALSE))</f>
        <v/>
      </c>
      <c r="D2662" s="139" t="str">
        <f>IF(B2662="","",VLOOKUP(B2662,'Intro &amp; Reg Details'!$E$7:$H$25,3,FALSE))</f>
        <v/>
      </c>
      <c r="E2662" s="140" t="str">
        <f>IF(B2662="","",VLOOKUP(B2662,'Intro &amp; Reg Details'!$E$7:$H$25,4,FALSE))</f>
        <v/>
      </c>
    </row>
    <row r="2663" spans="3:5">
      <c r="C2663" s="138" t="str">
        <f>IF(B2663="","",VLOOKUP(B2663,'Intro &amp; Reg Details'!$E$7:$H$25,2,FALSE))</f>
        <v/>
      </c>
      <c r="D2663" s="139" t="str">
        <f>IF(B2663="","",VLOOKUP(B2663,'Intro &amp; Reg Details'!$E$7:$H$25,3,FALSE))</f>
        <v/>
      </c>
      <c r="E2663" s="140" t="str">
        <f>IF(B2663="","",VLOOKUP(B2663,'Intro &amp; Reg Details'!$E$7:$H$25,4,FALSE))</f>
        <v/>
      </c>
    </row>
    <row r="2664" spans="3:5">
      <c r="C2664" s="138" t="str">
        <f>IF(B2664="","",VLOOKUP(B2664,'Intro &amp; Reg Details'!$E$7:$H$25,2,FALSE))</f>
        <v/>
      </c>
      <c r="D2664" s="139" t="str">
        <f>IF(B2664="","",VLOOKUP(B2664,'Intro &amp; Reg Details'!$E$7:$H$25,3,FALSE))</f>
        <v/>
      </c>
      <c r="E2664" s="140" t="str">
        <f>IF(B2664="","",VLOOKUP(B2664,'Intro &amp; Reg Details'!$E$7:$H$25,4,FALSE))</f>
        <v/>
      </c>
    </row>
    <row r="2665" spans="3:5">
      <c r="C2665" s="138" t="str">
        <f>IF(B2665="","",VLOOKUP(B2665,'Intro &amp; Reg Details'!$E$7:$H$25,2,FALSE))</f>
        <v/>
      </c>
      <c r="D2665" s="139" t="str">
        <f>IF(B2665="","",VLOOKUP(B2665,'Intro &amp; Reg Details'!$E$7:$H$25,3,FALSE))</f>
        <v/>
      </c>
      <c r="E2665" s="140" t="str">
        <f>IF(B2665="","",VLOOKUP(B2665,'Intro &amp; Reg Details'!$E$7:$H$25,4,FALSE))</f>
        <v/>
      </c>
    </row>
    <row r="2666" spans="3:5">
      <c r="C2666" s="138" t="str">
        <f>IF(B2666="","",VLOOKUP(B2666,'Intro &amp; Reg Details'!$E$7:$H$25,2,FALSE))</f>
        <v/>
      </c>
      <c r="D2666" s="139" t="str">
        <f>IF(B2666="","",VLOOKUP(B2666,'Intro &amp; Reg Details'!$E$7:$H$25,3,FALSE))</f>
        <v/>
      </c>
      <c r="E2666" s="140" t="str">
        <f>IF(B2666="","",VLOOKUP(B2666,'Intro &amp; Reg Details'!$E$7:$H$25,4,FALSE))</f>
        <v/>
      </c>
    </row>
    <row r="2667" spans="3:5">
      <c r="C2667" s="138" t="str">
        <f>IF(B2667="","",VLOOKUP(B2667,'Intro &amp; Reg Details'!$E$7:$H$25,2,FALSE))</f>
        <v/>
      </c>
      <c r="D2667" s="139" t="str">
        <f>IF(B2667="","",VLOOKUP(B2667,'Intro &amp; Reg Details'!$E$7:$H$25,3,FALSE))</f>
        <v/>
      </c>
      <c r="E2667" s="140" t="str">
        <f>IF(B2667="","",VLOOKUP(B2667,'Intro &amp; Reg Details'!$E$7:$H$25,4,FALSE))</f>
        <v/>
      </c>
    </row>
    <row r="2668" spans="3:5">
      <c r="C2668" s="138" t="str">
        <f>IF(B2668="","",VLOOKUP(B2668,'Intro &amp; Reg Details'!$E$7:$H$25,2,FALSE))</f>
        <v/>
      </c>
      <c r="D2668" s="139" t="str">
        <f>IF(B2668="","",VLOOKUP(B2668,'Intro &amp; Reg Details'!$E$7:$H$25,3,FALSE))</f>
        <v/>
      </c>
      <c r="E2668" s="140" t="str">
        <f>IF(B2668="","",VLOOKUP(B2668,'Intro &amp; Reg Details'!$E$7:$H$25,4,FALSE))</f>
        <v/>
      </c>
    </row>
    <row r="2669" spans="3:5">
      <c r="C2669" s="138" t="str">
        <f>IF(B2669="","",VLOOKUP(B2669,'Intro &amp; Reg Details'!$E$7:$H$25,2,FALSE))</f>
        <v/>
      </c>
      <c r="D2669" s="139" t="str">
        <f>IF(B2669="","",VLOOKUP(B2669,'Intro &amp; Reg Details'!$E$7:$H$25,3,FALSE))</f>
        <v/>
      </c>
      <c r="E2669" s="140" t="str">
        <f>IF(B2669="","",VLOOKUP(B2669,'Intro &amp; Reg Details'!$E$7:$H$25,4,FALSE))</f>
        <v/>
      </c>
    </row>
    <row r="2670" spans="3:5">
      <c r="C2670" s="138" t="str">
        <f>IF(B2670="","",VLOOKUP(B2670,'Intro &amp; Reg Details'!$E$7:$H$25,2,FALSE))</f>
        <v/>
      </c>
      <c r="D2670" s="139" t="str">
        <f>IF(B2670="","",VLOOKUP(B2670,'Intro &amp; Reg Details'!$E$7:$H$25,3,FALSE))</f>
        <v/>
      </c>
      <c r="E2670" s="140" t="str">
        <f>IF(B2670="","",VLOOKUP(B2670,'Intro &amp; Reg Details'!$E$7:$H$25,4,FALSE))</f>
        <v/>
      </c>
    </row>
    <row r="2671" spans="3:5">
      <c r="C2671" s="138" t="str">
        <f>IF(B2671="","",VLOOKUP(B2671,'Intro &amp; Reg Details'!$E$7:$H$25,2,FALSE))</f>
        <v/>
      </c>
      <c r="D2671" s="139" t="str">
        <f>IF(B2671="","",VLOOKUP(B2671,'Intro &amp; Reg Details'!$E$7:$H$25,3,FALSE))</f>
        <v/>
      </c>
      <c r="E2671" s="140" t="str">
        <f>IF(B2671="","",VLOOKUP(B2671,'Intro &amp; Reg Details'!$E$7:$H$25,4,FALSE))</f>
        <v/>
      </c>
    </row>
    <row r="2672" spans="3:5">
      <c r="C2672" s="138" t="str">
        <f>IF(B2672="","",VLOOKUP(B2672,'Intro &amp; Reg Details'!$E$7:$H$25,2,FALSE))</f>
        <v/>
      </c>
      <c r="D2672" s="139" t="str">
        <f>IF(B2672="","",VLOOKUP(B2672,'Intro &amp; Reg Details'!$E$7:$H$25,3,FALSE))</f>
        <v/>
      </c>
      <c r="E2672" s="140" t="str">
        <f>IF(B2672="","",VLOOKUP(B2672,'Intro &amp; Reg Details'!$E$7:$H$25,4,FALSE))</f>
        <v/>
      </c>
    </row>
    <row r="2673" spans="3:5">
      <c r="C2673" s="138" t="str">
        <f>IF(B2673="","",VLOOKUP(B2673,'Intro &amp; Reg Details'!$E$7:$H$25,2,FALSE))</f>
        <v/>
      </c>
      <c r="D2673" s="139" t="str">
        <f>IF(B2673="","",VLOOKUP(B2673,'Intro &amp; Reg Details'!$E$7:$H$25,3,FALSE))</f>
        <v/>
      </c>
      <c r="E2673" s="140" t="str">
        <f>IF(B2673="","",VLOOKUP(B2673,'Intro &amp; Reg Details'!$E$7:$H$25,4,FALSE))</f>
        <v/>
      </c>
    </row>
    <row r="2674" spans="3:5">
      <c r="C2674" s="138" t="str">
        <f>IF(B2674="","",VLOOKUP(B2674,'Intro &amp; Reg Details'!$E$7:$H$25,2,FALSE))</f>
        <v/>
      </c>
      <c r="D2674" s="139" t="str">
        <f>IF(B2674="","",VLOOKUP(B2674,'Intro &amp; Reg Details'!$E$7:$H$25,3,FALSE))</f>
        <v/>
      </c>
      <c r="E2674" s="140" t="str">
        <f>IF(B2674="","",VLOOKUP(B2674,'Intro &amp; Reg Details'!$E$7:$H$25,4,FALSE))</f>
        <v/>
      </c>
    </row>
    <row r="2675" spans="3:5">
      <c r="C2675" s="138" t="str">
        <f>IF(B2675="","",VLOOKUP(B2675,'Intro &amp; Reg Details'!$E$7:$H$25,2,FALSE))</f>
        <v/>
      </c>
      <c r="D2675" s="139" t="str">
        <f>IF(B2675="","",VLOOKUP(B2675,'Intro &amp; Reg Details'!$E$7:$H$25,3,FALSE))</f>
        <v/>
      </c>
      <c r="E2675" s="140" t="str">
        <f>IF(B2675="","",VLOOKUP(B2675,'Intro &amp; Reg Details'!$E$7:$H$25,4,FALSE))</f>
        <v/>
      </c>
    </row>
    <row r="2676" spans="3:5">
      <c r="C2676" s="138" t="str">
        <f>IF(B2676="","",VLOOKUP(B2676,'Intro &amp; Reg Details'!$E$7:$H$25,2,FALSE))</f>
        <v/>
      </c>
      <c r="D2676" s="139" t="str">
        <f>IF(B2676="","",VLOOKUP(B2676,'Intro &amp; Reg Details'!$E$7:$H$25,3,FALSE))</f>
        <v/>
      </c>
      <c r="E2676" s="140" t="str">
        <f>IF(B2676="","",VLOOKUP(B2676,'Intro &amp; Reg Details'!$E$7:$H$25,4,FALSE))</f>
        <v/>
      </c>
    </row>
    <row r="2677" spans="3:5">
      <c r="C2677" s="138" t="str">
        <f>IF(B2677="","",VLOOKUP(B2677,'Intro &amp; Reg Details'!$E$7:$H$25,2,FALSE))</f>
        <v/>
      </c>
      <c r="D2677" s="139" t="str">
        <f>IF(B2677="","",VLOOKUP(B2677,'Intro &amp; Reg Details'!$E$7:$H$25,3,FALSE))</f>
        <v/>
      </c>
      <c r="E2677" s="140" t="str">
        <f>IF(B2677="","",VLOOKUP(B2677,'Intro &amp; Reg Details'!$E$7:$H$25,4,FALSE))</f>
        <v/>
      </c>
    </row>
    <row r="2678" spans="3:5">
      <c r="C2678" s="138" t="str">
        <f>IF(B2678="","",VLOOKUP(B2678,'Intro &amp; Reg Details'!$E$7:$H$25,2,FALSE))</f>
        <v/>
      </c>
      <c r="D2678" s="139" t="str">
        <f>IF(B2678="","",VLOOKUP(B2678,'Intro &amp; Reg Details'!$E$7:$H$25,3,FALSE))</f>
        <v/>
      </c>
      <c r="E2678" s="140" t="str">
        <f>IF(B2678="","",VLOOKUP(B2678,'Intro &amp; Reg Details'!$E$7:$H$25,4,FALSE))</f>
        <v/>
      </c>
    </row>
    <row r="2679" spans="3:5">
      <c r="C2679" s="138" t="str">
        <f>IF(B2679="","",VLOOKUP(B2679,'Intro &amp; Reg Details'!$E$7:$H$25,2,FALSE))</f>
        <v/>
      </c>
      <c r="D2679" s="139" t="str">
        <f>IF(B2679="","",VLOOKUP(B2679,'Intro &amp; Reg Details'!$E$7:$H$25,3,FALSE))</f>
        <v/>
      </c>
      <c r="E2679" s="140" t="str">
        <f>IF(B2679="","",VLOOKUP(B2679,'Intro &amp; Reg Details'!$E$7:$H$25,4,FALSE))</f>
        <v/>
      </c>
    </row>
    <row r="2680" spans="3:5">
      <c r="C2680" s="138" t="str">
        <f>IF(B2680="","",VLOOKUP(B2680,'Intro &amp; Reg Details'!$E$7:$H$25,2,FALSE))</f>
        <v/>
      </c>
      <c r="D2680" s="139" t="str">
        <f>IF(B2680="","",VLOOKUP(B2680,'Intro &amp; Reg Details'!$E$7:$H$25,3,FALSE))</f>
        <v/>
      </c>
      <c r="E2680" s="140" t="str">
        <f>IF(B2680="","",VLOOKUP(B2680,'Intro &amp; Reg Details'!$E$7:$H$25,4,FALSE))</f>
        <v/>
      </c>
    </row>
    <row r="2681" spans="3:5">
      <c r="C2681" s="138" t="str">
        <f>IF(B2681="","",VLOOKUP(B2681,'Intro &amp; Reg Details'!$E$7:$H$25,2,FALSE))</f>
        <v/>
      </c>
      <c r="D2681" s="139" t="str">
        <f>IF(B2681="","",VLOOKUP(B2681,'Intro &amp; Reg Details'!$E$7:$H$25,3,FALSE))</f>
        <v/>
      </c>
      <c r="E2681" s="140" t="str">
        <f>IF(B2681="","",VLOOKUP(B2681,'Intro &amp; Reg Details'!$E$7:$H$25,4,FALSE))</f>
        <v/>
      </c>
    </row>
    <row r="2682" spans="3:5">
      <c r="C2682" s="138" t="str">
        <f>IF(B2682="","",VLOOKUP(B2682,'Intro &amp; Reg Details'!$E$7:$H$25,2,FALSE))</f>
        <v/>
      </c>
      <c r="D2682" s="139" t="str">
        <f>IF(B2682="","",VLOOKUP(B2682,'Intro &amp; Reg Details'!$E$7:$H$25,3,FALSE))</f>
        <v/>
      </c>
      <c r="E2682" s="140" t="str">
        <f>IF(B2682="","",VLOOKUP(B2682,'Intro &amp; Reg Details'!$E$7:$H$25,4,FALSE))</f>
        <v/>
      </c>
    </row>
    <row r="2683" spans="3:5">
      <c r="C2683" s="138" t="str">
        <f>IF(B2683="","",VLOOKUP(B2683,'Intro &amp; Reg Details'!$E$7:$H$25,2,FALSE))</f>
        <v/>
      </c>
      <c r="D2683" s="139" t="str">
        <f>IF(B2683="","",VLOOKUP(B2683,'Intro &amp; Reg Details'!$E$7:$H$25,3,FALSE))</f>
        <v/>
      </c>
      <c r="E2683" s="140" t="str">
        <f>IF(B2683="","",VLOOKUP(B2683,'Intro &amp; Reg Details'!$E$7:$H$25,4,FALSE))</f>
        <v/>
      </c>
    </row>
    <row r="2684" spans="3:5">
      <c r="C2684" s="138" t="str">
        <f>IF(B2684="","",VLOOKUP(B2684,'Intro &amp; Reg Details'!$E$7:$H$25,2,FALSE))</f>
        <v/>
      </c>
      <c r="D2684" s="139" t="str">
        <f>IF(B2684="","",VLOOKUP(B2684,'Intro &amp; Reg Details'!$E$7:$H$25,3,FALSE))</f>
        <v/>
      </c>
      <c r="E2684" s="140" t="str">
        <f>IF(B2684="","",VLOOKUP(B2684,'Intro &amp; Reg Details'!$E$7:$H$25,4,FALSE))</f>
        <v/>
      </c>
    </row>
    <row r="2685" spans="3:5">
      <c r="C2685" s="138" t="str">
        <f>IF(B2685="","",VLOOKUP(B2685,'Intro &amp; Reg Details'!$E$7:$H$25,2,FALSE))</f>
        <v/>
      </c>
      <c r="D2685" s="139" t="str">
        <f>IF(B2685="","",VLOOKUP(B2685,'Intro &amp; Reg Details'!$E$7:$H$25,3,FALSE))</f>
        <v/>
      </c>
      <c r="E2685" s="140" t="str">
        <f>IF(B2685="","",VLOOKUP(B2685,'Intro &amp; Reg Details'!$E$7:$H$25,4,FALSE))</f>
        <v/>
      </c>
    </row>
    <row r="2686" spans="3:5">
      <c r="C2686" s="138" t="str">
        <f>IF(B2686="","",VLOOKUP(B2686,'Intro &amp; Reg Details'!$E$7:$H$25,2,FALSE))</f>
        <v/>
      </c>
      <c r="D2686" s="139" t="str">
        <f>IF(B2686="","",VLOOKUP(B2686,'Intro &amp; Reg Details'!$E$7:$H$25,3,FALSE))</f>
        <v/>
      </c>
      <c r="E2686" s="140" t="str">
        <f>IF(B2686="","",VLOOKUP(B2686,'Intro &amp; Reg Details'!$E$7:$H$25,4,FALSE))</f>
        <v/>
      </c>
    </row>
    <row r="2687" spans="3:5">
      <c r="C2687" s="138" t="str">
        <f>IF(B2687="","",VLOOKUP(B2687,'Intro &amp; Reg Details'!$E$7:$H$25,2,FALSE))</f>
        <v/>
      </c>
      <c r="D2687" s="139" t="str">
        <f>IF(B2687="","",VLOOKUP(B2687,'Intro &amp; Reg Details'!$E$7:$H$25,3,FALSE))</f>
        <v/>
      </c>
      <c r="E2687" s="140" t="str">
        <f>IF(B2687="","",VLOOKUP(B2687,'Intro &amp; Reg Details'!$E$7:$H$25,4,FALSE))</f>
        <v/>
      </c>
    </row>
    <row r="2688" spans="3:5">
      <c r="C2688" s="138" t="str">
        <f>IF(B2688="","",VLOOKUP(B2688,'Intro &amp; Reg Details'!$E$7:$H$25,2,FALSE))</f>
        <v/>
      </c>
      <c r="D2688" s="139" t="str">
        <f>IF(B2688="","",VLOOKUP(B2688,'Intro &amp; Reg Details'!$E$7:$H$25,3,FALSE))</f>
        <v/>
      </c>
      <c r="E2688" s="140" t="str">
        <f>IF(B2688="","",VLOOKUP(B2688,'Intro &amp; Reg Details'!$E$7:$H$25,4,FALSE))</f>
        <v/>
      </c>
    </row>
    <row r="2689" spans="3:5">
      <c r="C2689" s="138" t="str">
        <f>IF(B2689="","",VLOOKUP(B2689,'Intro &amp; Reg Details'!$E$7:$H$25,2,FALSE))</f>
        <v/>
      </c>
      <c r="D2689" s="139" t="str">
        <f>IF(B2689="","",VLOOKUP(B2689,'Intro &amp; Reg Details'!$E$7:$H$25,3,FALSE))</f>
        <v/>
      </c>
      <c r="E2689" s="140" t="str">
        <f>IF(B2689="","",VLOOKUP(B2689,'Intro &amp; Reg Details'!$E$7:$H$25,4,FALSE))</f>
        <v/>
      </c>
    </row>
    <row r="2690" spans="3:5">
      <c r="C2690" s="138" t="str">
        <f>IF(B2690="","",VLOOKUP(B2690,'Intro &amp; Reg Details'!$E$7:$H$25,2,FALSE))</f>
        <v/>
      </c>
      <c r="D2690" s="139" t="str">
        <f>IF(B2690="","",VLOOKUP(B2690,'Intro &amp; Reg Details'!$E$7:$H$25,3,FALSE))</f>
        <v/>
      </c>
      <c r="E2690" s="140" t="str">
        <f>IF(B2690="","",VLOOKUP(B2690,'Intro &amp; Reg Details'!$E$7:$H$25,4,FALSE))</f>
        <v/>
      </c>
    </row>
    <row r="2691" spans="3:5">
      <c r="C2691" s="138" t="str">
        <f>IF(B2691="","",VLOOKUP(B2691,'Intro &amp; Reg Details'!$E$7:$H$25,2,FALSE))</f>
        <v/>
      </c>
      <c r="D2691" s="139" t="str">
        <f>IF(B2691="","",VLOOKUP(B2691,'Intro &amp; Reg Details'!$E$7:$H$25,3,FALSE))</f>
        <v/>
      </c>
      <c r="E2691" s="140" t="str">
        <f>IF(B2691="","",VLOOKUP(B2691,'Intro &amp; Reg Details'!$E$7:$H$25,4,FALSE))</f>
        <v/>
      </c>
    </row>
    <row r="2692" spans="3:5">
      <c r="C2692" s="138" t="str">
        <f>IF(B2692="","",VLOOKUP(B2692,'Intro &amp; Reg Details'!$E$7:$H$25,2,FALSE))</f>
        <v/>
      </c>
      <c r="D2692" s="139" t="str">
        <f>IF(B2692="","",VLOOKUP(B2692,'Intro &amp; Reg Details'!$E$7:$H$25,3,FALSE))</f>
        <v/>
      </c>
      <c r="E2692" s="140" t="str">
        <f>IF(B2692="","",VLOOKUP(B2692,'Intro &amp; Reg Details'!$E$7:$H$25,4,FALSE))</f>
        <v/>
      </c>
    </row>
    <row r="2693" spans="3:5">
      <c r="C2693" s="138" t="str">
        <f>IF(B2693="","",VLOOKUP(B2693,'Intro &amp; Reg Details'!$E$7:$H$25,2,FALSE))</f>
        <v/>
      </c>
      <c r="D2693" s="139" t="str">
        <f>IF(B2693="","",VLOOKUP(B2693,'Intro &amp; Reg Details'!$E$7:$H$25,3,FALSE))</f>
        <v/>
      </c>
      <c r="E2693" s="140" t="str">
        <f>IF(B2693="","",VLOOKUP(B2693,'Intro &amp; Reg Details'!$E$7:$H$25,4,FALSE))</f>
        <v/>
      </c>
    </row>
    <row r="2694" spans="3:5">
      <c r="C2694" s="138" t="str">
        <f>IF(B2694="","",VLOOKUP(B2694,'Intro &amp; Reg Details'!$E$7:$H$25,2,FALSE))</f>
        <v/>
      </c>
      <c r="D2694" s="139" t="str">
        <f>IF(B2694="","",VLOOKUP(B2694,'Intro &amp; Reg Details'!$E$7:$H$25,3,FALSE))</f>
        <v/>
      </c>
      <c r="E2694" s="140" t="str">
        <f>IF(B2694="","",VLOOKUP(B2694,'Intro &amp; Reg Details'!$E$7:$H$25,4,FALSE))</f>
        <v/>
      </c>
    </row>
    <row r="2695" spans="3:5">
      <c r="C2695" s="138" t="str">
        <f>IF(B2695="","",VLOOKUP(B2695,'Intro &amp; Reg Details'!$E$7:$H$25,2,FALSE))</f>
        <v/>
      </c>
      <c r="D2695" s="139" t="str">
        <f>IF(B2695="","",VLOOKUP(B2695,'Intro &amp; Reg Details'!$E$7:$H$25,3,FALSE))</f>
        <v/>
      </c>
      <c r="E2695" s="140" t="str">
        <f>IF(B2695="","",VLOOKUP(B2695,'Intro &amp; Reg Details'!$E$7:$H$25,4,FALSE))</f>
        <v/>
      </c>
    </row>
    <row r="2696" spans="3:5">
      <c r="C2696" s="138" t="str">
        <f>IF(B2696="","",VLOOKUP(B2696,'Intro &amp; Reg Details'!$E$7:$H$25,2,FALSE))</f>
        <v/>
      </c>
      <c r="D2696" s="139" t="str">
        <f>IF(B2696="","",VLOOKUP(B2696,'Intro &amp; Reg Details'!$E$7:$H$25,3,FALSE))</f>
        <v/>
      </c>
      <c r="E2696" s="140" t="str">
        <f>IF(B2696="","",VLOOKUP(B2696,'Intro &amp; Reg Details'!$E$7:$H$25,4,FALSE))</f>
        <v/>
      </c>
    </row>
    <row r="2697" spans="3:5">
      <c r="C2697" s="138" t="str">
        <f>IF(B2697="","",VLOOKUP(B2697,'Intro &amp; Reg Details'!$E$7:$H$25,2,FALSE))</f>
        <v/>
      </c>
      <c r="D2697" s="139" t="str">
        <f>IF(B2697="","",VLOOKUP(B2697,'Intro &amp; Reg Details'!$E$7:$H$25,3,FALSE))</f>
        <v/>
      </c>
      <c r="E2697" s="140" t="str">
        <f>IF(B2697="","",VLOOKUP(B2697,'Intro &amp; Reg Details'!$E$7:$H$25,4,FALSE))</f>
        <v/>
      </c>
    </row>
    <row r="2698" spans="3:5">
      <c r="C2698" s="138" t="str">
        <f>IF(B2698="","",VLOOKUP(B2698,'Intro &amp; Reg Details'!$E$7:$H$25,2,FALSE))</f>
        <v/>
      </c>
      <c r="D2698" s="139" t="str">
        <f>IF(B2698="","",VLOOKUP(B2698,'Intro &amp; Reg Details'!$E$7:$H$25,3,FALSE))</f>
        <v/>
      </c>
      <c r="E2698" s="140" t="str">
        <f>IF(B2698="","",VLOOKUP(B2698,'Intro &amp; Reg Details'!$E$7:$H$25,4,FALSE))</f>
        <v/>
      </c>
    </row>
    <row r="2699" spans="3:5">
      <c r="C2699" s="138" t="str">
        <f>IF(B2699="","",VLOOKUP(B2699,'Intro &amp; Reg Details'!$E$7:$H$25,2,FALSE))</f>
        <v/>
      </c>
      <c r="D2699" s="139" t="str">
        <f>IF(B2699="","",VLOOKUP(B2699,'Intro &amp; Reg Details'!$E$7:$H$25,3,FALSE))</f>
        <v/>
      </c>
      <c r="E2699" s="140" t="str">
        <f>IF(B2699="","",VLOOKUP(B2699,'Intro &amp; Reg Details'!$E$7:$H$25,4,FALSE))</f>
        <v/>
      </c>
    </row>
    <row r="2700" spans="3:5">
      <c r="C2700" s="138" t="str">
        <f>IF(B2700="","",VLOOKUP(B2700,'Intro &amp; Reg Details'!$E$7:$H$25,2,FALSE))</f>
        <v/>
      </c>
      <c r="D2700" s="139" t="str">
        <f>IF(B2700="","",VLOOKUP(B2700,'Intro &amp; Reg Details'!$E$7:$H$25,3,FALSE))</f>
        <v/>
      </c>
      <c r="E2700" s="140" t="str">
        <f>IF(B2700="","",VLOOKUP(B2700,'Intro &amp; Reg Details'!$E$7:$H$25,4,FALSE))</f>
        <v/>
      </c>
    </row>
    <row r="2701" spans="3:5">
      <c r="C2701" s="138" t="str">
        <f>IF(B2701="","",VLOOKUP(B2701,'Intro &amp; Reg Details'!$E$7:$H$25,2,FALSE))</f>
        <v/>
      </c>
      <c r="D2701" s="139" t="str">
        <f>IF(B2701="","",VLOOKUP(B2701,'Intro &amp; Reg Details'!$E$7:$H$25,3,FALSE))</f>
        <v/>
      </c>
      <c r="E2701" s="140" t="str">
        <f>IF(B2701="","",VLOOKUP(B2701,'Intro &amp; Reg Details'!$E$7:$H$25,4,FALSE))</f>
        <v/>
      </c>
    </row>
    <row r="2702" spans="3:5">
      <c r="C2702" s="138" t="str">
        <f>IF(B2702="","",VLOOKUP(B2702,'Intro &amp; Reg Details'!$E$7:$H$25,2,FALSE))</f>
        <v/>
      </c>
      <c r="D2702" s="139" t="str">
        <f>IF(B2702="","",VLOOKUP(B2702,'Intro &amp; Reg Details'!$E$7:$H$25,3,FALSE))</f>
        <v/>
      </c>
      <c r="E2702" s="140" t="str">
        <f>IF(B2702="","",VLOOKUP(B2702,'Intro &amp; Reg Details'!$E$7:$H$25,4,FALSE))</f>
        <v/>
      </c>
    </row>
    <row r="2703" spans="3:5">
      <c r="C2703" s="138" t="str">
        <f>IF(B2703="","",VLOOKUP(B2703,'Intro &amp; Reg Details'!$E$7:$H$25,2,FALSE))</f>
        <v/>
      </c>
      <c r="D2703" s="139" t="str">
        <f>IF(B2703="","",VLOOKUP(B2703,'Intro &amp; Reg Details'!$E$7:$H$25,3,FALSE))</f>
        <v/>
      </c>
      <c r="E2703" s="140" t="str">
        <f>IF(B2703="","",VLOOKUP(B2703,'Intro &amp; Reg Details'!$E$7:$H$25,4,FALSE))</f>
        <v/>
      </c>
    </row>
    <row r="2704" spans="3:5">
      <c r="C2704" s="138" t="str">
        <f>IF(B2704="","",VLOOKUP(B2704,'Intro &amp; Reg Details'!$E$7:$H$25,2,FALSE))</f>
        <v/>
      </c>
      <c r="D2704" s="139" t="str">
        <f>IF(B2704="","",VLOOKUP(B2704,'Intro &amp; Reg Details'!$E$7:$H$25,3,FALSE))</f>
        <v/>
      </c>
      <c r="E2704" s="140" t="str">
        <f>IF(B2704="","",VLOOKUP(B2704,'Intro &amp; Reg Details'!$E$7:$H$25,4,FALSE))</f>
        <v/>
      </c>
    </row>
    <row r="2705" spans="3:5">
      <c r="C2705" s="138" t="str">
        <f>IF(B2705="","",VLOOKUP(B2705,'Intro &amp; Reg Details'!$E$7:$H$25,2,FALSE))</f>
        <v/>
      </c>
      <c r="D2705" s="139" t="str">
        <f>IF(B2705="","",VLOOKUP(B2705,'Intro &amp; Reg Details'!$E$7:$H$25,3,FALSE))</f>
        <v/>
      </c>
      <c r="E2705" s="140" t="str">
        <f>IF(B2705="","",VLOOKUP(B2705,'Intro &amp; Reg Details'!$E$7:$H$25,4,FALSE))</f>
        <v/>
      </c>
    </row>
    <row r="2706" spans="3:5">
      <c r="C2706" s="138" t="str">
        <f>IF(B2706="","",VLOOKUP(B2706,'Intro &amp; Reg Details'!$E$7:$H$25,2,FALSE))</f>
        <v/>
      </c>
      <c r="D2706" s="139" t="str">
        <f>IF(B2706="","",VLOOKUP(B2706,'Intro &amp; Reg Details'!$E$7:$H$25,3,FALSE))</f>
        <v/>
      </c>
      <c r="E2706" s="140" t="str">
        <f>IF(B2706="","",VLOOKUP(B2706,'Intro &amp; Reg Details'!$E$7:$H$25,4,FALSE))</f>
        <v/>
      </c>
    </row>
    <row r="2707" spans="3:5">
      <c r="C2707" s="138" t="str">
        <f>IF(B2707="","",VLOOKUP(B2707,'Intro &amp; Reg Details'!$E$7:$H$25,2,FALSE))</f>
        <v/>
      </c>
      <c r="D2707" s="139" t="str">
        <f>IF(B2707="","",VLOOKUP(B2707,'Intro &amp; Reg Details'!$E$7:$H$25,3,FALSE))</f>
        <v/>
      </c>
      <c r="E2707" s="140" t="str">
        <f>IF(B2707="","",VLOOKUP(B2707,'Intro &amp; Reg Details'!$E$7:$H$25,4,FALSE))</f>
        <v/>
      </c>
    </row>
    <row r="2708" spans="3:5">
      <c r="C2708" s="138" t="str">
        <f>IF(B2708="","",VLOOKUP(B2708,'Intro &amp; Reg Details'!$E$7:$H$25,2,FALSE))</f>
        <v/>
      </c>
      <c r="D2708" s="139" t="str">
        <f>IF(B2708="","",VLOOKUP(B2708,'Intro &amp; Reg Details'!$E$7:$H$25,3,FALSE))</f>
        <v/>
      </c>
      <c r="E2708" s="140" t="str">
        <f>IF(B2708="","",VLOOKUP(B2708,'Intro &amp; Reg Details'!$E$7:$H$25,4,FALSE))</f>
        <v/>
      </c>
    </row>
    <row r="2709" spans="3:5">
      <c r="C2709" s="138" t="str">
        <f>IF(B2709="","",VLOOKUP(B2709,'Intro &amp; Reg Details'!$E$7:$H$25,2,FALSE))</f>
        <v/>
      </c>
      <c r="D2709" s="139" t="str">
        <f>IF(B2709="","",VLOOKUP(B2709,'Intro &amp; Reg Details'!$E$7:$H$25,3,FALSE))</f>
        <v/>
      </c>
      <c r="E2709" s="140" t="str">
        <f>IF(B2709="","",VLOOKUP(B2709,'Intro &amp; Reg Details'!$E$7:$H$25,4,FALSE))</f>
        <v/>
      </c>
    </row>
    <row r="2710" spans="3:5">
      <c r="C2710" s="138" t="str">
        <f>IF(B2710="","",VLOOKUP(B2710,'Intro &amp; Reg Details'!$E$7:$H$25,2,FALSE))</f>
        <v/>
      </c>
      <c r="D2710" s="139" t="str">
        <f>IF(B2710="","",VLOOKUP(B2710,'Intro &amp; Reg Details'!$E$7:$H$25,3,FALSE))</f>
        <v/>
      </c>
      <c r="E2710" s="140" t="str">
        <f>IF(B2710="","",VLOOKUP(B2710,'Intro &amp; Reg Details'!$E$7:$H$25,4,FALSE))</f>
        <v/>
      </c>
    </row>
    <row r="2711" spans="3:5">
      <c r="C2711" s="138" t="str">
        <f>IF(B2711="","",VLOOKUP(B2711,'Intro &amp; Reg Details'!$E$7:$H$25,2,FALSE))</f>
        <v/>
      </c>
      <c r="D2711" s="139" t="str">
        <f>IF(B2711="","",VLOOKUP(B2711,'Intro &amp; Reg Details'!$E$7:$H$25,3,FALSE))</f>
        <v/>
      </c>
      <c r="E2711" s="140" t="str">
        <f>IF(B2711="","",VLOOKUP(B2711,'Intro &amp; Reg Details'!$E$7:$H$25,4,FALSE))</f>
        <v/>
      </c>
    </row>
    <row r="2712" spans="3:5">
      <c r="C2712" s="138" t="str">
        <f>IF(B2712="","",VLOOKUP(B2712,'Intro &amp; Reg Details'!$E$7:$H$25,2,FALSE))</f>
        <v/>
      </c>
      <c r="D2712" s="139" t="str">
        <f>IF(B2712="","",VLOOKUP(B2712,'Intro &amp; Reg Details'!$E$7:$H$25,3,FALSE))</f>
        <v/>
      </c>
      <c r="E2712" s="140" t="str">
        <f>IF(B2712="","",VLOOKUP(B2712,'Intro &amp; Reg Details'!$E$7:$H$25,4,FALSE))</f>
        <v/>
      </c>
    </row>
    <row r="2713" spans="3:5">
      <c r="C2713" s="138" t="str">
        <f>IF(B2713="","",VLOOKUP(B2713,'Intro &amp; Reg Details'!$E$7:$H$25,2,FALSE))</f>
        <v/>
      </c>
      <c r="D2713" s="139" t="str">
        <f>IF(B2713="","",VLOOKUP(B2713,'Intro &amp; Reg Details'!$E$7:$H$25,3,FALSE))</f>
        <v/>
      </c>
      <c r="E2713" s="140" t="str">
        <f>IF(B2713="","",VLOOKUP(B2713,'Intro &amp; Reg Details'!$E$7:$H$25,4,FALSE))</f>
        <v/>
      </c>
    </row>
    <row r="2714" spans="3:5">
      <c r="C2714" s="138" t="str">
        <f>IF(B2714="","",VLOOKUP(B2714,'Intro &amp; Reg Details'!$E$7:$H$25,2,FALSE))</f>
        <v/>
      </c>
      <c r="D2714" s="139" t="str">
        <f>IF(B2714="","",VLOOKUP(B2714,'Intro &amp; Reg Details'!$E$7:$H$25,3,FALSE))</f>
        <v/>
      </c>
      <c r="E2714" s="140" t="str">
        <f>IF(B2714="","",VLOOKUP(B2714,'Intro &amp; Reg Details'!$E$7:$H$25,4,FALSE))</f>
        <v/>
      </c>
    </row>
    <row r="2715" spans="3:5">
      <c r="C2715" s="138" t="str">
        <f>IF(B2715="","",VLOOKUP(B2715,'Intro &amp; Reg Details'!$E$7:$H$25,2,FALSE))</f>
        <v/>
      </c>
      <c r="D2715" s="139" t="str">
        <f>IF(B2715="","",VLOOKUP(B2715,'Intro &amp; Reg Details'!$E$7:$H$25,3,FALSE))</f>
        <v/>
      </c>
      <c r="E2715" s="140" t="str">
        <f>IF(B2715="","",VLOOKUP(B2715,'Intro &amp; Reg Details'!$E$7:$H$25,4,FALSE))</f>
        <v/>
      </c>
    </row>
    <row r="2716" spans="3:5">
      <c r="C2716" s="138" t="str">
        <f>IF(B2716="","",VLOOKUP(B2716,'Intro &amp; Reg Details'!$E$7:$H$25,2,FALSE))</f>
        <v/>
      </c>
      <c r="D2716" s="139" t="str">
        <f>IF(B2716="","",VLOOKUP(B2716,'Intro &amp; Reg Details'!$E$7:$H$25,3,FALSE))</f>
        <v/>
      </c>
      <c r="E2716" s="140" t="str">
        <f>IF(B2716="","",VLOOKUP(B2716,'Intro &amp; Reg Details'!$E$7:$H$25,4,FALSE))</f>
        <v/>
      </c>
    </row>
    <row r="2717" spans="3:5">
      <c r="C2717" s="138" t="str">
        <f>IF(B2717="","",VLOOKUP(B2717,'Intro &amp; Reg Details'!$E$7:$H$25,2,FALSE))</f>
        <v/>
      </c>
      <c r="D2717" s="139" t="str">
        <f>IF(B2717="","",VLOOKUP(B2717,'Intro &amp; Reg Details'!$E$7:$H$25,3,FALSE))</f>
        <v/>
      </c>
      <c r="E2717" s="140" t="str">
        <f>IF(B2717="","",VLOOKUP(B2717,'Intro &amp; Reg Details'!$E$7:$H$25,4,FALSE))</f>
        <v/>
      </c>
    </row>
    <row r="2718" spans="3:5">
      <c r="C2718" s="138" t="str">
        <f>IF(B2718="","",VLOOKUP(B2718,'Intro &amp; Reg Details'!$E$7:$H$25,2,FALSE))</f>
        <v/>
      </c>
      <c r="D2718" s="139" t="str">
        <f>IF(B2718="","",VLOOKUP(B2718,'Intro &amp; Reg Details'!$E$7:$H$25,3,FALSE))</f>
        <v/>
      </c>
      <c r="E2718" s="140" t="str">
        <f>IF(B2718="","",VLOOKUP(B2718,'Intro &amp; Reg Details'!$E$7:$H$25,4,FALSE))</f>
        <v/>
      </c>
    </row>
    <row r="2719" spans="3:5">
      <c r="C2719" s="138" t="str">
        <f>IF(B2719="","",VLOOKUP(B2719,'Intro &amp; Reg Details'!$E$7:$H$25,2,FALSE))</f>
        <v/>
      </c>
      <c r="D2719" s="139" t="str">
        <f>IF(B2719="","",VLOOKUP(B2719,'Intro &amp; Reg Details'!$E$7:$H$25,3,FALSE))</f>
        <v/>
      </c>
      <c r="E2719" s="140" t="str">
        <f>IF(B2719="","",VLOOKUP(B2719,'Intro &amp; Reg Details'!$E$7:$H$25,4,FALSE))</f>
        <v/>
      </c>
    </row>
    <row r="2720" spans="3:5">
      <c r="C2720" s="138" t="str">
        <f>IF(B2720="","",VLOOKUP(B2720,'Intro &amp; Reg Details'!$E$7:$H$25,2,FALSE))</f>
        <v/>
      </c>
      <c r="D2720" s="139" t="str">
        <f>IF(B2720="","",VLOOKUP(B2720,'Intro &amp; Reg Details'!$E$7:$H$25,3,FALSE))</f>
        <v/>
      </c>
      <c r="E2720" s="140" t="str">
        <f>IF(B2720="","",VLOOKUP(B2720,'Intro &amp; Reg Details'!$E$7:$H$25,4,FALSE))</f>
        <v/>
      </c>
    </row>
    <row r="2721" spans="3:5">
      <c r="C2721" s="138" t="str">
        <f>IF(B2721="","",VLOOKUP(B2721,'Intro &amp; Reg Details'!$E$7:$H$25,2,FALSE))</f>
        <v/>
      </c>
      <c r="D2721" s="139" t="str">
        <f>IF(B2721="","",VLOOKUP(B2721,'Intro &amp; Reg Details'!$E$7:$H$25,3,FALSE))</f>
        <v/>
      </c>
      <c r="E2721" s="140" t="str">
        <f>IF(B2721="","",VLOOKUP(B2721,'Intro &amp; Reg Details'!$E$7:$H$25,4,FALSE))</f>
        <v/>
      </c>
    </row>
    <row r="2722" spans="3:5">
      <c r="C2722" s="138" t="str">
        <f>IF(B2722="","",VLOOKUP(B2722,'Intro &amp; Reg Details'!$E$7:$H$25,2,FALSE))</f>
        <v/>
      </c>
      <c r="D2722" s="139" t="str">
        <f>IF(B2722="","",VLOOKUP(B2722,'Intro &amp; Reg Details'!$E$7:$H$25,3,FALSE))</f>
        <v/>
      </c>
      <c r="E2722" s="140" t="str">
        <f>IF(B2722="","",VLOOKUP(B2722,'Intro &amp; Reg Details'!$E$7:$H$25,4,FALSE))</f>
        <v/>
      </c>
    </row>
    <row r="2723" spans="3:5">
      <c r="C2723" s="138" t="str">
        <f>IF(B2723="","",VLOOKUP(B2723,'Intro &amp; Reg Details'!$E$7:$H$25,2,FALSE))</f>
        <v/>
      </c>
      <c r="D2723" s="139" t="str">
        <f>IF(B2723="","",VLOOKUP(B2723,'Intro &amp; Reg Details'!$E$7:$H$25,3,FALSE))</f>
        <v/>
      </c>
      <c r="E2723" s="140" t="str">
        <f>IF(B2723="","",VLOOKUP(B2723,'Intro &amp; Reg Details'!$E$7:$H$25,4,FALSE))</f>
        <v/>
      </c>
    </row>
    <row r="2724" spans="3:5">
      <c r="C2724" s="138" t="str">
        <f>IF(B2724="","",VLOOKUP(B2724,'Intro &amp; Reg Details'!$E$7:$H$25,2,FALSE))</f>
        <v/>
      </c>
      <c r="D2724" s="139" t="str">
        <f>IF(B2724="","",VLOOKUP(B2724,'Intro &amp; Reg Details'!$E$7:$H$25,3,FALSE))</f>
        <v/>
      </c>
      <c r="E2724" s="140" t="str">
        <f>IF(B2724="","",VLOOKUP(B2724,'Intro &amp; Reg Details'!$E$7:$H$25,4,FALSE))</f>
        <v/>
      </c>
    </row>
    <row r="2725" spans="3:5">
      <c r="C2725" s="138" t="str">
        <f>IF(B2725="","",VLOOKUP(B2725,'Intro &amp; Reg Details'!$E$7:$H$25,2,FALSE))</f>
        <v/>
      </c>
      <c r="D2725" s="139" t="str">
        <f>IF(B2725="","",VLOOKUP(B2725,'Intro &amp; Reg Details'!$E$7:$H$25,3,FALSE))</f>
        <v/>
      </c>
      <c r="E2725" s="140" t="str">
        <f>IF(B2725="","",VLOOKUP(B2725,'Intro &amp; Reg Details'!$E$7:$H$25,4,FALSE))</f>
        <v/>
      </c>
    </row>
    <row r="2726" spans="3:5">
      <c r="C2726" s="138" t="str">
        <f>IF(B2726="","",VLOOKUP(B2726,'Intro &amp; Reg Details'!$E$7:$H$25,2,FALSE))</f>
        <v/>
      </c>
      <c r="D2726" s="139" t="str">
        <f>IF(B2726="","",VLOOKUP(B2726,'Intro &amp; Reg Details'!$E$7:$H$25,3,FALSE))</f>
        <v/>
      </c>
      <c r="E2726" s="140" t="str">
        <f>IF(B2726="","",VLOOKUP(B2726,'Intro &amp; Reg Details'!$E$7:$H$25,4,FALSE))</f>
        <v/>
      </c>
    </row>
    <row r="2727" spans="3:5">
      <c r="C2727" s="138" t="str">
        <f>IF(B2727="","",VLOOKUP(B2727,'Intro &amp; Reg Details'!$E$7:$H$25,2,FALSE))</f>
        <v/>
      </c>
      <c r="D2727" s="139" t="str">
        <f>IF(B2727="","",VLOOKUP(B2727,'Intro &amp; Reg Details'!$E$7:$H$25,3,FALSE))</f>
        <v/>
      </c>
      <c r="E2727" s="140" t="str">
        <f>IF(B2727="","",VLOOKUP(B2727,'Intro &amp; Reg Details'!$E$7:$H$25,4,FALSE))</f>
        <v/>
      </c>
    </row>
    <row r="2728" spans="3:5">
      <c r="C2728" s="138" t="str">
        <f>IF(B2728="","",VLOOKUP(B2728,'Intro &amp; Reg Details'!$E$7:$H$25,2,FALSE))</f>
        <v/>
      </c>
      <c r="D2728" s="139" t="str">
        <f>IF(B2728="","",VLOOKUP(B2728,'Intro &amp; Reg Details'!$E$7:$H$25,3,FALSE))</f>
        <v/>
      </c>
      <c r="E2728" s="140" t="str">
        <f>IF(B2728="","",VLOOKUP(B2728,'Intro &amp; Reg Details'!$E$7:$H$25,4,FALSE))</f>
        <v/>
      </c>
    </row>
    <row r="2729" spans="3:5">
      <c r="C2729" s="138" t="str">
        <f>IF(B2729="","",VLOOKUP(B2729,'Intro &amp; Reg Details'!$E$7:$H$25,2,FALSE))</f>
        <v/>
      </c>
      <c r="D2729" s="139" t="str">
        <f>IF(B2729="","",VLOOKUP(B2729,'Intro &amp; Reg Details'!$E$7:$H$25,3,FALSE))</f>
        <v/>
      </c>
      <c r="E2729" s="140" t="str">
        <f>IF(B2729="","",VLOOKUP(B2729,'Intro &amp; Reg Details'!$E$7:$H$25,4,FALSE))</f>
        <v/>
      </c>
    </row>
    <row r="2730" spans="3:5">
      <c r="C2730" s="138" t="str">
        <f>IF(B2730="","",VLOOKUP(B2730,'Intro &amp; Reg Details'!$E$7:$H$25,2,FALSE))</f>
        <v/>
      </c>
      <c r="D2730" s="139" t="str">
        <f>IF(B2730="","",VLOOKUP(B2730,'Intro &amp; Reg Details'!$E$7:$H$25,3,FALSE))</f>
        <v/>
      </c>
      <c r="E2730" s="140" t="str">
        <f>IF(B2730="","",VLOOKUP(B2730,'Intro &amp; Reg Details'!$E$7:$H$25,4,FALSE))</f>
        <v/>
      </c>
    </row>
    <row r="2731" spans="3:5">
      <c r="C2731" s="138" t="str">
        <f>IF(B2731="","",VLOOKUP(B2731,'Intro &amp; Reg Details'!$E$7:$H$25,2,FALSE))</f>
        <v/>
      </c>
      <c r="D2731" s="139" t="str">
        <f>IF(B2731="","",VLOOKUP(B2731,'Intro &amp; Reg Details'!$E$7:$H$25,3,FALSE))</f>
        <v/>
      </c>
      <c r="E2731" s="140" t="str">
        <f>IF(B2731="","",VLOOKUP(B2731,'Intro &amp; Reg Details'!$E$7:$H$25,4,FALSE))</f>
        <v/>
      </c>
    </row>
    <row r="2732" spans="3:5">
      <c r="C2732" s="138" t="str">
        <f>IF(B2732="","",VLOOKUP(B2732,'Intro &amp; Reg Details'!$E$7:$H$25,2,FALSE))</f>
        <v/>
      </c>
      <c r="D2732" s="139" t="str">
        <f>IF(B2732="","",VLOOKUP(B2732,'Intro &amp; Reg Details'!$E$7:$H$25,3,FALSE))</f>
        <v/>
      </c>
      <c r="E2732" s="140" t="str">
        <f>IF(B2732="","",VLOOKUP(B2732,'Intro &amp; Reg Details'!$E$7:$H$25,4,FALSE))</f>
        <v/>
      </c>
    </row>
    <row r="2733" spans="3:5">
      <c r="C2733" s="138" t="str">
        <f>IF(B2733="","",VLOOKUP(B2733,'Intro &amp; Reg Details'!$E$7:$H$25,2,FALSE))</f>
        <v/>
      </c>
      <c r="D2733" s="139" t="str">
        <f>IF(B2733="","",VLOOKUP(B2733,'Intro &amp; Reg Details'!$E$7:$H$25,3,FALSE))</f>
        <v/>
      </c>
      <c r="E2733" s="140" t="str">
        <f>IF(B2733="","",VLOOKUP(B2733,'Intro &amp; Reg Details'!$E$7:$H$25,4,FALSE))</f>
        <v/>
      </c>
    </row>
    <row r="2734" spans="3:5">
      <c r="C2734" s="138" t="str">
        <f>IF(B2734="","",VLOOKUP(B2734,'Intro &amp; Reg Details'!$E$7:$H$25,2,FALSE))</f>
        <v/>
      </c>
      <c r="D2734" s="139" t="str">
        <f>IF(B2734="","",VLOOKUP(B2734,'Intro &amp; Reg Details'!$E$7:$H$25,3,FALSE))</f>
        <v/>
      </c>
      <c r="E2734" s="140" t="str">
        <f>IF(B2734="","",VLOOKUP(B2734,'Intro &amp; Reg Details'!$E$7:$H$25,4,FALSE))</f>
        <v/>
      </c>
    </row>
    <row r="2735" spans="3:5">
      <c r="C2735" s="138" t="str">
        <f>IF(B2735="","",VLOOKUP(B2735,'Intro &amp; Reg Details'!$E$7:$H$25,2,FALSE))</f>
        <v/>
      </c>
      <c r="D2735" s="139" t="str">
        <f>IF(B2735="","",VLOOKUP(B2735,'Intro &amp; Reg Details'!$E$7:$H$25,3,FALSE))</f>
        <v/>
      </c>
      <c r="E2735" s="140" t="str">
        <f>IF(B2735="","",VLOOKUP(B2735,'Intro &amp; Reg Details'!$E$7:$H$25,4,FALSE))</f>
        <v/>
      </c>
    </row>
    <row r="2736" spans="3:5">
      <c r="C2736" s="138" t="str">
        <f>IF(B2736="","",VLOOKUP(B2736,'Intro &amp; Reg Details'!$E$7:$H$25,2,FALSE))</f>
        <v/>
      </c>
      <c r="D2736" s="139" t="str">
        <f>IF(B2736="","",VLOOKUP(B2736,'Intro &amp; Reg Details'!$E$7:$H$25,3,FALSE))</f>
        <v/>
      </c>
      <c r="E2736" s="140" t="str">
        <f>IF(B2736="","",VLOOKUP(B2736,'Intro &amp; Reg Details'!$E$7:$H$25,4,FALSE))</f>
        <v/>
      </c>
    </row>
    <row r="2737" spans="3:5">
      <c r="C2737" s="138" t="str">
        <f>IF(B2737="","",VLOOKUP(B2737,'Intro &amp; Reg Details'!$E$7:$H$25,2,FALSE))</f>
        <v/>
      </c>
      <c r="D2737" s="139" t="str">
        <f>IF(B2737="","",VLOOKUP(B2737,'Intro &amp; Reg Details'!$E$7:$H$25,3,FALSE))</f>
        <v/>
      </c>
      <c r="E2737" s="140" t="str">
        <f>IF(B2737="","",VLOOKUP(B2737,'Intro &amp; Reg Details'!$E$7:$H$25,4,FALSE))</f>
        <v/>
      </c>
    </row>
    <row r="2738" spans="3:5">
      <c r="C2738" s="138" t="str">
        <f>IF(B2738="","",VLOOKUP(B2738,'Intro &amp; Reg Details'!$E$7:$H$25,2,FALSE))</f>
        <v/>
      </c>
      <c r="D2738" s="139" t="str">
        <f>IF(B2738="","",VLOOKUP(B2738,'Intro &amp; Reg Details'!$E$7:$H$25,3,FALSE))</f>
        <v/>
      </c>
      <c r="E2738" s="140" t="str">
        <f>IF(B2738="","",VLOOKUP(B2738,'Intro &amp; Reg Details'!$E$7:$H$25,4,FALSE))</f>
        <v/>
      </c>
    </row>
    <row r="2739" spans="3:5">
      <c r="C2739" s="138" t="str">
        <f>IF(B2739="","",VLOOKUP(B2739,'Intro &amp; Reg Details'!$E$7:$H$25,2,FALSE))</f>
        <v/>
      </c>
      <c r="D2739" s="139" t="str">
        <f>IF(B2739="","",VLOOKUP(B2739,'Intro &amp; Reg Details'!$E$7:$H$25,3,FALSE))</f>
        <v/>
      </c>
      <c r="E2739" s="140" t="str">
        <f>IF(B2739="","",VLOOKUP(B2739,'Intro &amp; Reg Details'!$E$7:$H$25,4,FALSE))</f>
        <v/>
      </c>
    </row>
    <row r="2740" spans="3:5">
      <c r="C2740" s="138" t="str">
        <f>IF(B2740="","",VLOOKUP(B2740,'Intro &amp; Reg Details'!$E$7:$H$25,2,FALSE))</f>
        <v/>
      </c>
      <c r="D2740" s="139" t="str">
        <f>IF(B2740="","",VLOOKUP(B2740,'Intro &amp; Reg Details'!$E$7:$H$25,3,FALSE))</f>
        <v/>
      </c>
      <c r="E2740" s="140" t="str">
        <f>IF(B2740="","",VLOOKUP(B2740,'Intro &amp; Reg Details'!$E$7:$H$25,4,FALSE))</f>
        <v/>
      </c>
    </row>
    <row r="2741" spans="3:5">
      <c r="C2741" s="138" t="str">
        <f>IF(B2741="","",VLOOKUP(B2741,'Intro &amp; Reg Details'!$E$7:$H$25,2,FALSE))</f>
        <v/>
      </c>
      <c r="D2741" s="139" t="str">
        <f>IF(B2741="","",VLOOKUP(B2741,'Intro &amp; Reg Details'!$E$7:$H$25,3,FALSE))</f>
        <v/>
      </c>
      <c r="E2741" s="140" t="str">
        <f>IF(B2741="","",VLOOKUP(B2741,'Intro &amp; Reg Details'!$E$7:$H$25,4,FALSE))</f>
        <v/>
      </c>
    </row>
    <row r="2742" spans="3:5">
      <c r="C2742" s="138" t="str">
        <f>IF(B2742="","",VLOOKUP(B2742,'Intro &amp; Reg Details'!$E$7:$H$25,2,FALSE))</f>
        <v/>
      </c>
      <c r="D2742" s="139" t="str">
        <f>IF(B2742="","",VLOOKUP(B2742,'Intro &amp; Reg Details'!$E$7:$H$25,3,FALSE))</f>
        <v/>
      </c>
      <c r="E2742" s="140" t="str">
        <f>IF(B2742="","",VLOOKUP(B2742,'Intro &amp; Reg Details'!$E$7:$H$25,4,FALSE))</f>
        <v/>
      </c>
    </row>
    <row r="2743" spans="3:5">
      <c r="C2743" s="138" t="str">
        <f>IF(B2743="","",VLOOKUP(B2743,'Intro &amp; Reg Details'!$E$7:$H$25,2,FALSE))</f>
        <v/>
      </c>
      <c r="D2743" s="139" t="str">
        <f>IF(B2743="","",VLOOKUP(B2743,'Intro &amp; Reg Details'!$E$7:$H$25,3,FALSE))</f>
        <v/>
      </c>
      <c r="E2743" s="140" t="str">
        <f>IF(B2743="","",VLOOKUP(B2743,'Intro &amp; Reg Details'!$E$7:$H$25,4,FALSE))</f>
        <v/>
      </c>
    </row>
    <row r="2744" spans="3:5">
      <c r="C2744" s="138" t="str">
        <f>IF(B2744="","",VLOOKUP(B2744,'Intro &amp; Reg Details'!$E$7:$H$25,2,FALSE))</f>
        <v/>
      </c>
      <c r="D2744" s="139" t="str">
        <f>IF(B2744="","",VLOOKUP(B2744,'Intro &amp; Reg Details'!$E$7:$H$25,3,FALSE))</f>
        <v/>
      </c>
      <c r="E2744" s="140" t="str">
        <f>IF(B2744="","",VLOOKUP(B2744,'Intro &amp; Reg Details'!$E$7:$H$25,4,FALSE))</f>
        <v/>
      </c>
    </row>
    <row r="2745" spans="3:5">
      <c r="C2745" s="138" t="str">
        <f>IF(B2745="","",VLOOKUP(B2745,'Intro &amp; Reg Details'!$E$7:$H$25,2,FALSE))</f>
        <v/>
      </c>
      <c r="D2745" s="139" t="str">
        <f>IF(B2745="","",VLOOKUP(B2745,'Intro &amp; Reg Details'!$E$7:$H$25,3,FALSE))</f>
        <v/>
      </c>
      <c r="E2745" s="140" t="str">
        <f>IF(B2745="","",VLOOKUP(B2745,'Intro &amp; Reg Details'!$E$7:$H$25,4,FALSE))</f>
        <v/>
      </c>
    </row>
    <row r="2746" spans="3:5">
      <c r="C2746" s="138" t="str">
        <f>IF(B2746="","",VLOOKUP(B2746,'Intro &amp; Reg Details'!$E$7:$H$25,2,FALSE))</f>
        <v/>
      </c>
      <c r="D2746" s="139" t="str">
        <f>IF(B2746="","",VLOOKUP(B2746,'Intro &amp; Reg Details'!$E$7:$H$25,3,FALSE))</f>
        <v/>
      </c>
      <c r="E2746" s="140" t="str">
        <f>IF(B2746="","",VLOOKUP(B2746,'Intro &amp; Reg Details'!$E$7:$H$25,4,FALSE))</f>
        <v/>
      </c>
    </row>
    <row r="2747" spans="3:5">
      <c r="C2747" s="138" t="str">
        <f>IF(B2747="","",VLOOKUP(B2747,'Intro &amp; Reg Details'!$E$7:$H$25,2,FALSE))</f>
        <v/>
      </c>
      <c r="D2747" s="139" t="str">
        <f>IF(B2747="","",VLOOKUP(B2747,'Intro &amp; Reg Details'!$E$7:$H$25,3,FALSE))</f>
        <v/>
      </c>
      <c r="E2747" s="140" t="str">
        <f>IF(B2747="","",VLOOKUP(B2747,'Intro &amp; Reg Details'!$E$7:$H$25,4,FALSE))</f>
        <v/>
      </c>
    </row>
    <row r="2748" spans="3:5">
      <c r="C2748" s="138" t="str">
        <f>IF(B2748="","",VLOOKUP(B2748,'Intro &amp; Reg Details'!$E$7:$H$25,2,FALSE))</f>
        <v/>
      </c>
      <c r="D2748" s="139" t="str">
        <f>IF(B2748="","",VLOOKUP(B2748,'Intro &amp; Reg Details'!$E$7:$H$25,3,FALSE))</f>
        <v/>
      </c>
      <c r="E2748" s="140" t="str">
        <f>IF(B2748="","",VLOOKUP(B2748,'Intro &amp; Reg Details'!$E$7:$H$25,4,FALSE))</f>
        <v/>
      </c>
    </row>
    <row r="2749" spans="3:5">
      <c r="C2749" s="138" t="str">
        <f>IF(B2749="","",VLOOKUP(B2749,'Intro &amp; Reg Details'!$E$7:$H$25,2,FALSE))</f>
        <v/>
      </c>
      <c r="D2749" s="139" t="str">
        <f>IF(B2749="","",VLOOKUP(B2749,'Intro &amp; Reg Details'!$E$7:$H$25,3,FALSE))</f>
        <v/>
      </c>
      <c r="E2749" s="140" t="str">
        <f>IF(B2749="","",VLOOKUP(B2749,'Intro &amp; Reg Details'!$E$7:$H$25,4,FALSE))</f>
        <v/>
      </c>
    </row>
    <row r="2750" spans="3:5">
      <c r="C2750" s="138" t="str">
        <f>IF(B2750="","",VLOOKUP(B2750,'Intro &amp; Reg Details'!$E$7:$H$25,2,FALSE))</f>
        <v/>
      </c>
      <c r="D2750" s="139" t="str">
        <f>IF(B2750="","",VLOOKUP(B2750,'Intro &amp; Reg Details'!$E$7:$H$25,3,FALSE))</f>
        <v/>
      </c>
      <c r="E2750" s="140" t="str">
        <f>IF(B2750="","",VLOOKUP(B2750,'Intro &amp; Reg Details'!$E$7:$H$25,4,FALSE))</f>
        <v/>
      </c>
    </row>
    <row r="2751" spans="3:5">
      <c r="C2751" s="138" t="str">
        <f>IF(B2751="","",VLOOKUP(B2751,'Intro &amp; Reg Details'!$E$7:$H$25,2,FALSE))</f>
        <v/>
      </c>
      <c r="D2751" s="139" t="str">
        <f>IF(B2751="","",VLOOKUP(B2751,'Intro &amp; Reg Details'!$E$7:$H$25,3,FALSE))</f>
        <v/>
      </c>
      <c r="E2751" s="140" t="str">
        <f>IF(B2751="","",VLOOKUP(B2751,'Intro &amp; Reg Details'!$E$7:$H$25,4,FALSE))</f>
        <v/>
      </c>
    </row>
    <row r="2752" spans="3:5">
      <c r="C2752" s="138" t="str">
        <f>IF(B2752="","",VLOOKUP(B2752,'Intro &amp; Reg Details'!$E$7:$H$25,2,FALSE))</f>
        <v/>
      </c>
      <c r="D2752" s="139" t="str">
        <f>IF(B2752="","",VLOOKUP(B2752,'Intro &amp; Reg Details'!$E$7:$H$25,3,FALSE))</f>
        <v/>
      </c>
      <c r="E2752" s="140" t="str">
        <f>IF(B2752="","",VLOOKUP(B2752,'Intro &amp; Reg Details'!$E$7:$H$25,4,FALSE))</f>
        <v/>
      </c>
    </row>
    <row r="2753" spans="3:5">
      <c r="C2753" s="138" t="str">
        <f>IF(B2753="","",VLOOKUP(B2753,'Intro &amp; Reg Details'!$E$7:$H$25,2,FALSE))</f>
        <v/>
      </c>
      <c r="D2753" s="139" t="str">
        <f>IF(B2753="","",VLOOKUP(B2753,'Intro &amp; Reg Details'!$E$7:$H$25,3,FALSE))</f>
        <v/>
      </c>
      <c r="E2753" s="140" t="str">
        <f>IF(B2753="","",VLOOKUP(B2753,'Intro &amp; Reg Details'!$E$7:$H$25,4,FALSE))</f>
        <v/>
      </c>
    </row>
    <row r="2754" spans="3:5">
      <c r="C2754" s="138" t="str">
        <f>IF(B2754="","",VLOOKUP(B2754,'Intro &amp; Reg Details'!$E$7:$H$25,2,FALSE))</f>
        <v/>
      </c>
      <c r="D2754" s="139" t="str">
        <f>IF(B2754="","",VLOOKUP(B2754,'Intro &amp; Reg Details'!$E$7:$H$25,3,FALSE))</f>
        <v/>
      </c>
      <c r="E2754" s="140" t="str">
        <f>IF(B2754="","",VLOOKUP(B2754,'Intro &amp; Reg Details'!$E$7:$H$25,4,FALSE))</f>
        <v/>
      </c>
    </row>
    <row r="2755" spans="3:5">
      <c r="C2755" s="138" t="str">
        <f>IF(B2755="","",VLOOKUP(B2755,'Intro &amp; Reg Details'!$E$7:$H$25,2,FALSE))</f>
        <v/>
      </c>
      <c r="D2755" s="139" t="str">
        <f>IF(B2755="","",VLOOKUP(B2755,'Intro &amp; Reg Details'!$E$7:$H$25,3,FALSE))</f>
        <v/>
      </c>
      <c r="E2755" s="140" t="str">
        <f>IF(B2755="","",VLOOKUP(B2755,'Intro &amp; Reg Details'!$E$7:$H$25,4,FALSE))</f>
        <v/>
      </c>
    </row>
    <row r="2756" spans="3:5">
      <c r="C2756" s="138" t="str">
        <f>IF(B2756="","",VLOOKUP(B2756,'Intro &amp; Reg Details'!$E$7:$H$25,2,FALSE))</f>
        <v/>
      </c>
      <c r="D2756" s="139" t="str">
        <f>IF(B2756="","",VLOOKUP(B2756,'Intro &amp; Reg Details'!$E$7:$H$25,3,FALSE))</f>
        <v/>
      </c>
      <c r="E2756" s="140" t="str">
        <f>IF(B2756="","",VLOOKUP(B2756,'Intro &amp; Reg Details'!$E$7:$H$25,4,FALSE))</f>
        <v/>
      </c>
    </row>
    <row r="2757" spans="3:5">
      <c r="C2757" s="138" t="str">
        <f>IF(B2757="","",VLOOKUP(B2757,'Intro &amp; Reg Details'!$E$7:$H$25,2,FALSE))</f>
        <v/>
      </c>
      <c r="D2757" s="139" t="str">
        <f>IF(B2757="","",VLOOKUP(B2757,'Intro &amp; Reg Details'!$E$7:$H$25,3,FALSE))</f>
        <v/>
      </c>
      <c r="E2757" s="140" t="str">
        <f>IF(B2757="","",VLOOKUP(B2757,'Intro &amp; Reg Details'!$E$7:$H$25,4,FALSE))</f>
        <v/>
      </c>
    </row>
    <row r="2758" spans="3:5">
      <c r="C2758" s="138" t="str">
        <f>IF(B2758="","",VLOOKUP(B2758,'Intro &amp; Reg Details'!$E$7:$H$25,2,FALSE))</f>
        <v/>
      </c>
      <c r="D2758" s="139" t="str">
        <f>IF(B2758="","",VLOOKUP(B2758,'Intro &amp; Reg Details'!$E$7:$H$25,3,FALSE))</f>
        <v/>
      </c>
      <c r="E2758" s="140" t="str">
        <f>IF(B2758="","",VLOOKUP(B2758,'Intro &amp; Reg Details'!$E$7:$H$25,4,FALSE))</f>
        <v/>
      </c>
    </row>
    <row r="2759" spans="3:5">
      <c r="C2759" s="138" t="str">
        <f>IF(B2759="","",VLOOKUP(B2759,'Intro &amp; Reg Details'!$E$7:$H$25,2,FALSE))</f>
        <v/>
      </c>
      <c r="D2759" s="139" t="str">
        <f>IF(B2759="","",VLOOKUP(B2759,'Intro &amp; Reg Details'!$E$7:$H$25,3,FALSE))</f>
        <v/>
      </c>
      <c r="E2759" s="140" t="str">
        <f>IF(B2759="","",VLOOKUP(B2759,'Intro &amp; Reg Details'!$E$7:$H$25,4,FALSE))</f>
        <v/>
      </c>
    </row>
    <row r="2760" spans="3:5">
      <c r="C2760" s="138" t="str">
        <f>IF(B2760="","",VLOOKUP(B2760,'Intro &amp; Reg Details'!$E$7:$H$25,2,FALSE))</f>
        <v/>
      </c>
      <c r="D2760" s="139" t="str">
        <f>IF(B2760="","",VLOOKUP(B2760,'Intro &amp; Reg Details'!$E$7:$H$25,3,FALSE))</f>
        <v/>
      </c>
      <c r="E2760" s="140" t="str">
        <f>IF(B2760="","",VLOOKUP(B2760,'Intro &amp; Reg Details'!$E$7:$H$25,4,FALSE))</f>
        <v/>
      </c>
    </row>
    <row r="2761" spans="3:5">
      <c r="C2761" s="138" t="str">
        <f>IF(B2761="","",VLOOKUP(B2761,'Intro &amp; Reg Details'!$E$7:$H$25,2,FALSE))</f>
        <v/>
      </c>
      <c r="D2761" s="139" t="str">
        <f>IF(B2761="","",VLOOKUP(B2761,'Intro &amp; Reg Details'!$E$7:$H$25,3,FALSE))</f>
        <v/>
      </c>
      <c r="E2761" s="140" t="str">
        <f>IF(B2761="","",VLOOKUP(B2761,'Intro &amp; Reg Details'!$E$7:$H$25,4,FALSE))</f>
        <v/>
      </c>
    </row>
    <row r="2762" spans="3:5">
      <c r="C2762" s="138" t="str">
        <f>IF(B2762="","",VLOOKUP(B2762,'Intro &amp; Reg Details'!$E$7:$H$25,2,FALSE))</f>
        <v/>
      </c>
      <c r="D2762" s="139" t="str">
        <f>IF(B2762="","",VLOOKUP(B2762,'Intro &amp; Reg Details'!$E$7:$H$25,3,FALSE))</f>
        <v/>
      </c>
      <c r="E2762" s="140" t="str">
        <f>IF(B2762="","",VLOOKUP(B2762,'Intro &amp; Reg Details'!$E$7:$H$25,4,FALSE))</f>
        <v/>
      </c>
    </row>
    <row r="2763" spans="3:5">
      <c r="C2763" s="138" t="str">
        <f>IF(B2763="","",VLOOKUP(B2763,'Intro &amp; Reg Details'!$E$7:$H$25,2,FALSE))</f>
        <v/>
      </c>
      <c r="D2763" s="139" t="str">
        <f>IF(B2763="","",VLOOKUP(B2763,'Intro &amp; Reg Details'!$E$7:$H$25,3,FALSE))</f>
        <v/>
      </c>
      <c r="E2763" s="140" t="str">
        <f>IF(B2763="","",VLOOKUP(B2763,'Intro &amp; Reg Details'!$E$7:$H$25,4,FALSE))</f>
        <v/>
      </c>
    </row>
    <row r="2764" spans="3:5">
      <c r="C2764" s="138" t="str">
        <f>IF(B2764="","",VLOOKUP(B2764,'Intro &amp; Reg Details'!$E$7:$H$25,2,FALSE))</f>
        <v/>
      </c>
      <c r="D2764" s="139" t="str">
        <f>IF(B2764="","",VLOOKUP(B2764,'Intro &amp; Reg Details'!$E$7:$H$25,3,FALSE))</f>
        <v/>
      </c>
      <c r="E2764" s="140" t="str">
        <f>IF(B2764="","",VLOOKUP(B2764,'Intro &amp; Reg Details'!$E$7:$H$25,4,FALSE))</f>
        <v/>
      </c>
    </row>
    <row r="2765" spans="3:5">
      <c r="C2765" s="138" t="str">
        <f>IF(B2765="","",VLOOKUP(B2765,'Intro &amp; Reg Details'!$E$7:$H$25,2,FALSE))</f>
        <v/>
      </c>
      <c r="D2765" s="139" t="str">
        <f>IF(B2765="","",VLOOKUP(B2765,'Intro &amp; Reg Details'!$E$7:$H$25,3,FALSE))</f>
        <v/>
      </c>
      <c r="E2765" s="140" t="str">
        <f>IF(B2765="","",VLOOKUP(B2765,'Intro &amp; Reg Details'!$E$7:$H$25,4,FALSE))</f>
        <v/>
      </c>
    </row>
    <row r="2766" spans="3:5">
      <c r="C2766" s="138" t="str">
        <f>IF(B2766="","",VLOOKUP(B2766,'Intro &amp; Reg Details'!$E$7:$H$25,2,FALSE))</f>
        <v/>
      </c>
      <c r="D2766" s="139" t="str">
        <f>IF(B2766="","",VLOOKUP(B2766,'Intro &amp; Reg Details'!$E$7:$H$25,3,FALSE))</f>
        <v/>
      </c>
      <c r="E2766" s="140" t="str">
        <f>IF(B2766="","",VLOOKUP(B2766,'Intro &amp; Reg Details'!$E$7:$H$25,4,FALSE))</f>
        <v/>
      </c>
    </row>
    <row r="2767" spans="3:5">
      <c r="C2767" s="138" t="str">
        <f>IF(B2767="","",VLOOKUP(B2767,'Intro &amp; Reg Details'!$E$7:$H$25,2,FALSE))</f>
        <v/>
      </c>
      <c r="D2767" s="139" t="str">
        <f>IF(B2767="","",VLOOKUP(B2767,'Intro &amp; Reg Details'!$E$7:$H$25,3,FALSE))</f>
        <v/>
      </c>
      <c r="E2767" s="140" t="str">
        <f>IF(B2767="","",VLOOKUP(B2767,'Intro &amp; Reg Details'!$E$7:$H$25,4,FALSE))</f>
        <v/>
      </c>
    </row>
    <row r="2768" spans="3:5">
      <c r="C2768" s="138" t="str">
        <f>IF(B2768="","",VLOOKUP(B2768,'Intro &amp; Reg Details'!$E$7:$H$25,2,FALSE))</f>
        <v/>
      </c>
      <c r="D2768" s="139" t="str">
        <f>IF(B2768="","",VLOOKUP(B2768,'Intro &amp; Reg Details'!$E$7:$H$25,3,FALSE))</f>
        <v/>
      </c>
      <c r="E2768" s="140" t="str">
        <f>IF(B2768="","",VLOOKUP(B2768,'Intro &amp; Reg Details'!$E$7:$H$25,4,FALSE))</f>
        <v/>
      </c>
    </row>
    <row r="2769" spans="3:5">
      <c r="C2769" s="138" t="str">
        <f>IF(B2769="","",VLOOKUP(B2769,'Intro &amp; Reg Details'!$E$7:$H$25,2,FALSE))</f>
        <v/>
      </c>
      <c r="D2769" s="139" t="str">
        <f>IF(B2769="","",VLOOKUP(B2769,'Intro &amp; Reg Details'!$E$7:$H$25,3,FALSE))</f>
        <v/>
      </c>
      <c r="E2769" s="140" t="str">
        <f>IF(B2769="","",VLOOKUP(B2769,'Intro &amp; Reg Details'!$E$7:$H$25,4,FALSE))</f>
        <v/>
      </c>
    </row>
    <row r="2770" spans="3:5">
      <c r="C2770" s="138" t="str">
        <f>IF(B2770="","",VLOOKUP(B2770,'Intro &amp; Reg Details'!$E$7:$H$25,2,FALSE))</f>
        <v/>
      </c>
      <c r="D2770" s="139" t="str">
        <f>IF(B2770="","",VLOOKUP(B2770,'Intro &amp; Reg Details'!$E$7:$H$25,3,FALSE))</f>
        <v/>
      </c>
      <c r="E2770" s="140" t="str">
        <f>IF(B2770="","",VLOOKUP(B2770,'Intro &amp; Reg Details'!$E$7:$H$25,4,FALSE))</f>
        <v/>
      </c>
    </row>
    <row r="2771" spans="3:5">
      <c r="C2771" s="138" t="str">
        <f>IF(B2771="","",VLOOKUP(B2771,'Intro &amp; Reg Details'!$E$7:$H$25,2,FALSE))</f>
        <v/>
      </c>
      <c r="D2771" s="139" t="str">
        <f>IF(B2771="","",VLOOKUP(B2771,'Intro &amp; Reg Details'!$E$7:$H$25,3,FALSE))</f>
        <v/>
      </c>
      <c r="E2771" s="140" t="str">
        <f>IF(B2771="","",VLOOKUP(B2771,'Intro &amp; Reg Details'!$E$7:$H$25,4,FALSE))</f>
        <v/>
      </c>
    </row>
    <row r="2772" spans="3:5">
      <c r="C2772" s="138" t="str">
        <f>IF(B2772="","",VLOOKUP(B2772,'Intro &amp; Reg Details'!$E$7:$H$25,2,FALSE))</f>
        <v/>
      </c>
      <c r="D2772" s="139" t="str">
        <f>IF(B2772="","",VLOOKUP(B2772,'Intro &amp; Reg Details'!$E$7:$H$25,3,FALSE))</f>
        <v/>
      </c>
      <c r="E2772" s="140" t="str">
        <f>IF(B2772="","",VLOOKUP(B2772,'Intro &amp; Reg Details'!$E$7:$H$25,4,FALSE))</f>
        <v/>
      </c>
    </row>
    <row r="2773" spans="3:5">
      <c r="C2773" s="138" t="str">
        <f>IF(B2773="","",VLOOKUP(B2773,'Intro &amp; Reg Details'!$E$7:$H$25,2,FALSE))</f>
        <v/>
      </c>
      <c r="D2773" s="139" t="str">
        <f>IF(B2773="","",VLOOKUP(B2773,'Intro &amp; Reg Details'!$E$7:$H$25,3,FALSE))</f>
        <v/>
      </c>
      <c r="E2773" s="140" t="str">
        <f>IF(B2773="","",VLOOKUP(B2773,'Intro &amp; Reg Details'!$E$7:$H$25,4,FALSE))</f>
        <v/>
      </c>
    </row>
    <row r="2774" spans="3:5">
      <c r="C2774" s="138" t="str">
        <f>IF(B2774="","",VLOOKUP(B2774,'Intro &amp; Reg Details'!$E$7:$H$25,2,FALSE))</f>
        <v/>
      </c>
      <c r="D2774" s="139" t="str">
        <f>IF(B2774="","",VLOOKUP(B2774,'Intro &amp; Reg Details'!$E$7:$H$25,3,FALSE))</f>
        <v/>
      </c>
      <c r="E2774" s="140" t="str">
        <f>IF(B2774="","",VLOOKUP(B2774,'Intro &amp; Reg Details'!$E$7:$H$25,4,FALSE))</f>
        <v/>
      </c>
    </row>
    <row r="2775" spans="3:5">
      <c r="C2775" s="138" t="str">
        <f>IF(B2775="","",VLOOKUP(B2775,'Intro &amp; Reg Details'!$E$7:$H$25,2,FALSE))</f>
        <v/>
      </c>
      <c r="D2775" s="139" t="str">
        <f>IF(B2775="","",VLOOKUP(B2775,'Intro &amp; Reg Details'!$E$7:$H$25,3,FALSE))</f>
        <v/>
      </c>
      <c r="E2775" s="140" t="str">
        <f>IF(B2775="","",VLOOKUP(B2775,'Intro &amp; Reg Details'!$E$7:$H$25,4,FALSE))</f>
        <v/>
      </c>
    </row>
    <row r="2776" spans="3:5">
      <c r="C2776" s="138" t="str">
        <f>IF(B2776="","",VLOOKUP(B2776,'Intro &amp; Reg Details'!$E$7:$H$25,2,FALSE))</f>
        <v/>
      </c>
      <c r="D2776" s="139" t="str">
        <f>IF(B2776="","",VLOOKUP(B2776,'Intro &amp; Reg Details'!$E$7:$H$25,3,FALSE))</f>
        <v/>
      </c>
      <c r="E2776" s="140" t="str">
        <f>IF(B2776="","",VLOOKUP(B2776,'Intro &amp; Reg Details'!$E$7:$H$25,4,FALSE))</f>
        <v/>
      </c>
    </row>
    <row r="2777" spans="3:5">
      <c r="C2777" s="138" t="str">
        <f>IF(B2777="","",VLOOKUP(B2777,'Intro &amp; Reg Details'!$E$7:$H$25,2,FALSE))</f>
        <v/>
      </c>
      <c r="D2777" s="139" t="str">
        <f>IF(B2777="","",VLOOKUP(B2777,'Intro &amp; Reg Details'!$E$7:$H$25,3,FALSE))</f>
        <v/>
      </c>
      <c r="E2777" s="140" t="str">
        <f>IF(B2777="","",VLOOKUP(B2777,'Intro &amp; Reg Details'!$E$7:$H$25,4,FALSE))</f>
        <v/>
      </c>
    </row>
    <row r="2778" spans="3:5">
      <c r="C2778" s="138" t="str">
        <f>IF(B2778="","",VLOOKUP(B2778,'Intro &amp; Reg Details'!$E$7:$H$25,2,FALSE))</f>
        <v/>
      </c>
      <c r="D2778" s="139" t="str">
        <f>IF(B2778="","",VLOOKUP(B2778,'Intro &amp; Reg Details'!$E$7:$H$25,3,FALSE))</f>
        <v/>
      </c>
      <c r="E2778" s="140" t="str">
        <f>IF(B2778="","",VLOOKUP(B2778,'Intro &amp; Reg Details'!$E$7:$H$25,4,FALSE))</f>
        <v/>
      </c>
    </row>
    <row r="2779" spans="3:5">
      <c r="C2779" s="138" t="str">
        <f>IF(B2779="","",VLOOKUP(B2779,'Intro &amp; Reg Details'!$E$7:$H$25,2,FALSE))</f>
        <v/>
      </c>
      <c r="D2779" s="139" t="str">
        <f>IF(B2779="","",VLOOKUP(B2779,'Intro &amp; Reg Details'!$E$7:$H$25,3,FALSE))</f>
        <v/>
      </c>
      <c r="E2779" s="140" t="str">
        <f>IF(B2779="","",VLOOKUP(B2779,'Intro &amp; Reg Details'!$E$7:$H$25,4,FALSE))</f>
        <v/>
      </c>
    </row>
    <row r="2780" spans="3:5">
      <c r="C2780" s="138" t="str">
        <f>IF(B2780="","",VLOOKUP(B2780,'Intro &amp; Reg Details'!$E$7:$H$25,2,FALSE))</f>
        <v/>
      </c>
      <c r="D2780" s="139" t="str">
        <f>IF(B2780="","",VLOOKUP(B2780,'Intro &amp; Reg Details'!$E$7:$H$25,3,FALSE))</f>
        <v/>
      </c>
      <c r="E2780" s="140" t="str">
        <f>IF(B2780="","",VLOOKUP(B2780,'Intro &amp; Reg Details'!$E$7:$H$25,4,FALSE))</f>
        <v/>
      </c>
    </row>
    <row r="2781" spans="3:5">
      <c r="C2781" s="138" t="str">
        <f>IF(B2781="","",VLOOKUP(B2781,'Intro &amp; Reg Details'!$E$7:$H$25,2,FALSE))</f>
        <v/>
      </c>
      <c r="D2781" s="139" t="str">
        <f>IF(B2781="","",VLOOKUP(B2781,'Intro &amp; Reg Details'!$E$7:$H$25,3,FALSE))</f>
        <v/>
      </c>
      <c r="E2781" s="140" t="str">
        <f>IF(B2781="","",VLOOKUP(B2781,'Intro &amp; Reg Details'!$E$7:$H$25,4,FALSE))</f>
        <v/>
      </c>
    </row>
    <row r="2782" spans="3:5">
      <c r="C2782" s="138" t="str">
        <f>IF(B2782="","",VLOOKUP(B2782,'Intro &amp; Reg Details'!$E$7:$H$25,2,FALSE))</f>
        <v/>
      </c>
      <c r="D2782" s="139" t="str">
        <f>IF(B2782="","",VLOOKUP(B2782,'Intro &amp; Reg Details'!$E$7:$H$25,3,FALSE))</f>
        <v/>
      </c>
      <c r="E2782" s="140" t="str">
        <f>IF(B2782="","",VLOOKUP(B2782,'Intro &amp; Reg Details'!$E$7:$H$25,4,FALSE))</f>
        <v/>
      </c>
    </row>
    <row r="2783" spans="3:5">
      <c r="C2783" s="138" t="str">
        <f>IF(B2783="","",VLOOKUP(B2783,'Intro &amp; Reg Details'!$E$7:$H$25,2,FALSE))</f>
        <v/>
      </c>
      <c r="D2783" s="139" t="str">
        <f>IF(B2783="","",VLOOKUP(B2783,'Intro &amp; Reg Details'!$E$7:$H$25,3,FALSE))</f>
        <v/>
      </c>
      <c r="E2783" s="140" t="str">
        <f>IF(B2783="","",VLOOKUP(B2783,'Intro &amp; Reg Details'!$E$7:$H$25,4,FALSE))</f>
        <v/>
      </c>
    </row>
    <row r="2784" spans="3:5">
      <c r="C2784" s="138" t="str">
        <f>IF(B2784="","",VLOOKUP(B2784,'Intro &amp; Reg Details'!$E$7:$H$25,2,FALSE))</f>
        <v/>
      </c>
      <c r="D2784" s="139" t="str">
        <f>IF(B2784="","",VLOOKUP(B2784,'Intro &amp; Reg Details'!$E$7:$H$25,3,FALSE))</f>
        <v/>
      </c>
      <c r="E2784" s="140" t="str">
        <f>IF(B2784="","",VLOOKUP(B2784,'Intro &amp; Reg Details'!$E$7:$H$25,4,FALSE))</f>
        <v/>
      </c>
    </row>
    <row r="2785" spans="3:5">
      <c r="C2785" s="138" t="str">
        <f>IF(B2785="","",VLOOKUP(B2785,'Intro &amp; Reg Details'!$E$7:$H$25,2,FALSE))</f>
        <v/>
      </c>
      <c r="D2785" s="139" t="str">
        <f>IF(B2785="","",VLOOKUP(B2785,'Intro &amp; Reg Details'!$E$7:$H$25,3,FALSE))</f>
        <v/>
      </c>
      <c r="E2785" s="140" t="str">
        <f>IF(B2785="","",VLOOKUP(B2785,'Intro &amp; Reg Details'!$E$7:$H$25,4,FALSE))</f>
        <v/>
      </c>
    </row>
    <row r="2786" spans="3:5">
      <c r="C2786" s="138" t="str">
        <f>IF(B2786="","",VLOOKUP(B2786,'Intro &amp; Reg Details'!$E$7:$H$25,2,FALSE))</f>
        <v/>
      </c>
      <c r="D2786" s="139" t="str">
        <f>IF(B2786="","",VLOOKUP(B2786,'Intro &amp; Reg Details'!$E$7:$H$25,3,FALSE))</f>
        <v/>
      </c>
      <c r="E2786" s="140" t="str">
        <f>IF(B2786="","",VLOOKUP(B2786,'Intro &amp; Reg Details'!$E$7:$H$25,4,FALSE))</f>
        <v/>
      </c>
    </row>
    <row r="2787" spans="3:5">
      <c r="C2787" s="138" t="str">
        <f>IF(B2787="","",VLOOKUP(B2787,'Intro &amp; Reg Details'!$E$7:$H$25,2,FALSE))</f>
        <v/>
      </c>
      <c r="D2787" s="139" t="str">
        <f>IF(B2787="","",VLOOKUP(B2787,'Intro &amp; Reg Details'!$E$7:$H$25,3,FALSE))</f>
        <v/>
      </c>
      <c r="E2787" s="140" t="str">
        <f>IF(B2787="","",VLOOKUP(B2787,'Intro &amp; Reg Details'!$E$7:$H$25,4,FALSE))</f>
        <v/>
      </c>
    </row>
    <row r="2788" spans="3:5">
      <c r="C2788" s="138" t="str">
        <f>IF(B2788="","",VLOOKUP(B2788,'Intro &amp; Reg Details'!$E$7:$H$25,2,FALSE))</f>
        <v/>
      </c>
      <c r="D2788" s="139" t="str">
        <f>IF(B2788="","",VLOOKUP(B2788,'Intro &amp; Reg Details'!$E$7:$H$25,3,FALSE))</f>
        <v/>
      </c>
      <c r="E2788" s="140" t="str">
        <f>IF(B2788="","",VLOOKUP(B2788,'Intro &amp; Reg Details'!$E$7:$H$25,4,FALSE))</f>
        <v/>
      </c>
    </row>
    <row r="2789" spans="3:5">
      <c r="C2789" s="138" t="str">
        <f>IF(B2789="","",VLOOKUP(B2789,'Intro &amp; Reg Details'!$E$7:$H$25,2,FALSE))</f>
        <v/>
      </c>
      <c r="D2789" s="139" t="str">
        <f>IF(B2789="","",VLOOKUP(B2789,'Intro &amp; Reg Details'!$E$7:$H$25,3,FALSE))</f>
        <v/>
      </c>
      <c r="E2789" s="140" t="str">
        <f>IF(B2789="","",VLOOKUP(B2789,'Intro &amp; Reg Details'!$E$7:$H$25,4,FALSE))</f>
        <v/>
      </c>
    </row>
    <row r="2790" spans="3:5">
      <c r="C2790" s="138" t="str">
        <f>IF(B2790="","",VLOOKUP(B2790,'Intro &amp; Reg Details'!$E$7:$H$25,2,FALSE))</f>
        <v/>
      </c>
      <c r="D2790" s="139" t="str">
        <f>IF(B2790="","",VLOOKUP(B2790,'Intro &amp; Reg Details'!$E$7:$H$25,3,FALSE))</f>
        <v/>
      </c>
      <c r="E2790" s="140" t="str">
        <f>IF(B2790="","",VLOOKUP(B2790,'Intro &amp; Reg Details'!$E$7:$H$25,4,FALSE))</f>
        <v/>
      </c>
    </row>
    <row r="2791" spans="3:5">
      <c r="C2791" s="138" t="str">
        <f>IF(B2791="","",VLOOKUP(B2791,'Intro &amp; Reg Details'!$E$7:$H$25,2,FALSE))</f>
        <v/>
      </c>
      <c r="D2791" s="139" t="str">
        <f>IF(B2791="","",VLOOKUP(B2791,'Intro &amp; Reg Details'!$E$7:$H$25,3,FALSE))</f>
        <v/>
      </c>
      <c r="E2791" s="140" t="str">
        <f>IF(B2791="","",VLOOKUP(B2791,'Intro &amp; Reg Details'!$E$7:$H$25,4,FALSE))</f>
        <v/>
      </c>
    </row>
    <row r="2792" spans="3:5">
      <c r="C2792" s="138" t="str">
        <f>IF(B2792="","",VLOOKUP(B2792,'Intro &amp; Reg Details'!$E$7:$H$25,2,FALSE))</f>
        <v/>
      </c>
      <c r="D2792" s="139" t="str">
        <f>IF(B2792="","",VLOOKUP(B2792,'Intro &amp; Reg Details'!$E$7:$H$25,3,FALSE))</f>
        <v/>
      </c>
      <c r="E2792" s="140" t="str">
        <f>IF(B2792="","",VLOOKUP(B2792,'Intro &amp; Reg Details'!$E$7:$H$25,4,FALSE))</f>
        <v/>
      </c>
    </row>
    <row r="2793" spans="3:5">
      <c r="C2793" s="138" t="str">
        <f>IF(B2793="","",VLOOKUP(B2793,'Intro &amp; Reg Details'!$E$7:$H$25,2,FALSE))</f>
        <v/>
      </c>
      <c r="D2793" s="139" t="str">
        <f>IF(B2793="","",VLOOKUP(B2793,'Intro &amp; Reg Details'!$E$7:$H$25,3,FALSE))</f>
        <v/>
      </c>
      <c r="E2793" s="140" t="str">
        <f>IF(B2793="","",VLOOKUP(B2793,'Intro &amp; Reg Details'!$E$7:$H$25,4,FALSE))</f>
        <v/>
      </c>
    </row>
    <row r="2794" spans="3:5">
      <c r="C2794" s="138" t="str">
        <f>IF(B2794="","",VLOOKUP(B2794,'Intro &amp; Reg Details'!$E$7:$H$25,2,FALSE))</f>
        <v/>
      </c>
      <c r="D2794" s="139" t="str">
        <f>IF(B2794="","",VLOOKUP(B2794,'Intro &amp; Reg Details'!$E$7:$H$25,3,FALSE))</f>
        <v/>
      </c>
      <c r="E2794" s="140" t="str">
        <f>IF(B2794="","",VLOOKUP(B2794,'Intro &amp; Reg Details'!$E$7:$H$25,4,FALSE))</f>
        <v/>
      </c>
    </row>
    <row r="2795" spans="3:5">
      <c r="C2795" s="138" t="str">
        <f>IF(B2795="","",VLOOKUP(B2795,'Intro &amp; Reg Details'!$E$7:$H$25,2,FALSE))</f>
        <v/>
      </c>
      <c r="D2795" s="139" t="str">
        <f>IF(B2795="","",VLOOKUP(B2795,'Intro &amp; Reg Details'!$E$7:$H$25,3,FALSE))</f>
        <v/>
      </c>
      <c r="E2795" s="140" t="str">
        <f>IF(B2795="","",VLOOKUP(B2795,'Intro &amp; Reg Details'!$E$7:$H$25,4,FALSE))</f>
        <v/>
      </c>
    </row>
    <row r="2796" spans="3:5">
      <c r="C2796" s="138" t="str">
        <f>IF(B2796="","",VLOOKUP(B2796,'Intro &amp; Reg Details'!$E$7:$H$25,2,FALSE))</f>
        <v/>
      </c>
      <c r="D2796" s="139" t="str">
        <f>IF(B2796="","",VLOOKUP(B2796,'Intro &amp; Reg Details'!$E$7:$H$25,3,FALSE))</f>
        <v/>
      </c>
      <c r="E2796" s="140" t="str">
        <f>IF(B2796="","",VLOOKUP(B2796,'Intro &amp; Reg Details'!$E$7:$H$25,4,FALSE))</f>
        <v/>
      </c>
    </row>
    <row r="2797" spans="3:5">
      <c r="C2797" s="138" t="str">
        <f>IF(B2797="","",VLOOKUP(B2797,'Intro &amp; Reg Details'!$E$7:$H$25,2,FALSE))</f>
        <v/>
      </c>
      <c r="D2797" s="139" t="str">
        <f>IF(B2797="","",VLOOKUP(B2797,'Intro &amp; Reg Details'!$E$7:$H$25,3,FALSE))</f>
        <v/>
      </c>
      <c r="E2797" s="140" t="str">
        <f>IF(B2797="","",VLOOKUP(B2797,'Intro &amp; Reg Details'!$E$7:$H$25,4,FALSE))</f>
        <v/>
      </c>
    </row>
    <row r="2798" spans="3:5">
      <c r="C2798" s="138" t="str">
        <f>IF(B2798="","",VLOOKUP(B2798,'Intro &amp; Reg Details'!$E$7:$H$25,2,FALSE))</f>
        <v/>
      </c>
      <c r="D2798" s="139" t="str">
        <f>IF(B2798="","",VLOOKUP(B2798,'Intro &amp; Reg Details'!$E$7:$H$25,3,FALSE))</f>
        <v/>
      </c>
      <c r="E2798" s="140" t="str">
        <f>IF(B2798="","",VLOOKUP(B2798,'Intro &amp; Reg Details'!$E$7:$H$25,4,FALSE))</f>
        <v/>
      </c>
    </row>
    <row r="2799" spans="3:5">
      <c r="C2799" s="138" t="str">
        <f>IF(B2799="","",VLOOKUP(B2799,'Intro &amp; Reg Details'!$E$7:$H$25,2,FALSE))</f>
        <v/>
      </c>
      <c r="D2799" s="139" t="str">
        <f>IF(B2799="","",VLOOKUP(B2799,'Intro &amp; Reg Details'!$E$7:$H$25,3,FALSE))</f>
        <v/>
      </c>
      <c r="E2799" s="140" t="str">
        <f>IF(B2799="","",VLOOKUP(B2799,'Intro &amp; Reg Details'!$E$7:$H$25,4,FALSE))</f>
        <v/>
      </c>
    </row>
    <row r="2800" spans="3:5">
      <c r="C2800" s="138" t="str">
        <f>IF(B2800="","",VLOOKUP(B2800,'Intro &amp; Reg Details'!$E$7:$H$25,2,FALSE))</f>
        <v/>
      </c>
      <c r="D2800" s="139" t="str">
        <f>IF(B2800="","",VLOOKUP(B2800,'Intro &amp; Reg Details'!$E$7:$H$25,3,FALSE))</f>
        <v/>
      </c>
      <c r="E2800" s="140" t="str">
        <f>IF(B2800="","",VLOOKUP(B2800,'Intro &amp; Reg Details'!$E$7:$H$25,4,FALSE))</f>
        <v/>
      </c>
    </row>
    <row r="2801" spans="3:5">
      <c r="C2801" s="138" t="str">
        <f>IF(B2801="","",VLOOKUP(B2801,'Intro &amp; Reg Details'!$E$7:$H$25,2,FALSE))</f>
        <v/>
      </c>
      <c r="D2801" s="139" t="str">
        <f>IF(B2801="","",VLOOKUP(B2801,'Intro &amp; Reg Details'!$E$7:$H$25,3,FALSE))</f>
        <v/>
      </c>
      <c r="E2801" s="140" t="str">
        <f>IF(B2801="","",VLOOKUP(B2801,'Intro &amp; Reg Details'!$E$7:$H$25,4,FALSE))</f>
        <v/>
      </c>
    </row>
    <row r="2802" spans="3:5">
      <c r="C2802" s="138" t="str">
        <f>IF(B2802="","",VLOOKUP(B2802,'Intro &amp; Reg Details'!$E$7:$H$25,2,FALSE))</f>
        <v/>
      </c>
      <c r="D2802" s="139" t="str">
        <f>IF(B2802="","",VLOOKUP(B2802,'Intro &amp; Reg Details'!$E$7:$H$25,3,FALSE))</f>
        <v/>
      </c>
      <c r="E2802" s="140" t="str">
        <f>IF(B2802="","",VLOOKUP(B2802,'Intro &amp; Reg Details'!$E$7:$H$25,4,FALSE))</f>
        <v/>
      </c>
    </row>
    <row r="2803" spans="3:5">
      <c r="C2803" s="138" t="str">
        <f>IF(B2803="","",VLOOKUP(B2803,'Intro &amp; Reg Details'!$E$7:$H$25,2,FALSE))</f>
        <v/>
      </c>
      <c r="D2803" s="139" t="str">
        <f>IF(B2803="","",VLOOKUP(B2803,'Intro &amp; Reg Details'!$E$7:$H$25,3,FALSE))</f>
        <v/>
      </c>
      <c r="E2803" s="140" t="str">
        <f>IF(B2803="","",VLOOKUP(B2803,'Intro &amp; Reg Details'!$E$7:$H$25,4,FALSE))</f>
        <v/>
      </c>
    </row>
    <row r="2804" spans="3:5">
      <c r="C2804" s="138" t="str">
        <f>IF(B2804="","",VLOOKUP(B2804,'Intro &amp; Reg Details'!$E$7:$H$25,2,FALSE))</f>
        <v/>
      </c>
      <c r="D2804" s="139" t="str">
        <f>IF(B2804="","",VLOOKUP(B2804,'Intro &amp; Reg Details'!$E$7:$H$25,3,FALSE))</f>
        <v/>
      </c>
      <c r="E2804" s="140" t="str">
        <f>IF(B2804="","",VLOOKUP(B2804,'Intro &amp; Reg Details'!$E$7:$H$25,4,FALSE))</f>
        <v/>
      </c>
    </row>
    <row r="2805" spans="3:5">
      <c r="C2805" s="138" t="str">
        <f>IF(B2805="","",VLOOKUP(B2805,'Intro &amp; Reg Details'!$E$7:$H$25,2,FALSE))</f>
        <v/>
      </c>
      <c r="D2805" s="139" t="str">
        <f>IF(B2805="","",VLOOKUP(B2805,'Intro &amp; Reg Details'!$E$7:$H$25,3,FALSE))</f>
        <v/>
      </c>
      <c r="E2805" s="140" t="str">
        <f>IF(B2805="","",VLOOKUP(B2805,'Intro &amp; Reg Details'!$E$7:$H$25,4,FALSE))</f>
        <v/>
      </c>
    </row>
    <row r="2806" spans="3:5">
      <c r="C2806" s="138" t="str">
        <f>IF(B2806="","",VLOOKUP(B2806,'Intro &amp; Reg Details'!$E$7:$H$25,2,FALSE))</f>
        <v/>
      </c>
      <c r="D2806" s="139" t="str">
        <f>IF(B2806="","",VLOOKUP(B2806,'Intro &amp; Reg Details'!$E$7:$H$25,3,FALSE))</f>
        <v/>
      </c>
      <c r="E2806" s="140" t="str">
        <f>IF(B2806="","",VLOOKUP(B2806,'Intro &amp; Reg Details'!$E$7:$H$25,4,FALSE))</f>
        <v/>
      </c>
    </row>
    <row r="2807" spans="3:5">
      <c r="C2807" s="138" t="str">
        <f>IF(B2807="","",VLOOKUP(B2807,'Intro &amp; Reg Details'!$E$7:$H$25,2,FALSE))</f>
        <v/>
      </c>
      <c r="D2807" s="139" t="str">
        <f>IF(B2807="","",VLOOKUP(B2807,'Intro &amp; Reg Details'!$E$7:$H$25,3,FALSE))</f>
        <v/>
      </c>
      <c r="E2807" s="140" t="str">
        <f>IF(B2807="","",VLOOKUP(B2807,'Intro &amp; Reg Details'!$E$7:$H$25,4,FALSE))</f>
        <v/>
      </c>
    </row>
    <row r="2808" spans="3:5">
      <c r="C2808" s="138" t="str">
        <f>IF(B2808="","",VLOOKUP(B2808,'Intro &amp; Reg Details'!$E$7:$H$25,2,FALSE))</f>
        <v/>
      </c>
      <c r="D2808" s="139" t="str">
        <f>IF(B2808="","",VLOOKUP(B2808,'Intro &amp; Reg Details'!$E$7:$H$25,3,FALSE))</f>
        <v/>
      </c>
      <c r="E2808" s="140" t="str">
        <f>IF(B2808="","",VLOOKUP(B2808,'Intro &amp; Reg Details'!$E$7:$H$25,4,FALSE))</f>
        <v/>
      </c>
    </row>
    <row r="2809" spans="3:5">
      <c r="C2809" s="138" t="str">
        <f>IF(B2809="","",VLOOKUP(B2809,'Intro &amp; Reg Details'!$E$7:$H$25,2,FALSE))</f>
        <v/>
      </c>
      <c r="D2809" s="139" t="str">
        <f>IF(B2809="","",VLOOKUP(B2809,'Intro &amp; Reg Details'!$E$7:$H$25,3,FALSE))</f>
        <v/>
      </c>
      <c r="E2809" s="140" t="str">
        <f>IF(B2809="","",VLOOKUP(B2809,'Intro &amp; Reg Details'!$E$7:$H$25,4,FALSE))</f>
        <v/>
      </c>
    </row>
    <row r="2810" spans="3:5">
      <c r="C2810" s="138" t="str">
        <f>IF(B2810="","",VLOOKUP(B2810,'Intro &amp; Reg Details'!$E$7:$H$25,2,FALSE))</f>
        <v/>
      </c>
      <c r="D2810" s="139" t="str">
        <f>IF(B2810="","",VLOOKUP(B2810,'Intro &amp; Reg Details'!$E$7:$H$25,3,FALSE))</f>
        <v/>
      </c>
      <c r="E2810" s="140" t="str">
        <f>IF(B2810="","",VLOOKUP(B2810,'Intro &amp; Reg Details'!$E$7:$H$25,4,FALSE))</f>
        <v/>
      </c>
    </row>
    <row r="2811" spans="3:5">
      <c r="C2811" s="138" t="str">
        <f>IF(B2811="","",VLOOKUP(B2811,'Intro &amp; Reg Details'!$E$7:$H$25,2,FALSE))</f>
        <v/>
      </c>
      <c r="D2811" s="139" t="str">
        <f>IF(B2811="","",VLOOKUP(B2811,'Intro &amp; Reg Details'!$E$7:$H$25,3,FALSE))</f>
        <v/>
      </c>
      <c r="E2811" s="140" t="str">
        <f>IF(B2811="","",VLOOKUP(B2811,'Intro &amp; Reg Details'!$E$7:$H$25,4,FALSE))</f>
        <v/>
      </c>
    </row>
    <row r="2812" spans="3:5">
      <c r="C2812" s="138" t="str">
        <f>IF(B2812="","",VLOOKUP(B2812,'Intro &amp; Reg Details'!$E$7:$H$25,2,FALSE))</f>
        <v/>
      </c>
      <c r="D2812" s="139" t="str">
        <f>IF(B2812="","",VLOOKUP(B2812,'Intro &amp; Reg Details'!$E$7:$H$25,3,FALSE))</f>
        <v/>
      </c>
      <c r="E2812" s="140" t="str">
        <f>IF(B2812="","",VLOOKUP(B2812,'Intro &amp; Reg Details'!$E$7:$H$25,4,FALSE))</f>
        <v/>
      </c>
    </row>
    <row r="2813" spans="3:5">
      <c r="C2813" s="138" t="str">
        <f>IF(B2813="","",VLOOKUP(B2813,'Intro &amp; Reg Details'!$E$7:$H$25,2,FALSE))</f>
        <v/>
      </c>
      <c r="D2813" s="139" t="str">
        <f>IF(B2813="","",VLOOKUP(B2813,'Intro &amp; Reg Details'!$E$7:$H$25,3,FALSE))</f>
        <v/>
      </c>
      <c r="E2813" s="140" t="str">
        <f>IF(B2813="","",VLOOKUP(B2813,'Intro &amp; Reg Details'!$E$7:$H$25,4,FALSE))</f>
        <v/>
      </c>
    </row>
    <row r="2814" spans="3:5">
      <c r="C2814" s="138" t="str">
        <f>IF(B2814="","",VLOOKUP(B2814,'Intro &amp; Reg Details'!$E$7:$H$25,2,FALSE))</f>
        <v/>
      </c>
      <c r="D2814" s="139" t="str">
        <f>IF(B2814="","",VLOOKUP(B2814,'Intro &amp; Reg Details'!$E$7:$H$25,3,FALSE))</f>
        <v/>
      </c>
      <c r="E2814" s="140" t="str">
        <f>IF(B2814="","",VLOOKUP(B2814,'Intro &amp; Reg Details'!$E$7:$H$25,4,FALSE))</f>
        <v/>
      </c>
    </row>
    <row r="2815" spans="3:5">
      <c r="C2815" s="138" t="str">
        <f>IF(B2815="","",VLOOKUP(B2815,'Intro &amp; Reg Details'!$E$7:$H$25,2,FALSE))</f>
        <v/>
      </c>
      <c r="D2815" s="139" t="str">
        <f>IF(B2815="","",VLOOKUP(B2815,'Intro &amp; Reg Details'!$E$7:$H$25,3,FALSE))</f>
        <v/>
      </c>
      <c r="E2815" s="140" t="str">
        <f>IF(B2815="","",VLOOKUP(B2815,'Intro &amp; Reg Details'!$E$7:$H$25,4,FALSE))</f>
        <v/>
      </c>
    </row>
    <row r="2816" spans="3:5">
      <c r="C2816" s="138" t="str">
        <f>IF(B2816="","",VLOOKUP(B2816,'Intro &amp; Reg Details'!$E$7:$H$25,2,FALSE))</f>
        <v/>
      </c>
      <c r="D2816" s="139" t="str">
        <f>IF(B2816="","",VLOOKUP(B2816,'Intro &amp; Reg Details'!$E$7:$H$25,3,FALSE))</f>
        <v/>
      </c>
      <c r="E2816" s="140" t="str">
        <f>IF(B2816="","",VLOOKUP(B2816,'Intro &amp; Reg Details'!$E$7:$H$25,4,FALSE))</f>
        <v/>
      </c>
    </row>
    <row r="2817" spans="3:5">
      <c r="C2817" s="138" t="str">
        <f>IF(B2817="","",VLOOKUP(B2817,'Intro &amp; Reg Details'!$E$7:$H$25,2,FALSE))</f>
        <v/>
      </c>
      <c r="D2817" s="139" t="str">
        <f>IF(B2817="","",VLOOKUP(B2817,'Intro &amp; Reg Details'!$E$7:$H$25,3,FALSE))</f>
        <v/>
      </c>
      <c r="E2817" s="140" t="str">
        <f>IF(B2817="","",VLOOKUP(B2817,'Intro &amp; Reg Details'!$E$7:$H$25,4,FALSE))</f>
        <v/>
      </c>
    </row>
    <row r="2818" spans="3:5">
      <c r="C2818" s="138" t="str">
        <f>IF(B2818="","",VLOOKUP(B2818,'Intro &amp; Reg Details'!$E$7:$H$25,2,FALSE))</f>
        <v/>
      </c>
      <c r="D2818" s="139" t="str">
        <f>IF(B2818="","",VLOOKUP(B2818,'Intro &amp; Reg Details'!$E$7:$H$25,3,FALSE))</f>
        <v/>
      </c>
      <c r="E2818" s="140" t="str">
        <f>IF(B2818="","",VLOOKUP(B2818,'Intro &amp; Reg Details'!$E$7:$H$25,4,FALSE))</f>
        <v/>
      </c>
    </row>
    <row r="2819" spans="3:5">
      <c r="C2819" s="138" t="str">
        <f>IF(B2819="","",VLOOKUP(B2819,'Intro &amp; Reg Details'!$E$7:$H$25,2,FALSE))</f>
        <v/>
      </c>
      <c r="D2819" s="139" t="str">
        <f>IF(B2819="","",VLOOKUP(B2819,'Intro &amp; Reg Details'!$E$7:$H$25,3,FALSE))</f>
        <v/>
      </c>
      <c r="E2819" s="140" t="str">
        <f>IF(B2819="","",VLOOKUP(B2819,'Intro &amp; Reg Details'!$E$7:$H$25,4,FALSE))</f>
        <v/>
      </c>
    </row>
    <row r="2820" spans="3:5">
      <c r="C2820" s="138" t="str">
        <f>IF(B2820="","",VLOOKUP(B2820,'Intro &amp; Reg Details'!$E$7:$H$25,2,FALSE))</f>
        <v/>
      </c>
      <c r="D2820" s="139" t="str">
        <f>IF(B2820="","",VLOOKUP(B2820,'Intro &amp; Reg Details'!$E$7:$H$25,3,FALSE))</f>
        <v/>
      </c>
      <c r="E2820" s="140" t="str">
        <f>IF(B2820="","",VLOOKUP(B2820,'Intro &amp; Reg Details'!$E$7:$H$25,4,FALSE))</f>
        <v/>
      </c>
    </row>
    <row r="2821" spans="3:5">
      <c r="C2821" s="138" t="str">
        <f>IF(B2821="","",VLOOKUP(B2821,'Intro &amp; Reg Details'!$E$7:$H$25,2,FALSE))</f>
        <v/>
      </c>
      <c r="D2821" s="139" t="str">
        <f>IF(B2821="","",VLOOKUP(B2821,'Intro &amp; Reg Details'!$E$7:$H$25,3,FALSE))</f>
        <v/>
      </c>
      <c r="E2821" s="140" t="str">
        <f>IF(B2821="","",VLOOKUP(B2821,'Intro &amp; Reg Details'!$E$7:$H$25,4,FALSE))</f>
        <v/>
      </c>
    </row>
    <row r="2822" spans="3:5">
      <c r="C2822" s="138" t="str">
        <f>IF(B2822="","",VLOOKUP(B2822,'Intro &amp; Reg Details'!$E$7:$H$25,2,FALSE))</f>
        <v/>
      </c>
      <c r="D2822" s="139" t="str">
        <f>IF(B2822="","",VLOOKUP(B2822,'Intro &amp; Reg Details'!$E$7:$H$25,3,FALSE))</f>
        <v/>
      </c>
      <c r="E2822" s="140" t="str">
        <f>IF(B2822="","",VLOOKUP(B2822,'Intro &amp; Reg Details'!$E$7:$H$25,4,FALSE))</f>
        <v/>
      </c>
    </row>
    <row r="2823" spans="3:5">
      <c r="C2823" s="138" t="str">
        <f>IF(B2823="","",VLOOKUP(B2823,'Intro &amp; Reg Details'!$E$7:$H$25,2,FALSE))</f>
        <v/>
      </c>
      <c r="D2823" s="139" t="str">
        <f>IF(B2823="","",VLOOKUP(B2823,'Intro &amp; Reg Details'!$E$7:$H$25,3,FALSE))</f>
        <v/>
      </c>
      <c r="E2823" s="140" t="str">
        <f>IF(B2823="","",VLOOKUP(B2823,'Intro &amp; Reg Details'!$E$7:$H$25,4,FALSE))</f>
        <v/>
      </c>
    </row>
    <row r="2824" spans="3:5">
      <c r="C2824" s="138" t="str">
        <f>IF(B2824="","",VLOOKUP(B2824,'Intro &amp; Reg Details'!$E$7:$H$25,2,FALSE))</f>
        <v/>
      </c>
      <c r="D2824" s="139" t="str">
        <f>IF(B2824="","",VLOOKUP(B2824,'Intro &amp; Reg Details'!$E$7:$H$25,3,FALSE))</f>
        <v/>
      </c>
      <c r="E2824" s="140" t="str">
        <f>IF(B2824="","",VLOOKUP(B2824,'Intro &amp; Reg Details'!$E$7:$H$25,4,FALSE))</f>
        <v/>
      </c>
    </row>
    <row r="2825" spans="3:5">
      <c r="C2825" s="138" t="str">
        <f>IF(B2825="","",VLOOKUP(B2825,'Intro &amp; Reg Details'!$E$7:$H$25,2,FALSE))</f>
        <v/>
      </c>
      <c r="D2825" s="139" t="str">
        <f>IF(B2825="","",VLOOKUP(B2825,'Intro &amp; Reg Details'!$E$7:$H$25,3,FALSE))</f>
        <v/>
      </c>
      <c r="E2825" s="140" t="str">
        <f>IF(B2825="","",VLOOKUP(B2825,'Intro &amp; Reg Details'!$E$7:$H$25,4,FALSE))</f>
        <v/>
      </c>
    </row>
    <row r="2826" spans="3:5">
      <c r="C2826" s="138" t="str">
        <f>IF(B2826="","",VLOOKUP(B2826,'Intro &amp; Reg Details'!$E$7:$H$25,2,FALSE))</f>
        <v/>
      </c>
      <c r="D2826" s="139" t="str">
        <f>IF(B2826="","",VLOOKUP(B2826,'Intro &amp; Reg Details'!$E$7:$H$25,3,FALSE))</f>
        <v/>
      </c>
      <c r="E2826" s="140" t="str">
        <f>IF(B2826="","",VLOOKUP(B2826,'Intro &amp; Reg Details'!$E$7:$H$25,4,FALSE))</f>
        <v/>
      </c>
    </row>
    <row r="2827" spans="3:5">
      <c r="C2827" s="138" t="str">
        <f>IF(B2827="","",VLOOKUP(B2827,'Intro &amp; Reg Details'!$E$7:$H$25,2,FALSE))</f>
        <v/>
      </c>
      <c r="D2827" s="139" t="str">
        <f>IF(B2827="","",VLOOKUP(B2827,'Intro &amp; Reg Details'!$E$7:$H$25,3,FALSE))</f>
        <v/>
      </c>
      <c r="E2827" s="140" t="str">
        <f>IF(B2827="","",VLOOKUP(B2827,'Intro &amp; Reg Details'!$E$7:$H$25,4,FALSE))</f>
        <v/>
      </c>
    </row>
    <row r="2828" spans="3:5">
      <c r="C2828" s="138" t="str">
        <f>IF(B2828="","",VLOOKUP(B2828,'Intro &amp; Reg Details'!$E$7:$H$25,2,FALSE))</f>
        <v/>
      </c>
      <c r="D2828" s="139" t="str">
        <f>IF(B2828="","",VLOOKUP(B2828,'Intro &amp; Reg Details'!$E$7:$H$25,3,FALSE))</f>
        <v/>
      </c>
      <c r="E2828" s="140" t="str">
        <f>IF(B2828="","",VLOOKUP(B2828,'Intro &amp; Reg Details'!$E$7:$H$25,4,FALSE))</f>
        <v/>
      </c>
    </row>
    <row r="2829" spans="3:5">
      <c r="C2829" s="138" t="str">
        <f>IF(B2829="","",VLOOKUP(B2829,'Intro &amp; Reg Details'!$E$7:$H$25,2,FALSE))</f>
        <v/>
      </c>
      <c r="D2829" s="139" t="str">
        <f>IF(B2829="","",VLOOKUP(B2829,'Intro &amp; Reg Details'!$E$7:$H$25,3,FALSE))</f>
        <v/>
      </c>
      <c r="E2829" s="140" t="str">
        <f>IF(B2829="","",VLOOKUP(B2829,'Intro &amp; Reg Details'!$E$7:$H$25,4,FALSE))</f>
        <v/>
      </c>
    </row>
    <row r="2830" spans="3:5">
      <c r="C2830" s="138" t="str">
        <f>IF(B2830="","",VLOOKUP(B2830,'Intro &amp; Reg Details'!$E$7:$H$25,2,FALSE))</f>
        <v/>
      </c>
      <c r="D2830" s="139" t="str">
        <f>IF(B2830="","",VLOOKUP(B2830,'Intro &amp; Reg Details'!$E$7:$H$25,3,FALSE))</f>
        <v/>
      </c>
      <c r="E2830" s="140" t="str">
        <f>IF(B2830="","",VLOOKUP(B2830,'Intro &amp; Reg Details'!$E$7:$H$25,4,FALSE))</f>
        <v/>
      </c>
    </row>
    <row r="2831" spans="3:5">
      <c r="C2831" s="138" t="str">
        <f>IF(B2831="","",VLOOKUP(B2831,'Intro &amp; Reg Details'!$E$7:$H$25,2,FALSE))</f>
        <v/>
      </c>
      <c r="D2831" s="139" t="str">
        <f>IF(B2831="","",VLOOKUP(B2831,'Intro &amp; Reg Details'!$E$7:$H$25,3,FALSE))</f>
        <v/>
      </c>
      <c r="E2831" s="140" t="str">
        <f>IF(B2831="","",VLOOKUP(B2831,'Intro &amp; Reg Details'!$E$7:$H$25,4,FALSE))</f>
        <v/>
      </c>
    </row>
    <row r="2832" spans="3:5">
      <c r="C2832" s="138" t="str">
        <f>IF(B2832="","",VLOOKUP(B2832,'Intro &amp; Reg Details'!$E$7:$H$25,2,FALSE))</f>
        <v/>
      </c>
      <c r="D2832" s="139" t="str">
        <f>IF(B2832="","",VLOOKUP(B2832,'Intro &amp; Reg Details'!$E$7:$H$25,3,FALSE))</f>
        <v/>
      </c>
      <c r="E2832" s="140" t="str">
        <f>IF(B2832="","",VLOOKUP(B2832,'Intro &amp; Reg Details'!$E$7:$H$25,4,FALSE))</f>
        <v/>
      </c>
    </row>
    <row r="2833" spans="3:5">
      <c r="C2833" s="138" t="str">
        <f>IF(B2833="","",VLOOKUP(B2833,'Intro &amp; Reg Details'!$E$7:$H$25,2,FALSE))</f>
        <v/>
      </c>
      <c r="D2833" s="139" t="str">
        <f>IF(B2833="","",VLOOKUP(B2833,'Intro &amp; Reg Details'!$E$7:$H$25,3,FALSE))</f>
        <v/>
      </c>
      <c r="E2833" s="140" t="str">
        <f>IF(B2833="","",VLOOKUP(B2833,'Intro &amp; Reg Details'!$E$7:$H$25,4,FALSE))</f>
        <v/>
      </c>
    </row>
    <row r="2834" spans="3:5">
      <c r="C2834" s="138" t="str">
        <f>IF(B2834="","",VLOOKUP(B2834,'Intro &amp; Reg Details'!$E$7:$H$25,2,FALSE))</f>
        <v/>
      </c>
      <c r="D2834" s="139" t="str">
        <f>IF(B2834="","",VLOOKUP(B2834,'Intro &amp; Reg Details'!$E$7:$H$25,3,FALSE))</f>
        <v/>
      </c>
      <c r="E2834" s="140" t="str">
        <f>IF(B2834="","",VLOOKUP(B2834,'Intro &amp; Reg Details'!$E$7:$H$25,4,FALSE))</f>
        <v/>
      </c>
    </row>
    <row r="2835" spans="3:5">
      <c r="C2835" s="138" t="str">
        <f>IF(B2835="","",VLOOKUP(B2835,'Intro &amp; Reg Details'!$E$7:$H$25,2,FALSE))</f>
        <v/>
      </c>
      <c r="D2835" s="139" t="str">
        <f>IF(B2835="","",VLOOKUP(B2835,'Intro &amp; Reg Details'!$E$7:$H$25,3,FALSE))</f>
        <v/>
      </c>
      <c r="E2835" s="140" t="str">
        <f>IF(B2835="","",VLOOKUP(B2835,'Intro &amp; Reg Details'!$E$7:$H$25,4,FALSE))</f>
        <v/>
      </c>
    </row>
    <row r="2836" spans="3:5">
      <c r="C2836" s="138" t="str">
        <f>IF(B2836="","",VLOOKUP(B2836,'Intro &amp; Reg Details'!$E$7:$H$25,2,FALSE))</f>
        <v/>
      </c>
      <c r="D2836" s="139" t="str">
        <f>IF(B2836="","",VLOOKUP(B2836,'Intro &amp; Reg Details'!$E$7:$H$25,3,FALSE))</f>
        <v/>
      </c>
      <c r="E2836" s="140" t="str">
        <f>IF(B2836="","",VLOOKUP(B2836,'Intro &amp; Reg Details'!$E$7:$H$25,4,FALSE))</f>
        <v/>
      </c>
    </row>
    <row r="2837" spans="3:5">
      <c r="C2837" s="138" t="str">
        <f>IF(B2837="","",VLOOKUP(B2837,'Intro &amp; Reg Details'!$E$7:$H$25,2,FALSE))</f>
        <v/>
      </c>
      <c r="D2837" s="139" t="str">
        <f>IF(B2837="","",VLOOKUP(B2837,'Intro &amp; Reg Details'!$E$7:$H$25,3,FALSE))</f>
        <v/>
      </c>
      <c r="E2837" s="140" t="str">
        <f>IF(B2837="","",VLOOKUP(B2837,'Intro &amp; Reg Details'!$E$7:$H$25,4,FALSE))</f>
        <v/>
      </c>
    </row>
    <row r="2838" spans="3:5">
      <c r="C2838" s="138" t="str">
        <f>IF(B2838="","",VLOOKUP(B2838,'Intro &amp; Reg Details'!$E$7:$H$25,2,FALSE))</f>
        <v/>
      </c>
      <c r="D2838" s="139" t="str">
        <f>IF(B2838="","",VLOOKUP(B2838,'Intro &amp; Reg Details'!$E$7:$H$25,3,FALSE))</f>
        <v/>
      </c>
      <c r="E2838" s="140" t="str">
        <f>IF(B2838="","",VLOOKUP(B2838,'Intro &amp; Reg Details'!$E$7:$H$25,4,FALSE))</f>
        <v/>
      </c>
    </row>
    <row r="2839" spans="3:5">
      <c r="C2839" s="138" t="str">
        <f>IF(B2839="","",VLOOKUP(B2839,'Intro &amp; Reg Details'!$E$7:$H$25,2,FALSE))</f>
        <v/>
      </c>
      <c r="D2839" s="139" t="str">
        <f>IF(B2839="","",VLOOKUP(B2839,'Intro &amp; Reg Details'!$E$7:$H$25,3,FALSE))</f>
        <v/>
      </c>
      <c r="E2839" s="140" t="str">
        <f>IF(B2839="","",VLOOKUP(B2839,'Intro &amp; Reg Details'!$E$7:$H$25,4,FALSE))</f>
        <v/>
      </c>
    </row>
    <row r="2840" spans="3:5">
      <c r="C2840" s="138" t="str">
        <f>IF(B2840="","",VLOOKUP(B2840,'Intro &amp; Reg Details'!$E$7:$H$25,2,FALSE))</f>
        <v/>
      </c>
      <c r="D2840" s="139" t="str">
        <f>IF(B2840="","",VLOOKUP(B2840,'Intro &amp; Reg Details'!$E$7:$H$25,3,FALSE))</f>
        <v/>
      </c>
      <c r="E2840" s="140" t="str">
        <f>IF(B2840="","",VLOOKUP(B2840,'Intro &amp; Reg Details'!$E$7:$H$25,4,FALSE))</f>
        <v/>
      </c>
    </row>
    <row r="2841" spans="3:5">
      <c r="C2841" s="138" t="str">
        <f>IF(B2841="","",VLOOKUP(B2841,'Intro &amp; Reg Details'!$E$7:$H$25,2,FALSE))</f>
        <v/>
      </c>
      <c r="D2841" s="139" t="str">
        <f>IF(B2841="","",VLOOKUP(B2841,'Intro &amp; Reg Details'!$E$7:$H$25,3,FALSE))</f>
        <v/>
      </c>
      <c r="E2841" s="140" t="str">
        <f>IF(B2841="","",VLOOKUP(B2841,'Intro &amp; Reg Details'!$E$7:$H$25,4,FALSE))</f>
        <v/>
      </c>
    </row>
    <row r="2842" spans="3:5">
      <c r="C2842" s="138" t="str">
        <f>IF(B2842="","",VLOOKUP(B2842,'Intro &amp; Reg Details'!$E$7:$H$25,2,FALSE))</f>
        <v/>
      </c>
      <c r="D2842" s="139" t="str">
        <f>IF(B2842="","",VLOOKUP(B2842,'Intro &amp; Reg Details'!$E$7:$H$25,3,FALSE))</f>
        <v/>
      </c>
      <c r="E2842" s="140" t="str">
        <f>IF(B2842="","",VLOOKUP(B2842,'Intro &amp; Reg Details'!$E$7:$H$25,4,FALSE))</f>
        <v/>
      </c>
    </row>
    <row r="2843" spans="3:5">
      <c r="C2843" s="138" t="str">
        <f>IF(B2843="","",VLOOKUP(B2843,'Intro &amp; Reg Details'!$E$7:$H$25,2,FALSE))</f>
        <v/>
      </c>
      <c r="D2843" s="139" t="str">
        <f>IF(B2843="","",VLOOKUP(B2843,'Intro &amp; Reg Details'!$E$7:$H$25,3,FALSE))</f>
        <v/>
      </c>
      <c r="E2843" s="140" t="str">
        <f>IF(B2843="","",VLOOKUP(B2843,'Intro &amp; Reg Details'!$E$7:$H$25,4,FALSE))</f>
        <v/>
      </c>
    </row>
    <row r="2844" spans="3:5">
      <c r="C2844" s="138" t="str">
        <f>IF(B2844="","",VLOOKUP(B2844,'Intro &amp; Reg Details'!$E$7:$H$25,2,FALSE))</f>
        <v/>
      </c>
      <c r="D2844" s="139" t="str">
        <f>IF(B2844="","",VLOOKUP(B2844,'Intro &amp; Reg Details'!$E$7:$H$25,3,FALSE))</f>
        <v/>
      </c>
      <c r="E2844" s="140" t="str">
        <f>IF(B2844="","",VLOOKUP(B2844,'Intro &amp; Reg Details'!$E$7:$H$25,4,FALSE))</f>
        <v/>
      </c>
    </row>
    <row r="2845" spans="3:5">
      <c r="C2845" s="138" t="str">
        <f>IF(B2845="","",VLOOKUP(B2845,'Intro &amp; Reg Details'!$E$7:$H$25,2,FALSE))</f>
        <v/>
      </c>
      <c r="D2845" s="139" t="str">
        <f>IF(B2845="","",VLOOKUP(B2845,'Intro &amp; Reg Details'!$E$7:$H$25,3,FALSE))</f>
        <v/>
      </c>
      <c r="E2845" s="140" t="str">
        <f>IF(B2845="","",VLOOKUP(B2845,'Intro &amp; Reg Details'!$E$7:$H$25,4,FALSE))</f>
        <v/>
      </c>
    </row>
    <row r="2846" spans="3:5">
      <c r="C2846" s="138" t="str">
        <f>IF(B2846="","",VLOOKUP(B2846,'Intro &amp; Reg Details'!$E$7:$H$25,2,FALSE))</f>
        <v/>
      </c>
      <c r="D2846" s="139" t="str">
        <f>IF(B2846="","",VLOOKUP(B2846,'Intro &amp; Reg Details'!$E$7:$H$25,3,FALSE))</f>
        <v/>
      </c>
      <c r="E2846" s="140" t="str">
        <f>IF(B2846="","",VLOOKUP(B2846,'Intro &amp; Reg Details'!$E$7:$H$25,4,FALSE))</f>
        <v/>
      </c>
    </row>
    <row r="2847" spans="3:5">
      <c r="C2847" s="138" t="str">
        <f>IF(B2847="","",VLOOKUP(B2847,'Intro &amp; Reg Details'!$E$7:$H$25,2,FALSE))</f>
        <v/>
      </c>
      <c r="D2847" s="139" t="str">
        <f>IF(B2847="","",VLOOKUP(B2847,'Intro &amp; Reg Details'!$E$7:$H$25,3,FALSE))</f>
        <v/>
      </c>
      <c r="E2847" s="140" t="str">
        <f>IF(B2847="","",VLOOKUP(B2847,'Intro &amp; Reg Details'!$E$7:$H$25,4,FALSE))</f>
        <v/>
      </c>
    </row>
    <row r="2848" spans="3:5">
      <c r="C2848" s="138" t="str">
        <f>IF(B2848="","",VLOOKUP(B2848,'Intro &amp; Reg Details'!$E$7:$H$25,2,FALSE))</f>
        <v/>
      </c>
      <c r="D2848" s="139" t="str">
        <f>IF(B2848="","",VLOOKUP(B2848,'Intro &amp; Reg Details'!$E$7:$H$25,3,FALSE))</f>
        <v/>
      </c>
      <c r="E2848" s="140" t="str">
        <f>IF(B2848="","",VLOOKUP(B2848,'Intro &amp; Reg Details'!$E$7:$H$25,4,FALSE))</f>
        <v/>
      </c>
    </row>
    <row r="2849" spans="3:5">
      <c r="C2849" s="138" t="str">
        <f>IF(B2849="","",VLOOKUP(B2849,'Intro &amp; Reg Details'!$E$7:$H$25,2,FALSE))</f>
        <v/>
      </c>
      <c r="D2849" s="139" t="str">
        <f>IF(B2849="","",VLOOKUP(B2849,'Intro &amp; Reg Details'!$E$7:$H$25,3,FALSE))</f>
        <v/>
      </c>
      <c r="E2849" s="140" t="str">
        <f>IF(B2849="","",VLOOKUP(B2849,'Intro &amp; Reg Details'!$E$7:$H$25,4,FALSE))</f>
        <v/>
      </c>
    </row>
    <row r="2850" spans="3:5">
      <c r="C2850" s="138" t="str">
        <f>IF(B2850="","",VLOOKUP(B2850,'Intro &amp; Reg Details'!$E$7:$H$25,2,FALSE))</f>
        <v/>
      </c>
      <c r="D2850" s="139" t="str">
        <f>IF(B2850="","",VLOOKUP(B2850,'Intro &amp; Reg Details'!$E$7:$H$25,3,FALSE))</f>
        <v/>
      </c>
      <c r="E2850" s="140" t="str">
        <f>IF(B2850="","",VLOOKUP(B2850,'Intro &amp; Reg Details'!$E$7:$H$25,4,FALSE))</f>
        <v/>
      </c>
    </row>
    <row r="2851" spans="3:5">
      <c r="C2851" s="138" t="str">
        <f>IF(B2851="","",VLOOKUP(B2851,'Intro &amp; Reg Details'!$E$7:$H$25,2,FALSE))</f>
        <v/>
      </c>
      <c r="D2851" s="139" t="str">
        <f>IF(B2851="","",VLOOKUP(B2851,'Intro &amp; Reg Details'!$E$7:$H$25,3,FALSE))</f>
        <v/>
      </c>
      <c r="E2851" s="140" t="str">
        <f>IF(B2851="","",VLOOKUP(B2851,'Intro &amp; Reg Details'!$E$7:$H$25,4,FALSE))</f>
        <v/>
      </c>
    </row>
    <row r="2852" spans="3:5">
      <c r="C2852" s="138" t="str">
        <f>IF(B2852="","",VLOOKUP(B2852,'Intro &amp; Reg Details'!$E$7:$H$25,2,FALSE))</f>
        <v/>
      </c>
      <c r="D2852" s="139" t="str">
        <f>IF(B2852="","",VLOOKUP(B2852,'Intro &amp; Reg Details'!$E$7:$H$25,3,FALSE))</f>
        <v/>
      </c>
      <c r="E2852" s="140" t="str">
        <f>IF(B2852="","",VLOOKUP(B2852,'Intro &amp; Reg Details'!$E$7:$H$25,4,FALSE))</f>
        <v/>
      </c>
    </row>
    <row r="2853" spans="3:5">
      <c r="C2853" s="138" t="str">
        <f>IF(B2853="","",VLOOKUP(B2853,'Intro &amp; Reg Details'!$E$7:$H$25,2,FALSE))</f>
        <v/>
      </c>
      <c r="D2853" s="139" t="str">
        <f>IF(B2853="","",VLOOKUP(B2853,'Intro &amp; Reg Details'!$E$7:$H$25,3,FALSE))</f>
        <v/>
      </c>
      <c r="E2853" s="140" t="str">
        <f>IF(B2853="","",VLOOKUP(B2853,'Intro &amp; Reg Details'!$E$7:$H$25,4,FALSE))</f>
        <v/>
      </c>
    </row>
    <row r="2854" spans="3:5">
      <c r="C2854" s="138" t="str">
        <f>IF(B2854="","",VLOOKUP(B2854,'Intro &amp; Reg Details'!$E$7:$H$25,2,FALSE))</f>
        <v/>
      </c>
      <c r="D2854" s="139" t="str">
        <f>IF(B2854="","",VLOOKUP(B2854,'Intro &amp; Reg Details'!$E$7:$H$25,3,FALSE))</f>
        <v/>
      </c>
      <c r="E2854" s="140" t="str">
        <f>IF(B2854="","",VLOOKUP(B2854,'Intro &amp; Reg Details'!$E$7:$H$25,4,FALSE))</f>
        <v/>
      </c>
    </row>
    <row r="2855" spans="3:5">
      <c r="C2855" s="138" t="str">
        <f>IF(B2855="","",VLOOKUP(B2855,'Intro &amp; Reg Details'!$E$7:$H$25,2,FALSE))</f>
        <v/>
      </c>
      <c r="D2855" s="139" t="str">
        <f>IF(B2855="","",VLOOKUP(B2855,'Intro &amp; Reg Details'!$E$7:$H$25,3,FALSE))</f>
        <v/>
      </c>
      <c r="E2855" s="140" t="str">
        <f>IF(B2855="","",VLOOKUP(B2855,'Intro &amp; Reg Details'!$E$7:$H$25,4,FALSE))</f>
        <v/>
      </c>
    </row>
    <row r="2856" spans="3:5">
      <c r="C2856" s="138" t="str">
        <f>IF(B2856="","",VLOOKUP(B2856,'Intro &amp; Reg Details'!$E$7:$H$25,2,FALSE))</f>
        <v/>
      </c>
      <c r="D2856" s="139" t="str">
        <f>IF(B2856="","",VLOOKUP(B2856,'Intro &amp; Reg Details'!$E$7:$H$25,3,FALSE))</f>
        <v/>
      </c>
      <c r="E2856" s="140" t="str">
        <f>IF(B2856="","",VLOOKUP(B2856,'Intro &amp; Reg Details'!$E$7:$H$25,4,FALSE))</f>
        <v/>
      </c>
    </row>
    <row r="2857" spans="3:5">
      <c r="C2857" s="138" t="str">
        <f>IF(B2857="","",VLOOKUP(B2857,'Intro &amp; Reg Details'!$E$7:$H$25,2,FALSE))</f>
        <v/>
      </c>
      <c r="D2857" s="139" t="str">
        <f>IF(B2857="","",VLOOKUP(B2857,'Intro &amp; Reg Details'!$E$7:$H$25,3,FALSE))</f>
        <v/>
      </c>
      <c r="E2857" s="140" t="str">
        <f>IF(B2857="","",VLOOKUP(B2857,'Intro &amp; Reg Details'!$E$7:$H$25,4,FALSE))</f>
        <v/>
      </c>
    </row>
    <row r="2858" spans="3:5">
      <c r="C2858" s="138" t="str">
        <f>IF(B2858="","",VLOOKUP(B2858,'Intro &amp; Reg Details'!$E$7:$H$25,2,FALSE))</f>
        <v/>
      </c>
      <c r="D2858" s="139" t="str">
        <f>IF(B2858="","",VLOOKUP(B2858,'Intro &amp; Reg Details'!$E$7:$H$25,3,FALSE))</f>
        <v/>
      </c>
      <c r="E2858" s="140" t="str">
        <f>IF(B2858="","",VLOOKUP(B2858,'Intro &amp; Reg Details'!$E$7:$H$25,4,FALSE))</f>
        <v/>
      </c>
    </row>
    <row r="2859" spans="3:5">
      <c r="C2859" s="138" t="str">
        <f>IF(B2859="","",VLOOKUP(B2859,'Intro &amp; Reg Details'!$E$7:$H$25,2,FALSE))</f>
        <v/>
      </c>
      <c r="D2859" s="139" t="str">
        <f>IF(B2859="","",VLOOKUP(B2859,'Intro &amp; Reg Details'!$E$7:$H$25,3,FALSE))</f>
        <v/>
      </c>
      <c r="E2859" s="140" t="str">
        <f>IF(B2859="","",VLOOKUP(B2859,'Intro &amp; Reg Details'!$E$7:$H$25,4,FALSE))</f>
        <v/>
      </c>
    </row>
    <row r="2860" spans="3:5">
      <c r="C2860" s="138" t="str">
        <f>IF(B2860="","",VLOOKUP(B2860,'Intro &amp; Reg Details'!$E$7:$H$25,2,FALSE))</f>
        <v/>
      </c>
      <c r="D2860" s="139" t="str">
        <f>IF(B2860="","",VLOOKUP(B2860,'Intro &amp; Reg Details'!$E$7:$H$25,3,FALSE))</f>
        <v/>
      </c>
      <c r="E2860" s="140" t="str">
        <f>IF(B2860="","",VLOOKUP(B2860,'Intro &amp; Reg Details'!$E$7:$H$25,4,FALSE))</f>
        <v/>
      </c>
    </row>
    <row r="2861" spans="3:5">
      <c r="C2861" s="138" t="str">
        <f>IF(B2861="","",VLOOKUP(B2861,'Intro &amp; Reg Details'!$E$7:$H$25,2,FALSE))</f>
        <v/>
      </c>
      <c r="D2861" s="139" t="str">
        <f>IF(B2861="","",VLOOKUP(B2861,'Intro &amp; Reg Details'!$E$7:$H$25,3,FALSE))</f>
        <v/>
      </c>
      <c r="E2861" s="140" t="str">
        <f>IF(B2861="","",VLOOKUP(B2861,'Intro &amp; Reg Details'!$E$7:$H$25,4,FALSE))</f>
        <v/>
      </c>
    </row>
    <row r="2862" spans="3:5">
      <c r="C2862" s="138" t="str">
        <f>IF(B2862="","",VLOOKUP(B2862,'Intro &amp; Reg Details'!$E$7:$H$25,2,FALSE))</f>
        <v/>
      </c>
      <c r="D2862" s="139" t="str">
        <f>IF(B2862="","",VLOOKUP(B2862,'Intro &amp; Reg Details'!$E$7:$H$25,3,FALSE))</f>
        <v/>
      </c>
      <c r="E2862" s="140" t="str">
        <f>IF(B2862="","",VLOOKUP(B2862,'Intro &amp; Reg Details'!$E$7:$H$25,4,FALSE))</f>
        <v/>
      </c>
    </row>
    <row r="2863" spans="3:5">
      <c r="C2863" s="138" t="str">
        <f>IF(B2863="","",VLOOKUP(B2863,'Intro &amp; Reg Details'!$E$7:$H$25,2,FALSE))</f>
        <v/>
      </c>
      <c r="D2863" s="139" t="str">
        <f>IF(B2863="","",VLOOKUP(B2863,'Intro &amp; Reg Details'!$E$7:$H$25,3,FALSE))</f>
        <v/>
      </c>
      <c r="E2863" s="140" t="str">
        <f>IF(B2863="","",VLOOKUP(B2863,'Intro &amp; Reg Details'!$E$7:$H$25,4,FALSE))</f>
        <v/>
      </c>
    </row>
    <row r="2864" spans="3:5">
      <c r="C2864" s="138" t="str">
        <f>IF(B2864="","",VLOOKUP(B2864,'Intro &amp; Reg Details'!$E$7:$H$25,2,FALSE))</f>
        <v/>
      </c>
      <c r="D2864" s="139" t="str">
        <f>IF(B2864="","",VLOOKUP(B2864,'Intro &amp; Reg Details'!$E$7:$H$25,3,FALSE))</f>
        <v/>
      </c>
      <c r="E2864" s="140" t="str">
        <f>IF(B2864="","",VLOOKUP(B2864,'Intro &amp; Reg Details'!$E$7:$H$25,4,FALSE))</f>
        <v/>
      </c>
    </row>
    <row r="2865" spans="3:5">
      <c r="C2865" s="138" t="str">
        <f>IF(B2865="","",VLOOKUP(B2865,'Intro &amp; Reg Details'!$E$7:$H$25,2,FALSE))</f>
        <v/>
      </c>
      <c r="D2865" s="139" t="str">
        <f>IF(B2865="","",VLOOKUP(B2865,'Intro &amp; Reg Details'!$E$7:$H$25,3,FALSE))</f>
        <v/>
      </c>
      <c r="E2865" s="140" t="str">
        <f>IF(B2865="","",VLOOKUP(B2865,'Intro &amp; Reg Details'!$E$7:$H$25,4,FALSE))</f>
        <v/>
      </c>
    </row>
    <row r="2866" spans="3:5">
      <c r="C2866" s="138" t="str">
        <f>IF(B2866="","",VLOOKUP(B2866,'Intro &amp; Reg Details'!$E$7:$H$25,2,FALSE))</f>
        <v/>
      </c>
      <c r="D2866" s="139" t="str">
        <f>IF(B2866="","",VLOOKUP(B2866,'Intro &amp; Reg Details'!$E$7:$H$25,3,FALSE))</f>
        <v/>
      </c>
      <c r="E2866" s="140" t="str">
        <f>IF(B2866="","",VLOOKUP(B2866,'Intro &amp; Reg Details'!$E$7:$H$25,4,FALSE))</f>
        <v/>
      </c>
    </row>
    <row r="2867" spans="3:5">
      <c r="C2867" s="138" t="str">
        <f>IF(B2867="","",VLOOKUP(B2867,'Intro &amp; Reg Details'!$E$7:$H$25,2,FALSE))</f>
        <v/>
      </c>
      <c r="D2867" s="139" t="str">
        <f>IF(B2867="","",VLOOKUP(B2867,'Intro &amp; Reg Details'!$E$7:$H$25,3,FALSE))</f>
        <v/>
      </c>
      <c r="E2867" s="140" t="str">
        <f>IF(B2867="","",VLOOKUP(B2867,'Intro &amp; Reg Details'!$E$7:$H$25,4,FALSE))</f>
        <v/>
      </c>
    </row>
    <row r="2868" spans="3:5">
      <c r="C2868" s="138" t="str">
        <f>IF(B2868="","",VLOOKUP(B2868,'Intro &amp; Reg Details'!$E$7:$H$25,2,FALSE))</f>
        <v/>
      </c>
      <c r="D2868" s="139" t="str">
        <f>IF(B2868="","",VLOOKUP(B2868,'Intro &amp; Reg Details'!$E$7:$H$25,3,FALSE))</f>
        <v/>
      </c>
      <c r="E2868" s="140" t="str">
        <f>IF(B2868="","",VLOOKUP(B2868,'Intro &amp; Reg Details'!$E$7:$H$25,4,FALSE))</f>
        <v/>
      </c>
    </row>
    <row r="2869" spans="3:5">
      <c r="C2869" s="138" t="str">
        <f>IF(B2869="","",VLOOKUP(B2869,'Intro &amp; Reg Details'!$E$7:$H$25,2,FALSE))</f>
        <v/>
      </c>
      <c r="D2869" s="139" t="str">
        <f>IF(B2869="","",VLOOKUP(B2869,'Intro &amp; Reg Details'!$E$7:$H$25,3,FALSE))</f>
        <v/>
      </c>
      <c r="E2869" s="140" t="str">
        <f>IF(B2869="","",VLOOKUP(B2869,'Intro &amp; Reg Details'!$E$7:$H$25,4,FALSE))</f>
        <v/>
      </c>
    </row>
    <row r="2870" spans="3:5">
      <c r="C2870" s="138" t="str">
        <f>IF(B2870="","",VLOOKUP(B2870,'Intro &amp; Reg Details'!$E$7:$H$25,2,FALSE))</f>
        <v/>
      </c>
      <c r="D2870" s="139" t="str">
        <f>IF(B2870="","",VLOOKUP(B2870,'Intro &amp; Reg Details'!$E$7:$H$25,3,FALSE))</f>
        <v/>
      </c>
      <c r="E2870" s="140" t="str">
        <f>IF(B2870="","",VLOOKUP(B2870,'Intro &amp; Reg Details'!$E$7:$H$25,4,FALSE))</f>
        <v/>
      </c>
    </row>
    <row r="2871" spans="3:5">
      <c r="C2871" s="138" t="str">
        <f>IF(B2871="","",VLOOKUP(B2871,'Intro &amp; Reg Details'!$E$7:$H$25,2,FALSE))</f>
        <v/>
      </c>
      <c r="D2871" s="139" t="str">
        <f>IF(B2871="","",VLOOKUP(B2871,'Intro &amp; Reg Details'!$E$7:$H$25,3,FALSE))</f>
        <v/>
      </c>
      <c r="E2871" s="140" t="str">
        <f>IF(B2871="","",VLOOKUP(B2871,'Intro &amp; Reg Details'!$E$7:$H$25,4,FALSE))</f>
        <v/>
      </c>
    </row>
    <row r="2872" spans="3:5">
      <c r="C2872" s="138" t="str">
        <f>IF(B2872="","",VLOOKUP(B2872,'Intro &amp; Reg Details'!$E$7:$H$25,2,FALSE))</f>
        <v/>
      </c>
      <c r="D2872" s="139" t="str">
        <f>IF(B2872="","",VLOOKUP(B2872,'Intro &amp; Reg Details'!$E$7:$H$25,3,FALSE))</f>
        <v/>
      </c>
      <c r="E2872" s="140" t="str">
        <f>IF(B2872="","",VLOOKUP(B2872,'Intro &amp; Reg Details'!$E$7:$H$25,4,FALSE))</f>
        <v/>
      </c>
    </row>
    <row r="2873" spans="3:5">
      <c r="C2873" s="138" t="str">
        <f>IF(B2873="","",VLOOKUP(B2873,'Intro &amp; Reg Details'!$E$7:$H$25,2,FALSE))</f>
        <v/>
      </c>
      <c r="D2873" s="139" t="str">
        <f>IF(B2873="","",VLOOKUP(B2873,'Intro &amp; Reg Details'!$E$7:$H$25,3,FALSE))</f>
        <v/>
      </c>
      <c r="E2873" s="140" t="str">
        <f>IF(B2873="","",VLOOKUP(B2873,'Intro &amp; Reg Details'!$E$7:$H$25,4,FALSE))</f>
        <v/>
      </c>
    </row>
    <row r="2874" spans="3:5">
      <c r="C2874" s="138" t="str">
        <f>IF(B2874="","",VLOOKUP(B2874,'Intro &amp; Reg Details'!$E$7:$H$25,2,FALSE))</f>
        <v/>
      </c>
      <c r="D2874" s="139" t="str">
        <f>IF(B2874="","",VLOOKUP(B2874,'Intro &amp; Reg Details'!$E$7:$H$25,3,FALSE))</f>
        <v/>
      </c>
      <c r="E2874" s="140" t="str">
        <f>IF(B2874="","",VLOOKUP(B2874,'Intro &amp; Reg Details'!$E$7:$H$25,4,FALSE))</f>
        <v/>
      </c>
    </row>
    <row r="2875" spans="3:5">
      <c r="C2875" s="138" t="str">
        <f>IF(B2875="","",VLOOKUP(B2875,'Intro &amp; Reg Details'!$E$7:$H$25,2,FALSE))</f>
        <v/>
      </c>
      <c r="D2875" s="139" t="str">
        <f>IF(B2875="","",VLOOKUP(B2875,'Intro &amp; Reg Details'!$E$7:$H$25,3,FALSE))</f>
        <v/>
      </c>
      <c r="E2875" s="140" t="str">
        <f>IF(B2875="","",VLOOKUP(B2875,'Intro &amp; Reg Details'!$E$7:$H$25,4,FALSE))</f>
        <v/>
      </c>
    </row>
    <row r="2876" spans="3:5">
      <c r="C2876" s="138" t="str">
        <f>IF(B2876="","",VLOOKUP(B2876,'Intro &amp; Reg Details'!$E$7:$H$25,2,FALSE))</f>
        <v/>
      </c>
      <c r="D2876" s="139" t="str">
        <f>IF(B2876="","",VLOOKUP(B2876,'Intro &amp; Reg Details'!$E$7:$H$25,3,FALSE))</f>
        <v/>
      </c>
      <c r="E2876" s="140" t="str">
        <f>IF(B2876="","",VLOOKUP(B2876,'Intro &amp; Reg Details'!$E$7:$H$25,4,FALSE))</f>
        <v/>
      </c>
    </row>
    <row r="2877" spans="3:5">
      <c r="C2877" s="138" t="str">
        <f>IF(B2877="","",VLOOKUP(B2877,'Intro &amp; Reg Details'!$E$7:$H$25,2,FALSE))</f>
        <v/>
      </c>
      <c r="D2877" s="139" t="str">
        <f>IF(B2877="","",VLOOKUP(B2877,'Intro &amp; Reg Details'!$E$7:$H$25,3,FALSE))</f>
        <v/>
      </c>
      <c r="E2877" s="140" t="str">
        <f>IF(B2877="","",VLOOKUP(B2877,'Intro &amp; Reg Details'!$E$7:$H$25,4,FALSE))</f>
        <v/>
      </c>
    </row>
    <row r="2878" spans="3:5">
      <c r="C2878" s="138" t="str">
        <f>IF(B2878="","",VLOOKUP(B2878,'Intro &amp; Reg Details'!$E$7:$H$25,2,FALSE))</f>
        <v/>
      </c>
      <c r="D2878" s="139" t="str">
        <f>IF(B2878="","",VLOOKUP(B2878,'Intro &amp; Reg Details'!$E$7:$H$25,3,FALSE))</f>
        <v/>
      </c>
      <c r="E2878" s="140" t="str">
        <f>IF(B2878="","",VLOOKUP(B2878,'Intro &amp; Reg Details'!$E$7:$H$25,4,FALSE))</f>
        <v/>
      </c>
    </row>
    <row r="2879" spans="3:5">
      <c r="C2879" s="138" t="str">
        <f>IF(B2879="","",VLOOKUP(B2879,'Intro &amp; Reg Details'!$E$7:$H$25,2,FALSE))</f>
        <v/>
      </c>
      <c r="D2879" s="139" t="str">
        <f>IF(B2879="","",VLOOKUP(B2879,'Intro &amp; Reg Details'!$E$7:$H$25,3,FALSE))</f>
        <v/>
      </c>
      <c r="E2879" s="140" t="str">
        <f>IF(B2879="","",VLOOKUP(B2879,'Intro &amp; Reg Details'!$E$7:$H$25,4,FALSE))</f>
        <v/>
      </c>
    </row>
    <row r="2880" spans="3:5">
      <c r="C2880" s="138" t="str">
        <f>IF(B2880="","",VLOOKUP(B2880,'Intro &amp; Reg Details'!$E$7:$H$25,2,FALSE))</f>
        <v/>
      </c>
      <c r="D2880" s="139" t="str">
        <f>IF(B2880="","",VLOOKUP(B2880,'Intro &amp; Reg Details'!$E$7:$H$25,3,FALSE))</f>
        <v/>
      </c>
      <c r="E2880" s="140" t="str">
        <f>IF(B2880="","",VLOOKUP(B2880,'Intro &amp; Reg Details'!$E$7:$H$25,4,FALSE))</f>
        <v/>
      </c>
    </row>
    <row r="2881" spans="3:5">
      <c r="C2881" s="138" t="str">
        <f>IF(B2881="","",VLOOKUP(B2881,'Intro &amp; Reg Details'!$E$7:$H$25,2,FALSE))</f>
        <v/>
      </c>
      <c r="D2881" s="139" t="str">
        <f>IF(B2881="","",VLOOKUP(B2881,'Intro &amp; Reg Details'!$E$7:$H$25,3,FALSE))</f>
        <v/>
      </c>
      <c r="E2881" s="140" t="str">
        <f>IF(B2881="","",VLOOKUP(B2881,'Intro &amp; Reg Details'!$E$7:$H$25,4,FALSE))</f>
        <v/>
      </c>
    </row>
    <row r="2882" spans="3:5">
      <c r="C2882" s="138" t="str">
        <f>IF(B2882="","",VLOOKUP(B2882,'Intro &amp; Reg Details'!$E$7:$H$25,2,FALSE))</f>
        <v/>
      </c>
      <c r="D2882" s="139" t="str">
        <f>IF(B2882="","",VLOOKUP(B2882,'Intro &amp; Reg Details'!$E$7:$H$25,3,FALSE))</f>
        <v/>
      </c>
      <c r="E2882" s="140" t="str">
        <f>IF(B2882="","",VLOOKUP(B2882,'Intro &amp; Reg Details'!$E$7:$H$25,4,FALSE))</f>
        <v/>
      </c>
    </row>
    <row r="2883" spans="3:5">
      <c r="C2883" s="138" t="str">
        <f>IF(B2883="","",VLOOKUP(B2883,'Intro &amp; Reg Details'!$E$7:$H$25,2,FALSE))</f>
        <v/>
      </c>
      <c r="D2883" s="139" t="str">
        <f>IF(B2883="","",VLOOKUP(B2883,'Intro &amp; Reg Details'!$E$7:$H$25,3,FALSE))</f>
        <v/>
      </c>
      <c r="E2883" s="140" t="str">
        <f>IF(B2883="","",VLOOKUP(B2883,'Intro &amp; Reg Details'!$E$7:$H$25,4,FALSE))</f>
        <v/>
      </c>
    </row>
    <row r="2884" spans="3:5">
      <c r="C2884" s="138" t="str">
        <f>IF(B2884="","",VLOOKUP(B2884,'Intro &amp; Reg Details'!$E$7:$H$25,2,FALSE))</f>
        <v/>
      </c>
      <c r="D2884" s="139" t="str">
        <f>IF(B2884="","",VLOOKUP(B2884,'Intro &amp; Reg Details'!$E$7:$H$25,3,FALSE))</f>
        <v/>
      </c>
      <c r="E2884" s="140" t="str">
        <f>IF(B2884="","",VLOOKUP(B2884,'Intro &amp; Reg Details'!$E$7:$H$25,4,FALSE))</f>
        <v/>
      </c>
    </row>
    <row r="2885" spans="3:5">
      <c r="C2885" s="138" t="str">
        <f>IF(B2885="","",VLOOKUP(B2885,'Intro &amp; Reg Details'!$E$7:$H$25,2,FALSE))</f>
        <v/>
      </c>
      <c r="D2885" s="139" t="str">
        <f>IF(B2885="","",VLOOKUP(B2885,'Intro &amp; Reg Details'!$E$7:$H$25,3,FALSE))</f>
        <v/>
      </c>
      <c r="E2885" s="140" t="str">
        <f>IF(B2885="","",VLOOKUP(B2885,'Intro &amp; Reg Details'!$E$7:$H$25,4,FALSE))</f>
        <v/>
      </c>
    </row>
    <row r="2886" spans="3:5">
      <c r="C2886" s="138" t="str">
        <f>IF(B2886="","",VLOOKUP(B2886,'Intro &amp; Reg Details'!$E$7:$H$25,2,FALSE))</f>
        <v/>
      </c>
      <c r="D2886" s="139" t="str">
        <f>IF(B2886="","",VLOOKUP(B2886,'Intro &amp; Reg Details'!$E$7:$H$25,3,FALSE))</f>
        <v/>
      </c>
      <c r="E2886" s="140" t="str">
        <f>IF(B2886="","",VLOOKUP(B2886,'Intro &amp; Reg Details'!$E$7:$H$25,4,FALSE))</f>
        <v/>
      </c>
    </row>
    <row r="2887" spans="3:5">
      <c r="C2887" s="138" t="str">
        <f>IF(B2887="","",VLOOKUP(B2887,'Intro &amp; Reg Details'!$E$7:$H$25,2,FALSE))</f>
        <v/>
      </c>
      <c r="D2887" s="139" t="str">
        <f>IF(B2887="","",VLOOKUP(B2887,'Intro &amp; Reg Details'!$E$7:$H$25,3,FALSE))</f>
        <v/>
      </c>
      <c r="E2887" s="140" t="str">
        <f>IF(B2887="","",VLOOKUP(B2887,'Intro &amp; Reg Details'!$E$7:$H$25,4,FALSE))</f>
        <v/>
      </c>
    </row>
    <row r="2888" spans="3:5">
      <c r="C2888" s="138" t="str">
        <f>IF(B2888="","",VLOOKUP(B2888,'Intro &amp; Reg Details'!$E$7:$H$25,2,FALSE))</f>
        <v/>
      </c>
      <c r="D2888" s="139" t="str">
        <f>IF(B2888="","",VLOOKUP(B2888,'Intro &amp; Reg Details'!$E$7:$H$25,3,FALSE))</f>
        <v/>
      </c>
      <c r="E2888" s="140" t="str">
        <f>IF(B2888="","",VLOOKUP(B2888,'Intro &amp; Reg Details'!$E$7:$H$25,4,FALSE))</f>
        <v/>
      </c>
    </row>
    <row r="2889" spans="3:5">
      <c r="C2889" s="138" t="str">
        <f>IF(B2889="","",VLOOKUP(B2889,'Intro &amp; Reg Details'!$E$7:$H$25,2,FALSE))</f>
        <v/>
      </c>
      <c r="D2889" s="139" t="str">
        <f>IF(B2889="","",VLOOKUP(B2889,'Intro &amp; Reg Details'!$E$7:$H$25,3,FALSE))</f>
        <v/>
      </c>
      <c r="E2889" s="140" t="str">
        <f>IF(B2889="","",VLOOKUP(B2889,'Intro &amp; Reg Details'!$E$7:$H$25,4,FALSE))</f>
        <v/>
      </c>
    </row>
    <row r="2890" spans="3:5">
      <c r="C2890" s="138" t="str">
        <f>IF(B2890="","",VLOOKUP(B2890,'Intro &amp; Reg Details'!$E$7:$H$25,2,FALSE))</f>
        <v/>
      </c>
      <c r="D2890" s="139" t="str">
        <f>IF(B2890="","",VLOOKUP(B2890,'Intro &amp; Reg Details'!$E$7:$H$25,3,FALSE))</f>
        <v/>
      </c>
      <c r="E2890" s="140" t="str">
        <f>IF(B2890="","",VLOOKUP(B2890,'Intro &amp; Reg Details'!$E$7:$H$25,4,FALSE))</f>
        <v/>
      </c>
    </row>
    <row r="2891" spans="3:5">
      <c r="C2891" s="138" t="str">
        <f>IF(B2891="","",VLOOKUP(B2891,'Intro &amp; Reg Details'!$E$7:$H$25,2,FALSE))</f>
        <v/>
      </c>
      <c r="D2891" s="139" t="str">
        <f>IF(B2891="","",VLOOKUP(B2891,'Intro &amp; Reg Details'!$E$7:$H$25,3,FALSE))</f>
        <v/>
      </c>
      <c r="E2891" s="140" t="str">
        <f>IF(B2891="","",VLOOKUP(B2891,'Intro &amp; Reg Details'!$E$7:$H$25,4,FALSE))</f>
        <v/>
      </c>
    </row>
    <row r="2892" spans="3:5">
      <c r="C2892" s="138" t="str">
        <f>IF(B2892="","",VLOOKUP(B2892,'Intro &amp; Reg Details'!$E$7:$H$25,2,FALSE))</f>
        <v/>
      </c>
      <c r="D2892" s="139" t="str">
        <f>IF(B2892="","",VLOOKUP(B2892,'Intro &amp; Reg Details'!$E$7:$H$25,3,FALSE))</f>
        <v/>
      </c>
      <c r="E2892" s="140" t="str">
        <f>IF(B2892="","",VLOOKUP(B2892,'Intro &amp; Reg Details'!$E$7:$H$25,4,FALSE))</f>
        <v/>
      </c>
    </row>
    <row r="2893" spans="3:5">
      <c r="C2893" s="138" t="str">
        <f>IF(B2893="","",VLOOKUP(B2893,'Intro &amp; Reg Details'!$E$7:$H$25,2,FALSE))</f>
        <v/>
      </c>
      <c r="D2893" s="139" t="str">
        <f>IF(B2893="","",VLOOKUP(B2893,'Intro &amp; Reg Details'!$E$7:$H$25,3,FALSE))</f>
        <v/>
      </c>
      <c r="E2893" s="140" t="str">
        <f>IF(B2893="","",VLOOKUP(B2893,'Intro &amp; Reg Details'!$E$7:$H$25,4,FALSE))</f>
        <v/>
      </c>
    </row>
    <row r="2894" spans="3:5">
      <c r="C2894" s="138" t="str">
        <f>IF(B2894="","",VLOOKUP(B2894,'Intro &amp; Reg Details'!$E$7:$H$25,2,FALSE))</f>
        <v/>
      </c>
      <c r="D2894" s="139" t="str">
        <f>IF(B2894="","",VLOOKUP(B2894,'Intro &amp; Reg Details'!$E$7:$H$25,3,FALSE))</f>
        <v/>
      </c>
      <c r="E2894" s="140" t="str">
        <f>IF(B2894="","",VLOOKUP(B2894,'Intro &amp; Reg Details'!$E$7:$H$25,4,FALSE))</f>
        <v/>
      </c>
    </row>
    <row r="2895" spans="3:5">
      <c r="C2895" s="138" t="str">
        <f>IF(B2895="","",VLOOKUP(B2895,'Intro &amp; Reg Details'!$E$7:$H$25,2,FALSE))</f>
        <v/>
      </c>
      <c r="D2895" s="139" t="str">
        <f>IF(B2895="","",VLOOKUP(B2895,'Intro &amp; Reg Details'!$E$7:$H$25,3,FALSE))</f>
        <v/>
      </c>
      <c r="E2895" s="140" t="str">
        <f>IF(B2895="","",VLOOKUP(B2895,'Intro &amp; Reg Details'!$E$7:$H$25,4,FALSE))</f>
        <v/>
      </c>
    </row>
    <row r="2896" spans="3:5">
      <c r="C2896" s="138" t="str">
        <f>IF(B2896="","",VLOOKUP(B2896,'Intro &amp; Reg Details'!$E$7:$H$25,2,FALSE))</f>
        <v/>
      </c>
      <c r="D2896" s="139" t="str">
        <f>IF(B2896="","",VLOOKUP(B2896,'Intro &amp; Reg Details'!$E$7:$H$25,3,FALSE))</f>
        <v/>
      </c>
      <c r="E2896" s="140" t="str">
        <f>IF(B2896="","",VLOOKUP(B2896,'Intro &amp; Reg Details'!$E$7:$H$25,4,FALSE))</f>
        <v/>
      </c>
    </row>
    <row r="2897" spans="3:5">
      <c r="C2897" s="138" t="str">
        <f>IF(B2897="","",VLOOKUP(B2897,'Intro &amp; Reg Details'!$E$7:$H$25,2,FALSE))</f>
        <v/>
      </c>
      <c r="D2897" s="139" t="str">
        <f>IF(B2897="","",VLOOKUP(B2897,'Intro &amp; Reg Details'!$E$7:$H$25,3,FALSE))</f>
        <v/>
      </c>
      <c r="E2897" s="140" t="str">
        <f>IF(B2897="","",VLOOKUP(B2897,'Intro &amp; Reg Details'!$E$7:$H$25,4,FALSE))</f>
        <v/>
      </c>
    </row>
    <row r="2898" spans="3:5">
      <c r="C2898" s="138" t="str">
        <f>IF(B2898="","",VLOOKUP(B2898,'Intro &amp; Reg Details'!$E$7:$H$25,2,FALSE))</f>
        <v/>
      </c>
      <c r="D2898" s="139" t="str">
        <f>IF(B2898="","",VLOOKUP(B2898,'Intro &amp; Reg Details'!$E$7:$H$25,3,FALSE))</f>
        <v/>
      </c>
      <c r="E2898" s="140" t="str">
        <f>IF(B2898="","",VLOOKUP(B2898,'Intro &amp; Reg Details'!$E$7:$H$25,4,FALSE))</f>
        <v/>
      </c>
    </row>
    <row r="2899" spans="3:5">
      <c r="C2899" s="138" t="str">
        <f>IF(B2899="","",VLOOKUP(B2899,'Intro &amp; Reg Details'!$E$7:$H$25,2,FALSE))</f>
        <v/>
      </c>
      <c r="D2899" s="139" t="str">
        <f>IF(B2899="","",VLOOKUP(B2899,'Intro &amp; Reg Details'!$E$7:$H$25,3,FALSE))</f>
        <v/>
      </c>
      <c r="E2899" s="140" t="str">
        <f>IF(B2899="","",VLOOKUP(B2899,'Intro &amp; Reg Details'!$E$7:$H$25,4,FALSE))</f>
        <v/>
      </c>
    </row>
    <row r="2900" spans="3:5">
      <c r="C2900" s="138" t="str">
        <f>IF(B2900="","",VLOOKUP(B2900,'Intro &amp; Reg Details'!$E$7:$H$25,2,FALSE))</f>
        <v/>
      </c>
      <c r="D2900" s="139" t="str">
        <f>IF(B2900="","",VLOOKUP(B2900,'Intro &amp; Reg Details'!$E$7:$H$25,3,FALSE))</f>
        <v/>
      </c>
      <c r="E2900" s="140" t="str">
        <f>IF(B2900="","",VLOOKUP(B2900,'Intro &amp; Reg Details'!$E$7:$H$25,4,FALSE))</f>
        <v/>
      </c>
    </row>
    <row r="2901" spans="3:5">
      <c r="C2901" s="138" t="str">
        <f>IF(B2901="","",VLOOKUP(B2901,'Intro &amp; Reg Details'!$E$7:$H$25,2,FALSE))</f>
        <v/>
      </c>
      <c r="D2901" s="139" t="str">
        <f>IF(B2901="","",VLOOKUP(B2901,'Intro &amp; Reg Details'!$E$7:$H$25,3,FALSE))</f>
        <v/>
      </c>
      <c r="E2901" s="140" t="str">
        <f>IF(B2901="","",VLOOKUP(B2901,'Intro &amp; Reg Details'!$E$7:$H$25,4,FALSE))</f>
        <v/>
      </c>
    </row>
    <row r="2902" spans="3:5">
      <c r="C2902" s="138" t="str">
        <f>IF(B2902="","",VLOOKUP(B2902,'Intro &amp; Reg Details'!$E$7:$H$25,2,FALSE))</f>
        <v/>
      </c>
      <c r="D2902" s="139" t="str">
        <f>IF(B2902="","",VLOOKUP(B2902,'Intro &amp; Reg Details'!$E$7:$H$25,3,FALSE))</f>
        <v/>
      </c>
      <c r="E2902" s="140" t="str">
        <f>IF(B2902="","",VLOOKUP(B2902,'Intro &amp; Reg Details'!$E$7:$H$25,4,FALSE))</f>
        <v/>
      </c>
    </row>
    <row r="2903" spans="3:5">
      <c r="C2903" s="138" t="str">
        <f>IF(B2903="","",VLOOKUP(B2903,'Intro &amp; Reg Details'!$E$7:$H$25,2,FALSE))</f>
        <v/>
      </c>
      <c r="D2903" s="139" t="str">
        <f>IF(B2903="","",VLOOKUP(B2903,'Intro &amp; Reg Details'!$E$7:$H$25,3,FALSE))</f>
        <v/>
      </c>
      <c r="E2903" s="140" t="str">
        <f>IF(B2903="","",VLOOKUP(B2903,'Intro &amp; Reg Details'!$E$7:$H$25,4,FALSE))</f>
        <v/>
      </c>
    </row>
    <row r="2904" spans="3:5">
      <c r="C2904" s="138" t="str">
        <f>IF(B2904="","",VLOOKUP(B2904,'Intro &amp; Reg Details'!$E$7:$H$25,2,FALSE))</f>
        <v/>
      </c>
      <c r="D2904" s="139" t="str">
        <f>IF(B2904="","",VLOOKUP(B2904,'Intro &amp; Reg Details'!$E$7:$H$25,3,FALSE))</f>
        <v/>
      </c>
      <c r="E2904" s="140" t="str">
        <f>IF(B2904="","",VLOOKUP(B2904,'Intro &amp; Reg Details'!$E$7:$H$25,4,FALSE))</f>
        <v/>
      </c>
    </row>
    <row r="2905" spans="3:5">
      <c r="C2905" s="138" t="str">
        <f>IF(B2905="","",VLOOKUP(B2905,'Intro &amp; Reg Details'!$E$7:$H$25,2,FALSE))</f>
        <v/>
      </c>
      <c r="D2905" s="139" t="str">
        <f>IF(B2905="","",VLOOKUP(B2905,'Intro &amp; Reg Details'!$E$7:$H$25,3,FALSE))</f>
        <v/>
      </c>
      <c r="E2905" s="140" t="str">
        <f>IF(B2905="","",VLOOKUP(B2905,'Intro &amp; Reg Details'!$E$7:$H$25,4,FALSE))</f>
        <v/>
      </c>
    </row>
    <row r="2906" spans="3:5">
      <c r="C2906" s="138" t="str">
        <f>IF(B2906="","",VLOOKUP(B2906,'Intro &amp; Reg Details'!$E$7:$H$25,2,FALSE))</f>
        <v/>
      </c>
      <c r="D2906" s="139" t="str">
        <f>IF(B2906="","",VLOOKUP(B2906,'Intro &amp; Reg Details'!$E$7:$H$25,3,FALSE))</f>
        <v/>
      </c>
      <c r="E2906" s="140" t="str">
        <f>IF(B2906="","",VLOOKUP(B2906,'Intro &amp; Reg Details'!$E$7:$H$25,4,FALSE))</f>
        <v/>
      </c>
    </row>
    <row r="2907" spans="3:5">
      <c r="C2907" s="138" t="str">
        <f>IF(B2907="","",VLOOKUP(B2907,'Intro &amp; Reg Details'!$E$7:$H$25,2,FALSE))</f>
        <v/>
      </c>
      <c r="D2907" s="139" t="str">
        <f>IF(B2907="","",VLOOKUP(B2907,'Intro &amp; Reg Details'!$E$7:$H$25,3,FALSE))</f>
        <v/>
      </c>
      <c r="E2907" s="140" t="str">
        <f>IF(B2907="","",VLOOKUP(B2907,'Intro &amp; Reg Details'!$E$7:$H$25,4,FALSE))</f>
        <v/>
      </c>
    </row>
    <row r="2908" spans="3:5">
      <c r="C2908" s="138" t="str">
        <f>IF(B2908="","",VLOOKUP(B2908,'Intro &amp; Reg Details'!$E$7:$H$25,2,FALSE))</f>
        <v/>
      </c>
      <c r="D2908" s="139" t="str">
        <f>IF(B2908="","",VLOOKUP(B2908,'Intro &amp; Reg Details'!$E$7:$H$25,3,FALSE))</f>
        <v/>
      </c>
      <c r="E2908" s="140" t="str">
        <f>IF(B2908="","",VLOOKUP(B2908,'Intro &amp; Reg Details'!$E$7:$H$25,4,FALSE))</f>
        <v/>
      </c>
    </row>
    <row r="2909" spans="3:5">
      <c r="C2909" s="138" t="str">
        <f>IF(B2909="","",VLOOKUP(B2909,'Intro &amp; Reg Details'!$E$7:$H$25,2,FALSE))</f>
        <v/>
      </c>
      <c r="D2909" s="139" t="str">
        <f>IF(B2909="","",VLOOKUP(B2909,'Intro &amp; Reg Details'!$E$7:$H$25,3,FALSE))</f>
        <v/>
      </c>
      <c r="E2909" s="140" t="str">
        <f>IF(B2909="","",VLOOKUP(B2909,'Intro &amp; Reg Details'!$E$7:$H$25,4,FALSE))</f>
        <v/>
      </c>
    </row>
    <row r="2910" spans="3:5">
      <c r="C2910" s="138" t="str">
        <f>IF(B2910="","",VLOOKUP(B2910,'Intro &amp; Reg Details'!$E$7:$H$25,2,FALSE))</f>
        <v/>
      </c>
      <c r="D2910" s="139" t="str">
        <f>IF(B2910="","",VLOOKUP(B2910,'Intro &amp; Reg Details'!$E$7:$H$25,3,FALSE))</f>
        <v/>
      </c>
      <c r="E2910" s="140" t="str">
        <f>IF(B2910="","",VLOOKUP(B2910,'Intro &amp; Reg Details'!$E$7:$H$25,4,FALSE))</f>
        <v/>
      </c>
    </row>
    <row r="2911" spans="3:5">
      <c r="C2911" s="138" t="str">
        <f>IF(B2911="","",VLOOKUP(B2911,'Intro &amp; Reg Details'!$E$7:$H$25,2,FALSE))</f>
        <v/>
      </c>
      <c r="D2911" s="139" t="str">
        <f>IF(B2911="","",VLOOKUP(B2911,'Intro &amp; Reg Details'!$E$7:$H$25,3,FALSE))</f>
        <v/>
      </c>
      <c r="E2911" s="140" t="str">
        <f>IF(B2911="","",VLOOKUP(B2911,'Intro &amp; Reg Details'!$E$7:$H$25,4,FALSE))</f>
        <v/>
      </c>
    </row>
    <row r="2912" spans="3:5">
      <c r="C2912" s="138" t="str">
        <f>IF(B2912="","",VLOOKUP(B2912,'Intro &amp; Reg Details'!$E$7:$H$25,2,FALSE))</f>
        <v/>
      </c>
      <c r="D2912" s="139" t="str">
        <f>IF(B2912="","",VLOOKUP(B2912,'Intro &amp; Reg Details'!$E$7:$H$25,3,FALSE))</f>
        <v/>
      </c>
      <c r="E2912" s="140" t="str">
        <f>IF(B2912="","",VLOOKUP(B2912,'Intro &amp; Reg Details'!$E$7:$H$25,4,FALSE))</f>
        <v/>
      </c>
    </row>
    <row r="2913" spans="3:5">
      <c r="C2913" s="138" t="str">
        <f>IF(B2913="","",VLOOKUP(B2913,'Intro &amp; Reg Details'!$E$7:$H$25,2,FALSE))</f>
        <v/>
      </c>
      <c r="D2913" s="139" t="str">
        <f>IF(B2913="","",VLOOKUP(B2913,'Intro &amp; Reg Details'!$E$7:$H$25,3,FALSE))</f>
        <v/>
      </c>
      <c r="E2913" s="140" t="str">
        <f>IF(B2913="","",VLOOKUP(B2913,'Intro &amp; Reg Details'!$E$7:$H$25,4,FALSE))</f>
        <v/>
      </c>
    </row>
    <row r="2914" spans="3:5">
      <c r="C2914" s="138" t="str">
        <f>IF(B2914="","",VLOOKUP(B2914,'Intro &amp; Reg Details'!$E$7:$H$25,2,FALSE))</f>
        <v/>
      </c>
      <c r="D2914" s="139" t="str">
        <f>IF(B2914="","",VLOOKUP(B2914,'Intro &amp; Reg Details'!$E$7:$H$25,3,FALSE))</f>
        <v/>
      </c>
      <c r="E2914" s="140" t="str">
        <f>IF(B2914="","",VLOOKUP(B2914,'Intro &amp; Reg Details'!$E$7:$H$25,4,FALSE))</f>
        <v/>
      </c>
    </row>
    <row r="2915" spans="3:5">
      <c r="C2915" s="138" t="str">
        <f>IF(B2915="","",VLOOKUP(B2915,'Intro &amp; Reg Details'!$E$7:$H$25,2,FALSE))</f>
        <v/>
      </c>
      <c r="D2915" s="139" t="str">
        <f>IF(B2915="","",VLOOKUP(B2915,'Intro &amp; Reg Details'!$E$7:$H$25,3,FALSE))</f>
        <v/>
      </c>
      <c r="E2915" s="140" t="str">
        <f>IF(B2915="","",VLOOKUP(B2915,'Intro &amp; Reg Details'!$E$7:$H$25,4,FALSE))</f>
        <v/>
      </c>
    </row>
    <row r="2916" spans="3:5">
      <c r="C2916" s="138" t="str">
        <f>IF(B2916="","",VLOOKUP(B2916,'Intro &amp; Reg Details'!$E$7:$H$25,2,FALSE))</f>
        <v/>
      </c>
      <c r="D2916" s="139" t="str">
        <f>IF(B2916="","",VLOOKUP(B2916,'Intro &amp; Reg Details'!$E$7:$H$25,3,FALSE))</f>
        <v/>
      </c>
      <c r="E2916" s="140" t="str">
        <f>IF(B2916="","",VLOOKUP(B2916,'Intro &amp; Reg Details'!$E$7:$H$25,4,FALSE))</f>
        <v/>
      </c>
    </row>
    <row r="2917" spans="3:5">
      <c r="C2917" s="138" t="str">
        <f>IF(B2917="","",VLOOKUP(B2917,'Intro &amp; Reg Details'!$E$7:$H$25,2,FALSE))</f>
        <v/>
      </c>
      <c r="D2917" s="139" t="str">
        <f>IF(B2917="","",VLOOKUP(B2917,'Intro &amp; Reg Details'!$E$7:$H$25,3,FALSE))</f>
        <v/>
      </c>
      <c r="E2917" s="140" t="str">
        <f>IF(B2917="","",VLOOKUP(B2917,'Intro &amp; Reg Details'!$E$7:$H$25,4,FALSE))</f>
        <v/>
      </c>
    </row>
    <row r="2918" spans="3:5">
      <c r="C2918" s="138" t="str">
        <f>IF(B2918="","",VLOOKUP(B2918,'Intro &amp; Reg Details'!$E$7:$H$25,2,FALSE))</f>
        <v/>
      </c>
      <c r="D2918" s="139" t="str">
        <f>IF(B2918="","",VLOOKUP(B2918,'Intro &amp; Reg Details'!$E$7:$H$25,3,FALSE))</f>
        <v/>
      </c>
      <c r="E2918" s="140" t="str">
        <f>IF(B2918="","",VLOOKUP(B2918,'Intro &amp; Reg Details'!$E$7:$H$25,4,FALSE))</f>
        <v/>
      </c>
    </row>
    <row r="2919" spans="3:5">
      <c r="C2919" s="138" t="str">
        <f>IF(B2919="","",VLOOKUP(B2919,'Intro &amp; Reg Details'!$E$7:$H$25,2,FALSE))</f>
        <v/>
      </c>
      <c r="D2919" s="139" t="str">
        <f>IF(B2919="","",VLOOKUP(B2919,'Intro &amp; Reg Details'!$E$7:$H$25,3,FALSE))</f>
        <v/>
      </c>
      <c r="E2919" s="140" t="str">
        <f>IF(B2919="","",VLOOKUP(B2919,'Intro &amp; Reg Details'!$E$7:$H$25,4,FALSE))</f>
        <v/>
      </c>
    </row>
    <row r="2920" spans="3:5">
      <c r="C2920" s="138" t="str">
        <f>IF(B2920="","",VLOOKUP(B2920,'Intro &amp; Reg Details'!$E$7:$H$25,2,FALSE))</f>
        <v/>
      </c>
      <c r="D2920" s="139" t="str">
        <f>IF(B2920="","",VLOOKUP(B2920,'Intro &amp; Reg Details'!$E$7:$H$25,3,FALSE))</f>
        <v/>
      </c>
      <c r="E2920" s="140" t="str">
        <f>IF(B2920="","",VLOOKUP(B2920,'Intro &amp; Reg Details'!$E$7:$H$25,4,FALSE))</f>
        <v/>
      </c>
    </row>
    <row r="2921" spans="3:5">
      <c r="C2921" s="138" t="str">
        <f>IF(B2921="","",VLOOKUP(B2921,'Intro &amp; Reg Details'!$E$7:$H$25,2,FALSE))</f>
        <v/>
      </c>
      <c r="D2921" s="139" t="str">
        <f>IF(B2921="","",VLOOKUP(B2921,'Intro &amp; Reg Details'!$E$7:$H$25,3,FALSE))</f>
        <v/>
      </c>
      <c r="E2921" s="140" t="str">
        <f>IF(B2921="","",VLOOKUP(B2921,'Intro &amp; Reg Details'!$E$7:$H$25,4,FALSE))</f>
        <v/>
      </c>
    </row>
    <row r="2922" spans="3:5">
      <c r="C2922" s="138" t="str">
        <f>IF(B2922="","",VLOOKUP(B2922,'Intro &amp; Reg Details'!$E$7:$H$25,2,FALSE))</f>
        <v/>
      </c>
      <c r="D2922" s="139" t="str">
        <f>IF(B2922="","",VLOOKUP(B2922,'Intro &amp; Reg Details'!$E$7:$H$25,3,FALSE))</f>
        <v/>
      </c>
      <c r="E2922" s="140" t="str">
        <f>IF(B2922="","",VLOOKUP(B2922,'Intro &amp; Reg Details'!$E$7:$H$25,4,FALSE))</f>
        <v/>
      </c>
    </row>
    <row r="2923" spans="3:5">
      <c r="C2923" s="138" t="str">
        <f>IF(B2923="","",VLOOKUP(B2923,'Intro &amp; Reg Details'!$E$7:$H$25,2,FALSE))</f>
        <v/>
      </c>
      <c r="D2923" s="139" t="str">
        <f>IF(B2923="","",VLOOKUP(B2923,'Intro &amp; Reg Details'!$E$7:$H$25,3,FALSE))</f>
        <v/>
      </c>
      <c r="E2923" s="140" t="str">
        <f>IF(B2923="","",VLOOKUP(B2923,'Intro &amp; Reg Details'!$E$7:$H$25,4,FALSE))</f>
        <v/>
      </c>
    </row>
    <row r="2924" spans="3:5">
      <c r="C2924" s="138" t="str">
        <f>IF(B2924="","",VLOOKUP(B2924,'Intro &amp; Reg Details'!$E$7:$H$25,2,FALSE))</f>
        <v/>
      </c>
      <c r="D2924" s="139" t="str">
        <f>IF(B2924="","",VLOOKUP(B2924,'Intro &amp; Reg Details'!$E$7:$H$25,3,FALSE))</f>
        <v/>
      </c>
      <c r="E2924" s="140" t="str">
        <f>IF(B2924="","",VLOOKUP(B2924,'Intro &amp; Reg Details'!$E$7:$H$25,4,FALSE))</f>
        <v/>
      </c>
    </row>
    <row r="2925" spans="3:5">
      <c r="C2925" s="138" t="str">
        <f>IF(B2925="","",VLOOKUP(B2925,'Intro &amp; Reg Details'!$E$7:$H$25,2,FALSE))</f>
        <v/>
      </c>
      <c r="D2925" s="139" t="str">
        <f>IF(B2925="","",VLOOKUP(B2925,'Intro &amp; Reg Details'!$E$7:$H$25,3,FALSE))</f>
        <v/>
      </c>
      <c r="E2925" s="140" t="str">
        <f>IF(B2925="","",VLOOKUP(B2925,'Intro &amp; Reg Details'!$E$7:$H$25,4,FALSE))</f>
        <v/>
      </c>
    </row>
    <row r="2926" spans="3:5">
      <c r="C2926" s="138" t="str">
        <f>IF(B2926="","",VLOOKUP(B2926,'Intro &amp; Reg Details'!$E$7:$H$25,2,FALSE))</f>
        <v/>
      </c>
      <c r="D2926" s="139" t="str">
        <f>IF(B2926="","",VLOOKUP(B2926,'Intro &amp; Reg Details'!$E$7:$H$25,3,FALSE))</f>
        <v/>
      </c>
      <c r="E2926" s="140" t="str">
        <f>IF(B2926="","",VLOOKUP(B2926,'Intro &amp; Reg Details'!$E$7:$H$25,4,FALSE))</f>
        <v/>
      </c>
    </row>
    <row r="2927" spans="3:5">
      <c r="C2927" s="138" t="str">
        <f>IF(B2927="","",VLOOKUP(B2927,'Intro &amp; Reg Details'!$E$7:$H$25,2,FALSE))</f>
        <v/>
      </c>
      <c r="D2927" s="139" t="str">
        <f>IF(B2927="","",VLOOKUP(B2927,'Intro &amp; Reg Details'!$E$7:$H$25,3,FALSE))</f>
        <v/>
      </c>
      <c r="E2927" s="140" t="str">
        <f>IF(B2927="","",VLOOKUP(B2927,'Intro &amp; Reg Details'!$E$7:$H$25,4,FALSE))</f>
        <v/>
      </c>
    </row>
    <row r="2928" spans="3:5">
      <c r="C2928" s="138" t="str">
        <f>IF(B2928="","",VLOOKUP(B2928,'Intro &amp; Reg Details'!$E$7:$H$25,2,FALSE))</f>
        <v/>
      </c>
      <c r="D2928" s="139" t="str">
        <f>IF(B2928="","",VLOOKUP(B2928,'Intro &amp; Reg Details'!$E$7:$H$25,3,FALSE))</f>
        <v/>
      </c>
      <c r="E2928" s="140" t="str">
        <f>IF(B2928="","",VLOOKUP(B2928,'Intro &amp; Reg Details'!$E$7:$H$25,4,FALSE))</f>
        <v/>
      </c>
    </row>
    <row r="2929" spans="3:5">
      <c r="C2929" s="138" t="str">
        <f>IF(B2929="","",VLOOKUP(B2929,'Intro &amp; Reg Details'!$E$7:$H$25,2,FALSE))</f>
        <v/>
      </c>
      <c r="D2929" s="139" t="str">
        <f>IF(B2929="","",VLOOKUP(B2929,'Intro &amp; Reg Details'!$E$7:$H$25,3,FALSE))</f>
        <v/>
      </c>
      <c r="E2929" s="140" t="str">
        <f>IF(B2929="","",VLOOKUP(B2929,'Intro &amp; Reg Details'!$E$7:$H$25,4,FALSE))</f>
        <v/>
      </c>
    </row>
    <row r="2930" spans="3:5">
      <c r="C2930" s="138" t="str">
        <f>IF(B2930="","",VLOOKUP(B2930,'Intro &amp; Reg Details'!$E$7:$H$25,2,FALSE))</f>
        <v/>
      </c>
      <c r="D2930" s="139" t="str">
        <f>IF(B2930="","",VLOOKUP(B2930,'Intro &amp; Reg Details'!$E$7:$H$25,3,FALSE))</f>
        <v/>
      </c>
      <c r="E2930" s="140" t="str">
        <f>IF(B2930="","",VLOOKUP(B2930,'Intro &amp; Reg Details'!$E$7:$H$25,4,FALSE))</f>
        <v/>
      </c>
    </row>
    <row r="2931" spans="3:5">
      <c r="C2931" s="138" t="str">
        <f>IF(B2931="","",VLOOKUP(B2931,'Intro &amp; Reg Details'!$E$7:$H$25,2,FALSE))</f>
        <v/>
      </c>
      <c r="D2931" s="139" t="str">
        <f>IF(B2931="","",VLOOKUP(B2931,'Intro &amp; Reg Details'!$E$7:$H$25,3,FALSE))</f>
        <v/>
      </c>
      <c r="E2931" s="140" t="str">
        <f>IF(B2931="","",VLOOKUP(B2931,'Intro &amp; Reg Details'!$E$7:$H$25,4,FALSE))</f>
        <v/>
      </c>
    </row>
    <row r="2932" spans="3:5">
      <c r="C2932" s="138" t="str">
        <f>IF(B2932="","",VLOOKUP(B2932,'Intro &amp; Reg Details'!$E$7:$H$25,2,FALSE))</f>
        <v/>
      </c>
      <c r="D2932" s="139" t="str">
        <f>IF(B2932="","",VLOOKUP(B2932,'Intro &amp; Reg Details'!$E$7:$H$25,3,FALSE))</f>
        <v/>
      </c>
      <c r="E2932" s="140" t="str">
        <f>IF(B2932="","",VLOOKUP(B2932,'Intro &amp; Reg Details'!$E$7:$H$25,4,FALSE))</f>
        <v/>
      </c>
    </row>
    <row r="2933" spans="3:5">
      <c r="C2933" s="138" t="str">
        <f>IF(B2933="","",VLOOKUP(B2933,'Intro &amp; Reg Details'!$E$7:$H$25,2,FALSE))</f>
        <v/>
      </c>
      <c r="D2933" s="139" t="str">
        <f>IF(B2933="","",VLOOKUP(B2933,'Intro &amp; Reg Details'!$E$7:$H$25,3,FALSE))</f>
        <v/>
      </c>
      <c r="E2933" s="140" t="str">
        <f>IF(B2933="","",VLOOKUP(B2933,'Intro &amp; Reg Details'!$E$7:$H$25,4,FALSE))</f>
        <v/>
      </c>
    </row>
    <row r="2934" spans="3:5">
      <c r="C2934" s="138" t="str">
        <f>IF(B2934="","",VLOOKUP(B2934,'Intro &amp; Reg Details'!$E$7:$H$25,2,FALSE))</f>
        <v/>
      </c>
      <c r="D2934" s="139" t="str">
        <f>IF(B2934="","",VLOOKUP(B2934,'Intro &amp; Reg Details'!$E$7:$H$25,3,FALSE))</f>
        <v/>
      </c>
      <c r="E2934" s="140" t="str">
        <f>IF(B2934="","",VLOOKUP(B2934,'Intro &amp; Reg Details'!$E$7:$H$25,4,FALSE))</f>
        <v/>
      </c>
    </row>
    <row r="2935" spans="3:5">
      <c r="C2935" s="138" t="str">
        <f>IF(B2935="","",VLOOKUP(B2935,'Intro &amp; Reg Details'!$E$7:$H$25,2,FALSE))</f>
        <v/>
      </c>
      <c r="D2935" s="139" t="str">
        <f>IF(B2935="","",VLOOKUP(B2935,'Intro &amp; Reg Details'!$E$7:$H$25,3,FALSE))</f>
        <v/>
      </c>
      <c r="E2935" s="140" t="str">
        <f>IF(B2935="","",VLOOKUP(B2935,'Intro &amp; Reg Details'!$E$7:$H$25,4,FALSE))</f>
        <v/>
      </c>
    </row>
    <row r="2936" spans="3:5">
      <c r="C2936" s="138" t="str">
        <f>IF(B2936="","",VLOOKUP(B2936,'Intro &amp; Reg Details'!$E$7:$H$25,2,FALSE))</f>
        <v/>
      </c>
      <c r="D2936" s="139" t="str">
        <f>IF(B2936="","",VLOOKUP(B2936,'Intro &amp; Reg Details'!$E$7:$H$25,3,FALSE))</f>
        <v/>
      </c>
      <c r="E2936" s="140" t="str">
        <f>IF(B2936="","",VLOOKUP(B2936,'Intro &amp; Reg Details'!$E$7:$H$25,4,FALSE))</f>
        <v/>
      </c>
    </row>
    <row r="2937" spans="3:5">
      <c r="C2937" s="138" t="str">
        <f>IF(B2937="","",VLOOKUP(B2937,'Intro &amp; Reg Details'!$E$7:$H$25,2,FALSE))</f>
        <v/>
      </c>
      <c r="D2937" s="139" t="str">
        <f>IF(B2937="","",VLOOKUP(B2937,'Intro &amp; Reg Details'!$E$7:$H$25,3,FALSE))</f>
        <v/>
      </c>
      <c r="E2937" s="140" t="str">
        <f>IF(B2937="","",VLOOKUP(B2937,'Intro &amp; Reg Details'!$E$7:$H$25,4,FALSE))</f>
        <v/>
      </c>
    </row>
    <row r="2938" spans="3:5">
      <c r="C2938" s="138" t="str">
        <f>IF(B2938="","",VLOOKUP(B2938,'Intro &amp; Reg Details'!$E$7:$H$25,2,FALSE))</f>
        <v/>
      </c>
      <c r="D2938" s="139" t="str">
        <f>IF(B2938="","",VLOOKUP(B2938,'Intro &amp; Reg Details'!$E$7:$H$25,3,FALSE))</f>
        <v/>
      </c>
      <c r="E2938" s="140" t="str">
        <f>IF(B2938="","",VLOOKUP(B2938,'Intro &amp; Reg Details'!$E$7:$H$25,4,FALSE))</f>
        <v/>
      </c>
    </row>
    <row r="2939" spans="3:5">
      <c r="C2939" s="138" t="str">
        <f>IF(B2939="","",VLOOKUP(B2939,'Intro &amp; Reg Details'!$E$7:$H$25,2,FALSE))</f>
        <v/>
      </c>
      <c r="D2939" s="139" t="str">
        <f>IF(B2939="","",VLOOKUP(B2939,'Intro &amp; Reg Details'!$E$7:$H$25,3,FALSE))</f>
        <v/>
      </c>
      <c r="E2939" s="140" t="str">
        <f>IF(B2939="","",VLOOKUP(B2939,'Intro &amp; Reg Details'!$E$7:$H$25,4,FALSE))</f>
        <v/>
      </c>
    </row>
    <row r="2940" spans="3:5">
      <c r="C2940" s="138" t="str">
        <f>IF(B2940="","",VLOOKUP(B2940,'Intro &amp; Reg Details'!$E$7:$H$25,2,FALSE))</f>
        <v/>
      </c>
      <c r="D2940" s="139" t="str">
        <f>IF(B2940="","",VLOOKUP(B2940,'Intro &amp; Reg Details'!$E$7:$H$25,3,FALSE))</f>
        <v/>
      </c>
      <c r="E2940" s="140" t="str">
        <f>IF(B2940="","",VLOOKUP(B2940,'Intro &amp; Reg Details'!$E$7:$H$25,4,FALSE))</f>
        <v/>
      </c>
    </row>
    <row r="2941" spans="3:5">
      <c r="C2941" s="138" t="str">
        <f>IF(B2941="","",VLOOKUP(B2941,'Intro &amp; Reg Details'!$E$7:$H$25,2,FALSE))</f>
        <v/>
      </c>
      <c r="D2941" s="139" t="str">
        <f>IF(B2941="","",VLOOKUP(B2941,'Intro &amp; Reg Details'!$E$7:$H$25,3,FALSE))</f>
        <v/>
      </c>
      <c r="E2941" s="140" t="str">
        <f>IF(B2941="","",VLOOKUP(B2941,'Intro &amp; Reg Details'!$E$7:$H$25,4,FALSE))</f>
        <v/>
      </c>
    </row>
    <row r="2942" spans="3:5">
      <c r="C2942" s="138" t="str">
        <f>IF(B2942="","",VLOOKUP(B2942,'Intro &amp; Reg Details'!$E$7:$H$25,2,FALSE))</f>
        <v/>
      </c>
      <c r="D2942" s="139" t="str">
        <f>IF(B2942="","",VLOOKUP(B2942,'Intro &amp; Reg Details'!$E$7:$H$25,3,FALSE))</f>
        <v/>
      </c>
      <c r="E2942" s="140" t="str">
        <f>IF(B2942="","",VLOOKUP(B2942,'Intro &amp; Reg Details'!$E$7:$H$25,4,FALSE))</f>
        <v/>
      </c>
    </row>
    <row r="2943" spans="3:5">
      <c r="C2943" s="138" t="str">
        <f>IF(B2943="","",VLOOKUP(B2943,'Intro &amp; Reg Details'!$E$7:$H$25,2,FALSE))</f>
        <v/>
      </c>
      <c r="D2943" s="139" t="str">
        <f>IF(B2943="","",VLOOKUP(B2943,'Intro &amp; Reg Details'!$E$7:$H$25,3,FALSE))</f>
        <v/>
      </c>
      <c r="E2943" s="140" t="str">
        <f>IF(B2943="","",VLOOKUP(B2943,'Intro &amp; Reg Details'!$E$7:$H$25,4,FALSE))</f>
        <v/>
      </c>
    </row>
    <row r="2944" spans="3:5">
      <c r="C2944" s="138" t="str">
        <f>IF(B2944="","",VLOOKUP(B2944,'Intro &amp; Reg Details'!$E$7:$H$25,2,FALSE))</f>
        <v/>
      </c>
      <c r="D2944" s="139" t="str">
        <f>IF(B2944="","",VLOOKUP(B2944,'Intro &amp; Reg Details'!$E$7:$H$25,3,FALSE))</f>
        <v/>
      </c>
      <c r="E2944" s="140" t="str">
        <f>IF(B2944="","",VLOOKUP(B2944,'Intro &amp; Reg Details'!$E$7:$H$25,4,FALSE))</f>
        <v/>
      </c>
    </row>
    <row r="2945" spans="3:5">
      <c r="C2945" s="138" t="str">
        <f>IF(B2945="","",VLOOKUP(B2945,'Intro &amp; Reg Details'!$E$7:$H$25,2,FALSE))</f>
        <v/>
      </c>
      <c r="D2945" s="139" t="str">
        <f>IF(B2945="","",VLOOKUP(B2945,'Intro &amp; Reg Details'!$E$7:$H$25,3,FALSE))</f>
        <v/>
      </c>
      <c r="E2945" s="140" t="str">
        <f>IF(B2945="","",VLOOKUP(B2945,'Intro &amp; Reg Details'!$E$7:$H$25,4,FALSE))</f>
        <v/>
      </c>
    </row>
    <row r="2946" spans="3:5">
      <c r="C2946" s="138" t="str">
        <f>IF(B2946="","",VLOOKUP(B2946,'Intro &amp; Reg Details'!$E$7:$H$25,2,FALSE))</f>
        <v/>
      </c>
      <c r="D2946" s="139" t="str">
        <f>IF(B2946="","",VLOOKUP(B2946,'Intro &amp; Reg Details'!$E$7:$H$25,3,FALSE))</f>
        <v/>
      </c>
      <c r="E2946" s="140" t="str">
        <f>IF(B2946="","",VLOOKUP(B2946,'Intro &amp; Reg Details'!$E$7:$H$25,4,FALSE))</f>
        <v/>
      </c>
    </row>
    <row r="2947" spans="3:5">
      <c r="C2947" s="138" t="str">
        <f>IF(B2947="","",VLOOKUP(B2947,'Intro &amp; Reg Details'!$E$7:$H$25,2,FALSE))</f>
        <v/>
      </c>
      <c r="D2947" s="139" t="str">
        <f>IF(B2947="","",VLOOKUP(B2947,'Intro &amp; Reg Details'!$E$7:$H$25,3,FALSE))</f>
        <v/>
      </c>
      <c r="E2947" s="140" t="str">
        <f>IF(B2947="","",VLOOKUP(B2947,'Intro &amp; Reg Details'!$E$7:$H$25,4,FALSE))</f>
        <v/>
      </c>
    </row>
    <row r="2948" spans="3:5">
      <c r="C2948" s="138" t="str">
        <f>IF(B2948="","",VLOOKUP(B2948,'Intro &amp; Reg Details'!$E$7:$H$25,2,FALSE))</f>
        <v/>
      </c>
      <c r="D2948" s="139" t="str">
        <f>IF(B2948="","",VLOOKUP(B2948,'Intro &amp; Reg Details'!$E$7:$H$25,3,FALSE))</f>
        <v/>
      </c>
      <c r="E2948" s="140" t="str">
        <f>IF(B2948="","",VLOOKUP(B2948,'Intro &amp; Reg Details'!$E$7:$H$25,4,FALSE))</f>
        <v/>
      </c>
    </row>
    <row r="2949" spans="3:5">
      <c r="C2949" s="138" t="str">
        <f>IF(B2949="","",VLOOKUP(B2949,'Intro &amp; Reg Details'!$E$7:$H$25,2,FALSE))</f>
        <v/>
      </c>
      <c r="D2949" s="139" t="str">
        <f>IF(B2949="","",VLOOKUP(B2949,'Intro &amp; Reg Details'!$E$7:$H$25,3,FALSE))</f>
        <v/>
      </c>
      <c r="E2949" s="140" t="str">
        <f>IF(B2949="","",VLOOKUP(B2949,'Intro &amp; Reg Details'!$E$7:$H$25,4,FALSE))</f>
        <v/>
      </c>
    </row>
    <row r="2950" spans="3:5">
      <c r="C2950" s="138" t="str">
        <f>IF(B2950="","",VLOOKUP(B2950,'Intro &amp; Reg Details'!$E$7:$H$25,2,FALSE))</f>
        <v/>
      </c>
      <c r="D2950" s="139" t="str">
        <f>IF(B2950="","",VLOOKUP(B2950,'Intro &amp; Reg Details'!$E$7:$H$25,3,FALSE))</f>
        <v/>
      </c>
      <c r="E2950" s="140" t="str">
        <f>IF(B2950="","",VLOOKUP(B2950,'Intro &amp; Reg Details'!$E$7:$H$25,4,FALSE))</f>
        <v/>
      </c>
    </row>
    <row r="2951" spans="3:5">
      <c r="C2951" s="138" t="str">
        <f>IF(B2951="","",VLOOKUP(B2951,'Intro &amp; Reg Details'!$E$7:$H$25,2,FALSE))</f>
        <v/>
      </c>
      <c r="D2951" s="139" t="str">
        <f>IF(B2951="","",VLOOKUP(B2951,'Intro &amp; Reg Details'!$E$7:$H$25,3,FALSE))</f>
        <v/>
      </c>
      <c r="E2951" s="140" t="str">
        <f>IF(B2951="","",VLOOKUP(B2951,'Intro &amp; Reg Details'!$E$7:$H$25,4,FALSE))</f>
        <v/>
      </c>
    </row>
    <row r="2952" spans="3:5">
      <c r="C2952" s="138" t="str">
        <f>IF(B2952="","",VLOOKUP(B2952,'Intro &amp; Reg Details'!$E$7:$H$25,2,FALSE))</f>
        <v/>
      </c>
      <c r="D2952" s="139" t="str">
        <f>IF(B2952="","",VLOOKUP(B2952,'Intro &amp; Reg Details'!$E$7:$H$25,3,FALSE))</f>
        <v/>
      </c>
      <c r="E2952" s="140" t="str">
        <f>IF(B2952="","",VLOOKUP(B2952,'Intro &amp; Reg Details'!$E$7:$H$25,4,FALSE))</f>
        <v/>
      </c>
    </row>
    <row r="2953" spans="3:5">
      <c r="C2953" s="138" t="str">
        <f>IF(B2953="","",VLOOKUP(B2953,'Intro &amp; Reg Details'!$E$7:$H$25,2,FALSE))</f>
        <v/>
      </c>
      <c r="D2953" s="139" t="str">
        <f>IF(B2953="","",VLOOKUP(B2953,'Intro &amp; Reg Details'!$E$7:$H$25,3,FALSE))</f>
        <v/>
      </c>
      <c r="E2953" s="140" t="str">
        <f>IF(B2953="","",VLOOKUP(B2953,'Intro &amp; Reg Details'!$E$7:$H$25,4,FALSE))</f>
        <v/>
      </c>
    </row>
    <row r="2954" spans="3:5">
      <c r="C2954" s="138" t="str">
        <f>IF(B2954="","",VLOOKUP(B2954,'Intro &amp; Reg Details'!$E$7:$H$25,2,FALSE))</f>
        <v/>
      </c>
      <c r="D2954" s="139" t="str">
        <f>IF(B2954="","",VLOOKUP(B2954,'Intro &amp; Reg Details'!$E$7:$H$25,3,FALSE))</f>
        <v/>
      </c>
      <c r="E2954" s="140" t="str">
        <f>IF(B2954="","",VLOOKUP(B2954,'Intro &amp; Reg Details'!$E$7:$H$25,4,FALSE))</f>
        <v/>
      </c>
    </row>
    <row r="2955" spans="3:5">
      <c r="C2955" s="138" t="str">
        <f>IF(B2955="","",VLOOKUP(B2955,'Intro &amp; Reg Details'!$E$7:$H$25,2,FALSE))</f>
        <v/>
      </c>
      <c r="D2955" s="139" t="str">
        <f>IF(B2955="","",VLOOKUP(B2955,'Intro &amp; Reg Details'!$E$7:$H$25,3,FALSE))</f>
        <v/>
      </c>
      <c r="E2955" s="140" t="str">
        <f>IF(B2955="","",VLOOKUP(B2955,'Intro &amp; Reg Details'!$E$7:$H$25,4,FALSE))</f>
        <v/>
      </c>
    </row>
    <row r="2956" spans="3:5">
      <c r="C2956" s="138" t="str">
        <f>IF(B2956="","",VLOOKUP(B2956,'Intro &amp; Reg Details'!$E$7:$H$25,2,FALSE))</f>
        <v/>
      </c>
      <c r="D2956" s="139" t="str">
        <f>IF(B2956="","",VLOOKUP(B2956,'Intro &amp; Reg Details'!$E$7:$H$25,3,FALSE))</f>
        <v/>
      </c>
      <c r="E2956" s="140" t="str">
        <f>IF(B2956="","",VLOOKUP(B2956,'Intro &amp; Reg Details'!$E$7:$H$25,4,FALSE))</f>
        <v/>
      </c>
    </row>
    <row r="2957" spans="3:5">
      <c r="C2957" s="138" t="str">
        <f>IF(B2957="","",VLOOKUP(B2957,'Intro &amp; Reg Details'!$E$7:$H$25,2,FALSE))</f>
        <v/>
      </c>
      <c r="D2957" s="139" t="str">
        <f>IF(B2957="","",VLOOKUP(B2957,'Intro &amp; Reg Details'!$E$7:$H$25,3,FALSE))</f>
        <v/>
      </c>
      <c r="E2957" s="140" t="str">
        <f>IF(B2957="","",VLOOKUP(B2957,'Intro &amp; Reg Details'!$E$7:$H$25,4,FALSE))</f>
        <v/>
      </c>
    </row>
    <row r="2958" spans="3:5">
      <c r="C2958" s="138" t="str">
        <f>IF(B2958="","",VLOOKUP(B2958,'Intro &amp; Reg Details'!$E$7:$H$25,2,FALSE))</f>
        <v/>
      </c>
      <c r="D2958" s="139" t="str">
        <f>IF(B2958="","",VLOOKUP(B2958,'Intro &amp; Reg Details'!$E$7:$H$25,3,FALSE))</f>
        <v/>
      </c>
      <c r="E2958" s="140" t="str">
        <f>IF(B2958="","",VLOOKUP(B2958,'Intro &amp; Reg Details'!$E$7:$H$25,4,FALSE))</f>
        <v/>
      </c>
    </row>
    <row r="2959" spans="3:5">
      <c r="C2959" s="138" t="str">
        <f>IF(B2959="","",VLOOKUP(B2959,'Intro &amp; Reg Details'!$E$7:$H$25,2,FALSE))</f>
        <v/>
      </c>
      <c r="D2959" s="139" t="str">
        <f>IF(B2959="","",VLOOKUP(B2959,'Intro &amp; Reg Details'!$E$7:$H$25,3,FALSE))</f>
        <v/>
      </c>
      <c r="E2959" s="140" t="str">
        <f>IF(B2959="","",VLOOKUP(B2959,'Intro &amp; Reg Details'!$E$7:$H$25,4,FALSE))</f>
        <v/>
      </c>
    </row>
    <row r="2960" spans="3:5">
      <c r="C2960" s="138" t="str">
        <f>IF(B2960="","",VLOOKUP(B2960,'Intro &amp; Reg Details'!$E$7:$H$25,2,FALSE))</f>
        <v/>
      </c>
      <c r="D2960" s="139" t="str">
        <f>IF(B2960="","",VLOOKUP(B2960,'Intro &amp; Reg Details'!$E$7:$H$25,3,FALSE))</f>
        <v/>
      </c>
      <c r="E2960" s="140" t="str">
        <f>IF(B2960="","",VLOOKUP(B2960,'Intro &amp; Reg Details'!$E$7:$H$25,4,FALSE))</f>
        <v/>
      </c>
    </row>
    <row r="2961" spans="3:5">
      <c r="C2961" s="138" t="str">
        <f>IF(B2961="","",VLOOKUP(B2961,'Intro &amp; Reg Details'!$E$7:$H$25,2,FALSE))</f>
        <v/>
      </c>
      <c r="D2961" s="139" t="str">
        <f>IF(B2961="","",VLOOKUP(B2961,'Intro &amp; Reg Details'!$E$7:$H$25,3,FALSE))</f>
        <v/>
      </c>
      <c r="E2961" s="140" t="str">
        <f>IF(B2961="","",VLOOKUP(B2961,'Intro &amp; Reg Details'!$E$7:$H$25,4,FALSE))</f>
        <v/>
      </c>
    </row>
    <row r="2962" spans="3:5">
      <c r="C2962" s="138" t="str">
        <f>IF(B2962="","",VLOOKUP(B2962,'Intro &amp; Reg Details'!$E$7:$H$25,2,FALSE))</f>
        <v/>
      </c>
      <c r="D2962" s="139" t="str">
        <f>IF(B2962="","",VLOOKUP(B2962,'Intro &amp; Reg Details'!$E$7:$H$25,3,FALSE))</f>
        <v/>
      </c>
      <c r="E2962" s="140" t="str">
        <f>IF(B2962="","",VLOOKUP(B2962,'Intro &amp; Reg Details'!$E$7:$H$25,4,FALSE))</f>
        <v/>
      </c>
    </row>
    <row r="2963" spans="3:5">
      <c r="C2963" s="138" t="str">
        <f>IF(B2963="","",VLOOKUP(B2963,'Intro &amp; Reg Details'!$E$7:$H$25,2,FALSE))</f>
        <v/>
      </c>
      <c r="D2963" s="139" t="str">
        <f>IF(B2963="","",VLOOKUP(B2963,'Intro &amp; Reg Details'!$E$7:$H$25,3,FALSE))</f>
        <v/>
      </c>
      <c r="E2963" s="140" t="str">
        <f>IF(B2963="","",VLOOKUP(B2963,'Intro &amp; Reg Details'!$E$7:$H$25,4,FALSE))</f>
        <v/>
      </c>
    </row>
    <row r="2964" spans="3:5">
      <c r="C2964" s="138" t="str">
        <f>IF(B2964="","",VLOOKUP(B2964,'Intro &amp; Reg Details'!$E$7:$H$25,2,FALSE))</f>
        <v/>
      </c>
      <c r="D2964" s="139" t="str">
        <f>IF(B2964="","",VLOOKUP(B2964,'Intro &amp; Reg Details'!$E$7:$H$25,3,FALSE))</f>
        <v/>
      </c>
      <c r="E2964" s="140" t="str">
        <f>IF(B2964="","",VLOOKUP(B2964,'Intro &amp; Reg Details'!$E$7:$H$25,4,FALSE))</f>
        <v/>
      </c>
    </row>
    <row r="2965" spans="3:5">
      <c r="C2965" s="138" t="str">
        <f>IF(B2965="","",VLOOKUP(B2965,'Intro &amp; Reg Details'!$E$7:$H$25,2,FALSE))</f>
        <v/>
      </c>
      <c r="D2965" s="139" t="str">
        <f>IF(B2965="","",VLOOKUP(B2965,'Intro &amp; Reg Details'!$E$7:$H$25,3,FALSE))</f>
        <v/>
      </c>
      <c r="E2965" s="140" t="str">
        <f>IF(B2965="","",VLOOKUP(B2965,'Intro &amp; Reg Details'!$E$7:$H$25,4,FALSE))</f>
        <v/>
      </c>
    </row>
    <row r="2966" spans="3:5">
      <c r="C2966" s="138" t="str">
        <f>IF(B2966="","",VLOOKUP(B2966,'Intro &amp; Reg Details'!$E$7:$H$25,2,FALSE))</f>
        <v/>
      </c>
      <c r="D2966" s="139" t="str">
        <f>IF(B2966="","",VLOOKUP(B2966,'Intro &amp; Reg Details'!$E$7:$H$25,3,FALSE))</f>
        <v/>
      </c>
      <c r="E2966" s="140" t="str">
        <f>IF(B2966="","",VLOOKUP(B2966,'Intro &amp; Reg Details'!$E$7:$H$25,4,FALSE))</f>
        <v/>
      </c>
    </row>
    <row r="2967" spans="3:5">
      <c r="C2967" s="138" t="str">
        <f>IF(B2967="","",VLOOKUP(B2967,'Intro &amp; Reg Details'!$E$7:$H$25,2,FALSE))</f>
        <v/>
      </c>
      <c r="D2967" s="139" t="str">
        <f>IF(B2967="","",VLOOKUP(B2967,'Intro &amp; Reg Details'!$E$7:$H$25,3,FALSE))</f>
        <v/>
      </c>
      <c r="E2967" s="140" t="str">
        <f>IF(B2967="","",VLOOKUP(B2967,'Intro &amp; Reg Details'!$E$7:$H$25,4,FALSE))</f>
        <v/>
      </c>
    </row>
    <row r="2968" spans="3:5">
      <c r="C2968" s="138" t="str">
        <f>IF(B2968="","",VLOOKUP(B2968,'Intro &amp; Reg Details'!$E$7:$H$25,2,FALSE))</f>
        <v/>
      </c>
      <c r="D2968" s="139" t="str">
        <f>IF(B2968="","",VLOOKUP(B2968,'Intro &amp; Reg Details'!$E$7:$H$25,3,FALSE))</f>
        <v/>
      </c>
      <c r="E2968" s="140" t="str">
        <f>IF(B2968="","",VLOOKUP(B2968,'Intro &amp; Reg Details'!$E$7:$H$25,4,FALSE))</f>
        <v/>
      </c>
    </row>
    <row r="2969" spans="3:5">
      <c r="C2969" s="138" t="str">
        <f>IF(B2969="","",VLOOKUP(B2969,'Intro &amp; Reg Details'!$E$7:$H$25,2,FALSE))</f>
        <v/>
      </c>
      <c r="D2969" s="139" t="str">
        <f>IF(B2969="","",VLOOKUP(B2969,'Intro &amp; Reg Details'!$E$7:$H$25,3,FALSE))</f>
        <v/>
      </c>
      <c r="E2969" s="140" t="str">
        <f>IF(B2969="","",VLOOKUP(B2969,'Intro &amp; Reg Details'!$E$7:$H$25,4,FALSE))</f>
        <v/>
      </c>
    </row>
    <row r="2970" spans="3:5">
      <c r="C2970" s="138" t="str">
        <f>IF(B2970="","",VLOOKUP(B2970,'Intro &amp; Reg Details'!$E$7:$H$25,2,FALSE))</f>
        <v/>
      </c>
      <c r="D2970" s="139" t="str">
        <f>IF(B2970="","",VLOOKUP(B2970,'Intro &amp; Reg Details'!$E$7:$H$25,3,FALSE))</f>
        <v/>
      </c>
      <c r="E2970" s="140" t="str">
        <f>IF(B2970="","",VLOOKUP(B2970,'Intro &amp; Reg Details'!$E$7:$H$25,4,FALSE))</f>
        <v/>
      </c>
    </row>
    <row r="2971" spans="3:5">
      <c r="C2971" s="138" t="str">
        <f>IF(B2971="","",VLOOKUP(B2971,'Intro &amp; Reg Details'!$E$7:$H$25,2,FALSE))</f>
        <v/>
      </c>
      <c r="D2971" s="139" t="str">
        <f>IF(B2971="","",VLOOKUP(B2971,'Intro &amp; Reg Details'!$E$7:$H$25,3,FALSE))</f>
        <v/>
      </c>
      <c r="E2971" s="140" t="str">
        <f>IF(B2971="","",VLOOKUP(B2971,'Intro &amp; Reg Details'!$E$7:$H$25,4,FALSE))</f>
        <v/>
      </c>
    </row>
    <row r="2972" spans="3:5">
      <c r="C2972" s="138" t="str">
        <f>IF(B2972="","",VLOOKUP(B2972,'Intro &amp; Reg Details'!$E$7:$H$25,2,FALSE))</f>
        <v/>
      </c>
      <c r="D2972" s="139" t="str">
        <f>IF(B2972="","",VLOOKUP(B2972,'Intro &amp; Reg Details'!$E$7:$H$25,3,FALSE))</f>
        <v/>
      </c>
      <c r="E2972" s="140" t="str">
        <f>IF(B2972="","",VLOOKUP(B2972,'Intro &amp; Reg Details'!$E$7:$H$25,4,FALSE))</f>
        <v/>
      </c>
    </row>
    <row r="2973" spans="3:5">
      <c r="C2973" s="138" t="str">
        <f>IF(B2973="","",VLOOKUP(B2973,'Intro &amp; Reg Details'!$E$7:$H$25,2,FALSE))</f>
        <v/>
      </c>
      <c r="D2973" s="139" t="str">
        <f>IF(B2973="","",VLOOKUP(B2973,'Intro &amp; Reg Details'!$E$7:$H$25,3,FALSE))</f>
        <v/>
      </c>
      <c r="E2973" s="140" t="str">
        <f>IF(B2973="","",VLOOKUP(B2973,'Intro &amp; Reg Details'!$E$7:$H$25,4,FALSE))</f>
        <v/>
      </c>
    </row>
    <row r="2974" spans="3:5">
      <c r="C2974" s="138" t="str">
        <f>IF(B2974="","",VLOOKUP(B2974,'Intro &amp; Reg Details'!$E$7:$H$25,2,FALSE))</f>
        <v/>
      </c>
      <c r="D2974" s="139" t="str">
        <f>IF(B2974="","",VLOOKUP(B2974,'Intro &amp; Reg Details'!$E$7:$H$25,3,FALSE))</f>
        <v/>
      </c>
      <c r="E2974" s="140" t="str">
        <f>IF(B2974="","",VLOOKUP(B2974,'Intro &amp; Reg Details'!$E$7:$H$25,4,FALSE))</f>
        <v/>
      </c>
    </row>
    <row r="2975" spans="3:5">
      <c r="C2975" s="138" t="str">
        <f>IF(B2975="","",VLOOKUP(B2975,'Intro &amp; Reg Details'!$E$7:$H$25,2,FALSE))</f>
        <v/>
      </c>
      <c r="D2975" s="139" t="str">
        <f>IF(B2975="","",VLOOKUP(B2975,'Intro &amp; Reg Details'!$E$7:$H$25,3,FALSE))</f>
        <v/>
      </c>
      <c r="E2975" s="140" t="str">
        <f>IF(B2975="","",VLOOKUP(B2975,'Intro &amp; Reg Details'!$E$7:$H$25,4,FALSE))</f>
        <v/>
      </c>
    </row>
    <row r="2976" spans="3:5">
      <c r="C2976" s="138" t="str">
        <f>IF(B2976="","",VLOOKUP(B2976,'Intro &amp; Reg Details'!$E$7:$H$25,2,FALSE))</f>
        <v/>
      </c>
      <c r="D2976" s="139" t="str">
        <f>IF(B2976="","",VLOOKUP(B2976,'Intro &amp; Reg Details'!$E$7:$H$25,3,FALSE))</f>
        <v/>
      </c>
      <c r="E2976" s="140" t="str">
        <f>IF(B2976="","",VLOOKUP(B2976,'Intro &amp; Reg Details'!$E$7:$H$25,4,FALSE))</f>
        <v/>
      </c>
    </row>
    <row r="2977" spans="3:5">
      <c r="C2977" s="138" t="str">
        <f>IF(B2977="","",VLOOKUP(B2977,'Intro &amp; Reg Details'!$E$7:$H$25,2,FALSE))</f>
        <v/>
      </c>
      <c r="D2977" s="139" t="str">
        <f>IF(B2977="","",VLOOKUP(B2977,'Intro &amp; Reg Details'!$E$7:$H$25,3,FALSE))</f>
        <v/>
      </c>
      <c r="E2977" s="140" t="str">
        <f>IF(B2977="","",VLOOKUP(B2977,'Intro &amp; Reg Details'!$E$7:$H$25,4,FALSE))</f>
        <v/>
      </c>
    </row>
    <row r="2978" spans="3:5">
      <c r="C2978" s="138" t="str">
        <f>IF(B2978="","",VLOOKUP(B2978,'Intro &amp; Reg Details'!$E$7:$H$25,2,FALSE))</f>
        <v/>
      </c>
      <c r="D2978" s="139" t="str">
        <f>IF(B2978="","",VLOOKUP(B2978,'Intro &amp; Reg Details'!$E$7:$H$25,3,FALSE))</f>
        <v/>
      </c>
      <c r="E2978" s="140" t="str">
        <f>IF(B2978="","",VLOOKUP(B2978,'Intro &amp; Reg Details'!$E$7:$H$25,4,FALSE))</f>
        <v/>
      </c>
    </row>
    <row r="2979" spans="3:5">
      <c r="C2979" s="138" t="str">
        <f>IF(B2979="","",VLOOKUP(B2979,'Intro &amp; Reg Details'!$E$7:$H$25,2,FALSE))</f>
        <v/>
      </c>
      <c r="D2979" s="139" t="str">
        <f>IF(B2979="","",VLOOKUP(B2979,'Intro &amp; Reg Details'!$E$7:$H$25,3,FALSE))</f>
        <v/>
      </c>
      <c r="E2979" s="140" t="str">
        <f>IF(B2979="","",VLOOKUP(B2979,'Intro &amp; Reg Details'!$E$7:$H$25,4,FALSE))</f>
        <v/>
      </c>
    </row>
    <row r="2980" spans="3:5">
      <c r="C2980" s="138" t="str">
        <f>IF(B2980="","",VLOOKUP(B2980,'Intro &amp; Reg Details'!$E$7:$H$25,2,FALSE))</f>
        <v/>
      </c>
      <c r="D2980" s="139" t="str">
        <f>IF(B2980="","",VLOOKUP(B2980,'Intro &amp; Reg Details'!$E$7:$H$25,3,FALSE))</f>
        <v/>
      </c>
      <c r="E2980" s="140" t="str">
        <f>IF(B2980="","",VLOOKUP(B2980,'Intro &amp; Reg Details'!$E$7:$H$25,4,FALSE))</f>
        <v/>
      </c>
    </row>
    <row r="2981" spans="3:5">
      <c r="C2981" s="138" t="str">
        <f>IF(B2981="","",VLOOKUP(B2981,'Intro &amp; Reg Details'!$E$7:$H$25,2,FALSE))</f>
        <v/>
      </c>
      <c r="D2981" s="139" t="str">
        <f>IF(B2981="","",VLOOKUP(B2981,'Intro &amp; Reg Details'!$E$7:$H$25,3,FALSE))</f>
        <v/>
      </c>
      <c r="E2981" s="140" t="str">
        <f>IF(B2981="","",VLOOKUP(B2981,'Intro &amp; Reg Details'!$E$7:$H$25,4,FALSE))</f>
        <v/>
      </c>
    </row>
    <row r="2982" spans="3:5">
      <c r="C2982" s="138" t="str">
        <f>IF(B2982="","",VLOOKUP(B2982,'Intro &amp; Reg Details'!$E$7:$H$25,2,FALSE))</f>
        <v/>
      </c>
      <c r="D2982" s="139" t="str">
        <f>IF(B2982="","",VLOOKUP(B2982,'Intro &amp; Reg Details'!$E$7:$H$25,3,FALSE))</f>
        <v/>
      </c>
      <c r="E2982" s="140" t="str">
        <f>IF(B2982="","",VLOOKUP(B2982,'Intro &amp; Reg Details'!$E$7:$H$25,4,FALSE))</f>
        <v/>
      </c>
    </row>
    <row r="2983" spans="3:5">
      <c r="C2983" s="138" t="str">
        <f>IF(B2983="","",VLOOKUP(B2983,'Intro &amp; Reg Details'!$E$7:$H$25,2,FALSE))</f>
        <v/>
      </c>
      <c r="D2983" s="139" t="str">
        <f>IF(B2983="","",VLOOKUP(B2983,'Intro &amp; Reg Details'!$E$7:$H$25,3,FALSE))</f>
        <v/>
      </c>
      <c r="E2983" s="140" t="str">
        <f>IF(B2983="","",VLOOKUP(B2983,'Intro &amp; Reg Details'!$E$7:$H$25,4,FALSE))</f>
        <v/>
      </c>
    </row>
    <row r="2984" spans="3:5">
      <c r="C2984" s="138" t="str">
        <f>IF(B2984="","",VLOOKUP(B2984,'Intro &amp; Reg Details'!$E$7:$H$25,2,FALSE))</f>
        <v/>
      </c>
      <c r="D2984" s="139" t="str">
        <f>IF(B2984="","",VLOOKUP(B2984,'Intro &amp; Reg Details'!$E$7:$H$25,3,FALSE))</f>
        <v/>
      </c>
      <c r="E2984" s="140" t="str">
        <f>IF(B2984="","",VLOOKUP(B2984,'Intro &amp; Reg Details'!$E$7:$H$25,4,FALSE))</f>
        <v/>
      </c>
    </row>
    <row r="2985" spans="3:5">
      <c r="C2985" s="138" t="str">
        <f>IF(B2985="","",VLOOKUP(B2985,'Intro &amp; Reg Details'!$E$7:$H$25,2,FALSE))</f>
        <v/>
      </c>
      <c r="D2985" s="139" t="str">
        <f>IF(B2985="","",VLOOKUP(B2985,'Intro &amp; Reg Details'!$E$7:$H$25,3,FALSE))</f>
        <v/>
      </c>
      <c r="E2985" s="140" t="str">
        <f>IF(B2985="","",VLOOKUP(B2985,'Intro &amp; Reg Details'!$E$7:$H$25,4,FALSE))</f>
        <v/>
      </c>
    </row>
    <row r="2986" spans="3:5">
      <c r="C2986" s="138" t="str">
        <f>IF(B2986="","",VLOOKUP(B2986,'Intro &amp; Reg Details'!$E$7:$H$25,2,FALSE))</f>
        <v/>
      </c>
      <c r="D2986" s="139" t="str">
        <f>IF(B2986="","",VLOOKUP(B2986,'Intro &amp; Reg Details'!$E$7:$H$25,3,FALSE))</f>
        <v/>
      </c>
      <c r="E2986" s="140" t="str">
        <f>IF(B2986="","",VLOOKUP(B2986,'Intro &amp; Reg Details'!$E$7:$H$25,4,FALSE))</f>
        <v/>
      </c>
    </row>
    <row r="2987" spans="3:5">
      <c r="C2987" s="138" t="str">
        <f>IF(B2987="","",VLOOKUP(B2987,'Intro &amp; Reg Details'!$E$7:$H$25,2,FALSE))</f>
        <v/>
      </c>
      <c r="D2987" s="139" t="str">
        <f>IF(B2987="","",VLOOKUP(B2987,'Intro &amp; Reg Details'!$E$7:$H$25,3,FALSE))</f>
        <v/>
      </c>
      <c r="E2987" s="140" t="str">
        <f>IF(B2987="","",VLOOKUP(B2987,'Intro &amp; Reg Details'!$E$7:$H$25,4,FALSE))</f>
        <v/>
      </c>
    </row>
    <row r="2988" spans="3:5">
      <c r="C2988" s="138" t="str">
        <f>IF(B2988="","",VLOOKUP(B2988,'Intro &amp; Reg Details'!$E$7:$H$25,2,FALSE))</f>
        <v/>
      </c>
      <c r="D2988" s="139" t="str">
        <f>IF(B2988="","",VLOOKUP(B2988,'Intro &amp; Reg Details'!$E$7:$H$25,3,FALSE))</f>
        <v/>
      </c>
      <c r="E2988" s="140" t="str">
        <f>IF(B2988="","",VLOOKUP(B2988,'Intro &amp; Reg Details'!$E$7:$H$25,4,FALSE))</f>
        <v/>
      </c>
    </row>
    <row r="2989" spans="3:5">
      <c r="C2989" s="138" t="str">
        <f>IF(B2989="","",VLOOKUP(B2989,'Intro &amp; Reg Details'!$E$7:$H$25,2,FALSE))</f>
        <v/>
      </c>
      <c r="D2989" s="139" t="str">
        <f>IF(B2989="","",VLOOKUP(B2989,'Intro &amp; Reg Details'!$E$7:$H$25,3,FALSE))</f>
        <v/>
      </c>
      <c r="E2989" s="140" t="str">
        <f>IF(B2989="","",VLOOKUP(B2989,'Intro &amp; Reg Details'!$E$7:$H$25,4,FALSE))</f>
        <v/>
      </c>
    </row>
    <row r="2990" spans="3:5">
      <c r="C2990" s="138" t="str">
        <f>IF(B2990="","",VLOOKUP(B2990,'Intro &amp; Reg Details'!$E$7:$H$25,2,FALSE))</f>
        <v/>
      </c>
      <c r="D2990" s="139" t="str">
        <f>IF(B2990="","",VLOOKUP(B2990,'Intro &amp; Reg Details'!$E$7:$H$25,3,FALSE))</f>
        <v/>
      </c>
      <c r="E2990" s="140" t="str">
        <f>IF(B2990="","",VLOOKUP(B2990,'Intro &amp; Reg Details'!$E$7:$H$25,4,FALSE))</f>
        <v/>
      </c>
    </row>
    <row r="2991" spans="3:5">
      <c r="C2991" s="138" t="str">
        <f>IF(B2991="","",VLOOKUP(B2991,'Intro &amp; Reg Details'!$E$7:$H$25,2,FALSE))</f>
        <v/>
      </c>
      <c r="D2991" s="139" t="str">
        <f>IF(B2991="","",VLOOKUP(B2991,'Intro &amp; Reg Details'!$E$7:$H$25,3,FALSE))</f>
        <v/>
      </c>
      <c r="E2991" s="140" t="str">
        <f>IF(B2991="","",VLOOKUP(B2991,'Intro &amp; Reg Details'!$E$7:$H$25,4,FALSE))</f>
        <v/>
      </c>
    </row>
    <row r="2992" spans="3:5">
      <c r="C2992" s="138" t="str">
        <f>IF(B2992="","",VLOOKUP(B2992,'Intro &amp; Reg Details'!$E$7:$H$25,2,FALSE))</f>
        <v/>
      </c>
      <c r="D2992" s="139" t="str">
        <f>IF(B2992="","",VLOOKUP(B2992,'Intro &amp; Reg Details'!$E$7:$H$25,3,FALSE))</f>
        <v/>
      </c>
      <c r="E2992" s="140" t="str">
        <f>IF(B2992="","",VLOOKUP(B2992,'Intro &amp; Reg Details'!$E$7:$H$25,4,FALSE))</f>
        <v/>
      </c>
    </row>
    <row r="2993" spans="3:5">
      <c r="C2993" s="138" t="str">
        <f>IF(B2993="","",VLOOKUP(B2993,'Intro &amp; Reg Details'!$E$7:$H$25,2,FALSE))</f>
        <v/>
      </c>
      <c r="D2993" s="139" t="str">
        <f>IF(B2993="","",VLOOKUP(B2993,'Intro &amp; Reg Details'!$E$7:$H$25,3,FALSE))</f>
        <v/>
      </c>
      <c r="E2993" s="140" t="str">
        <f>IF(B2993="","",VLOOKUP(B2993,'Intro &amp; Reg Details'!$E$7:$H$25,4,FALSE))</f>
        <v/>
      </c>
    </row>
    <row r="2994" spans="3:5">
      <c r="C2994" s="138" t="str">
        <f>IF(B2994="","",VLOOKUP(B2994,'Intro &amp; Reg Details'!$E$7:$H$25,2,FALSE))</f>
        <v/>
      </c>
      <c r="D2994" s="139" t="str">
        <f>IF(B2994="","",VLOOKUP(B2994,'Intro &amp; Reg Details'!$E$7:$H$25,3,FALSE))</f>
        <v/>
      </c>
      <c r="E2994" s="140" t="str">
        <f>IF(B2994="","",VLOOKUP(B2994,'Intro &amp; Reg Details'!$E$7:$H$25,4,FALSE))</f>
        <v/>
      </c>
    </row>
    <row r="2995" spans="3:5">
      <c r="C2995" s="138" t="str">
        <f>IF(B2995="","",VLOOKUP(B2995,'Intro &amp; Reg Details'!$E$7:$H$25,2,FALSE))</f>
        <v/>
      </c>
      <c r="D2995" s="139" t="str">
        <f>IF(B2995="","",VLOOKUP(B2995,'Intro &amp; Reg Details'!$E$7:$H$25,3,FALSE))</f>
        <v/>
      </c>
      <c r="E2995" s="140" t="str">
        <f>IF(B2995="","",VLOOKUP(B2995,'Intro &amp; Reg Details'!$E$7:$H$25,4,FALSE))</f>
        <v/>
      </c>
    </row>
    <row r="2996" spans="3:5">
      <c r="C2996" s="138" t="str">
        <f>IF(B2996="","",VLOOKUP(B2996,'Intro &amp; Reg Details'!$E$7:$H$25,2,FALSE))</f>
        <v/>
      </c>
      <c r="D2996" s="139" t="str">
        <f>IF(B2996="","",VLOOKUP(B2996,'Intro &amp; Reg Details'!$E$7:$H$25,3,FALSE))</f>
        <v/>
      </c>
      <c r="E2996" s="140" t="str">
        <f>IF(B2996="","",VLOOKUP(B2996,'Intro &amp; Reg Details'!$E$7:$H$25,4,FALSE))</f>
        <v/>
      </c>
    </row>
    <row r="2997" spans="3:5">
      <c r="C2997" s="138" t="str">
        <f>IF(B2997="","",VLOOKUP(B2997,'Intro &amp; Reg Details'!$E$7:$H$25,2,FALSE))</f>
        <v/>
      </c>
      <c r="D2997" s="139" t="str">
        <f>IF(B2997="","",VLOOKUP(B2997,'Intro &amp; Reg Details'!$E$7:$H$25,3,FALSE))</f>
        <v/>
      </c>
      <c r="E2997" s="140" t="str">
        <f>IF(B2997="","",VLOOKUP(B2997,'Intro &amp; Reg Details'!$E$7:$H$25,4,FALSE))</f>
        <v/>
      </c>
    </row>
    <row r="2998" spans="3:5">
      <c r="C2998" s="138" t="str">
        <f>IF(B2998="","",VLOOKUP(B2998,'Intro &amp; Reg Details'!$E$7:$H$25,2,FALSE))</f>
        <v/>
      </c>
      <c r="D2998" s="139" t="str">
        <f>IF(B2998="","",VLOOKUP(B2998,'Intro &amp; Reg Details'!$E$7:$H$25,3,FALSE))</f>
        <v/>
      </c>
      <c r="E2998" s="140" t="str">
        <f>IF(B2998="","",VLOOKUP(B2998,'Intro &amp; Reg Details'!$E$7:$H$25,4,FALSE))</f>
        <v/>
      </c>
    </row>
    <row r="2999" spans="3:5">
      <c r="C2999" s="138" t="str">
        <f>IF(B2999="","",VLOOKUP(B2999,'Intro &amp; Reg Details'!$E$7:$H$25,2,FALSE))</f>
        <v/>
      </c>
      <c r="D2999" s="139" t="str">
        <f>IF(B2999="","",VLOOKUP(B2999,'Intro &amp; Reg Details'!$E$7:$H$25,3,FALSE))</f>
        <v/>
      </c>
      <c r="E2999" s="140" t="str">
        <f>IF(B2999="","",VLOOKUP(B2999,'Intro &amp; Reg Details'!$E$7:$H$25,4,FALSE))</f>
        <v/>
      </c>
    </row>
    <row r="3000" spans="3:5">
      <c r="C3000" s="138" t="str">
        <f>IF(B3000="","",VLOOKUP(B3000,'Intro &amp; Reg Details'!$E$7:$H$25,2,FALSE))</f>
        <v/>
      </c>
      <c r="D3000" s="139" t="str">
        <f>IF(B3000="","",VLOOKUP(B3000,'Intro &amp; Reg Details'!$E$7:$H$25,3,FALSE))</f>
        <v/>
      </c>
      <c r="E3000" s="140" t="str">
        <f>IF(B3000="","",VLOOKUP(B3000,'Intro &amp; Reg Details'!$E$7:$H$25,4,FALSE))</f>
        <v/>
      </c>
    </row>
    <row r="3001" spans="3:5">
      <c r="C3001" s="138" t="str">
        <f>IF(B3001="","",VLOOKUP(B3001,'Intro &amp; Reg Details'!$E$7:$H$25,2,FALSE))</f>
        <v/>
      </c>
      <c r="D3001" s="139" t="str">
        <f>IF(B3001="","",VLOOKUP(B3001,'Intro &amp; Reg Details'!$E$7:$H$25,3,FALSE))</f>
        <v/>
      </c>
      <c r="E3001" s="140" t="str">
        <f>IF(B3001="","",VLOOKUP(B3001,'Intro &amp; Reg Details'!$E$7:$H$25,4,FALSE))</f>
        <v/>
      </c>
    </row>
    <row r="3002" spans="3:5">
      <c r="C3002" s="138" t="str">
        <f>IF(B3002="","",VLOOKUP(B3002,'Intro &amp; Reg Details'!$E$7:$H$25,2,FALSE))</f>
        <v/>
      </c>
      <c r="D3002" s="139" t="str">
        <f>IF(B3002="","",VLOOKUP(B3002,'Intro &amp; Reg Details'!$E$7:$H$25,3,FALSE))</f>
        <v/>
      </c>
      <c r="E3002" s="140" t="str">
        <f>IF(B3002="","",VLOOKUP(B3002,'Intro &amp; Reg Details'!$E$7:$H$25,4,FALSE))</f>
        <v/>
      </c>
    </row>
    <row r="3003" spans="3:5">
      <c r="C3003" s="138" t="str">
        <f>IF(B3003="","",VLOOKUP(B3003,'Intro &amp; Reg Details'!$E$7:$H$25,2,FALSE))</f>
        <v/>
      </c>
      <c r="D3003" s="139" t="str">
        <f>IF(B3003="","",VLOOKUP(B3003,'Intro &amp; Reg Details'!$E$7:$H$25,3,FALSE))</f>
        <v/>
      </c>
      <c r="E3003" s="140" t="str">
        <f>IF(B3003="","",VLOOKUP(B3003,'Intro &amp; Reg Details'!$E$7:$H$25,4,FALSE))</f>
        <v/>
      </c>
    </row>
    <row r="3004" spans="3:5">
      <c r="C3004" s="138" t="str">
        <f>IF(B3004="","",VLOOKUP(B3004,'Intro &amp; Reg Details'!$E$7:$H$25,2,FALSE))</f>
        <v/>
      </c>
      <c r="D3004" s="139" t="str">
        <f>IF(B3004="","",VLOOKUP(B3004,'Intro &amp; Reg Details'!$E$7:$H$25,3,FALSE))</f>
        <v/>
      </c>
      <c r="E3004" s="140" t="str">
        <f>IF(B3004="","",VLOOKUP(B3004,'Intro &amp; Reg Details'!$E$7:$H$25,4,FALSE))</f>
        <v/>
      </c>
    </row>
    <row r="3005" spans="3:5">
      <c r="C3005" s="138" t="str">
        <f>IF(B3005="","",VLOOKUP(B3005,'Intro &amp; Reg Details'!$E$7:$H$25,2,FALSE))</f>
        <v/>
      </c>
      <c r="D3005" s="139" t="str">
        <f>IF(B3005="","",VLOOKUP(B3005,'Intro &amp; Reg Details'!$E$7:$H$25,3,FALSE))</f>
        <v/>
      </c>
      <c r="E3005" s="140" t="str">
        <f>IF(B3005="","",VLOOKUP(B3005,'Intro &amp; Reg Details'!$E$7:$H$25,4,FALSE))</f>
        <v/>
      </c>
    </row>
    <row r="3006" spans="3:5">
      <c r="C3006" s="138" t="str">
        <f>IF(B3006="","",VLOOKUP(B3006,'Intro &amp; Reg Details'!$E$7:$H$25,2,FALSE))</f>
        <v/>
      </c>
      <c r="D3006" s="139" t="str">
        <f>IF(B3006="","",VLOOKUP(B3006,'Intro &amp; Reg Details'!$E$7:$H$25,3,FALSE))</f>
        <v/>
      </c>
      <c r="E3006" s="140" t="str">
        <f>IF(B3006="","",VLOOKUP(B3006,'Intro &amp; Reg Details'!$E$7:$H$25,4,FALSE))</f>
        <v/>
      </c>
    </row>
    <row r="3007" spans="3:5">
      <c r="C3007" s="138" t="str">
        <f>IF(B3007="","",VLOOKUP(B3007,'Intro &amp; Reg Details'!$E$7:$H$25,2,FALSE))</f>
        <v/>
      </c>
      <c r="D3007" s="139" t="str">
        <f>IF(B3007="","",VLOOKUP(B3007,'Intro &amp; Reg Details'!$E$7:$H$25,3,FALSE))</f>
        <v/>
      </c>
      <c r="E3007" s="140" t="str">
        <f>IF(B3007="","",VLOOKUP(B3007,'Intro &amp; Reg Details'!$E$7:$H$25,4,FALSE))</f>
        <v/>
      </c>
    </row>
    <row r="3008" spans="3:5">
      <c r="C3008" s="138" t="str">
        <f>IF(B3008="","",VLOOKUP(B3008,'Intro &amp; Reg Details'!$E$7:$H$25,2,FALSE))</f>
        <v/>
      </c>
      <c r="D3008" s="139" t="str">
        <f>IF(B3008="","",VLOOKUP(B3008,'Intro &amp; Reg Details'!$E$7:$H$25,3,FALSE))</f>
        <v/>
      </c>
      <c r="E3008" s="140" t="str">
        <f>IF(B3008="","",VLOOKUP(B3008,'Intro &amp; Reg Details'!$E$7:$H$25,4,FALSE))</f>
        <v/>
      </c>
    </row>
    <row r="3009" spans="3:5">
      <c r="C3009" s="138" t="str">
        <f>IF(B3009="","",VLOOKUP(B3009,'Intro &amp; Reg Details'!$E$7:$H$25,2,FALSE))</f>
        <v/>
      </c>
      <c r="D3009" s="139" t="str">
        <f>IF(B3009="","",VLOOKUP(B3009,'Intro &amp; Reg Details'!$E$7:$H$25,3,FALSE))</f>
        <v/>
      </c>
      <c r="E3009" s="140" t="str">
        <f>IF(B3009="","",VLOOKUP(B3009,'Intro &amp; Reg Details'!$E$7:$H$25,4,FALSE))</f>
        <v/>
      </c>
    </row>
    <row r="3010" spans="3:5">
      <c r="C3010" s="138" t="str">
        <f>IF(B3010="","",VLOOKUP(B3010,'Intro &amp; Reg Details'!$E$7:$H$25,2,FALSE))</f>
        <v/>
      </c>
      <c r="D3010" s="139" t="str">
        <f>IF(B3010="","",VLOOKUP(B3010,'Intro &amp; Reg Details'!$E$7:$H$25,3,FALSE))</f>
        <v/>
      </c>
      <c r="E3010" s="140" t="str">
        <f>IF(B3010="","",VLOOKUP(B3010,'Intro &amp; Reg Details'!$E$7:$H$25,4,FALSE))</f>
        <v/>
      </c>
    </row>
    <row r="3011" spans="3:5">
      <c r="C3011" s="138" t="str">
        <f>IF(B3011="","",VLOOKUP(B3011,'Intro &amp; Reg Details'!$E$7:$H$25,2,FALSE))</f>
        <v/>
      </c>
      <c r="D3011" s="139" t="str">
        <f>IF(B3011="","",VLOOKUP(B3011,'Intro &amp; Reg Details'!$E$7:$H$25,3,FALSE))</f>
        <v/>
      </c>
      <c r="E3011" s="140" t="str">
        <f>IF(B3011="","",VLOOKUP(B3011,'Intro &amp; Reg Details'!$E$7:$H$25,4,FALSE))</f>
        <v/>
      </c>
    </row>
    <row r="3012" spans="3:5">
      <c r="C3012" s="138" t="str">
        <f>IF(B3012="","",VLOOKUP(B3012,'Intro &amp; Reg Details'!$E$7:$H$25,2,FALSE))</f>
        <v/>
      </c>
      <c r="D3012" s="139" t="str">
        <f>IF(B3012="","",VLOOKUP(B3012,'Intro &amp; Reg Details'!$E$7:$H$25,3,FALSE))</f>
        <v/>
      </c>
      <c r="E3012" s="140" t="str">
        <f>IF(B3012="","",VLOOKUP(B3012,'Intro &amp; Reg Details'!$E$7:$H$25,4,FALSE))</f>
        <v/>
      </c>
    </row>
    <row r="3013" spans="3:5">
      <c r="C3013" s="138" t="str">
        <f>IF(B3013="","",VLOOKUP(B3013,'Intro &amp; Reg Details'!$E$7:$H$25,2,FALSE))</f>
        <v/>
      </c>
      <c r="D3013" s="139" t="str">
        <f>IF(B3013="","",VLOOKUP(B3013,'Intro &amp; Reg Details'!$E$7:$H$25,3,FALSE))</f>
        <v/>
      </c>
      <c r="E3013" s="140" t="str">
        <f>IF(B3013="","",VLOOKUP(B3013,'Intro &amp; Reg Details'!$E$7:$H$25,4,FALSE))</f>
        <v/>
      </c>
    </row>
    <row r="3014" spans="3:5">
      <c r="C3014" s="138" t="str">
        <f>IF(B3014="","",VLOOKUP(B3014,'Intro &amp; Reg Details'!$E$7:$H$25,2,FALSE))</f>
        <v/>
      </c>
      <c r="D3014" s="139" t="str">
        <f>IF(B3014="","",VLOOKUP(B3014,'Intro &amp; Reg Details'!$E$7:$H$25,3,FALSE))</f>
        <v/>
      </c>
      <c r="E3014" s="140" t="str">
        <f>IF(B3014="","",VLOOKUP(B3014,'Intro &amp; Reg Details'!$E$7:$H$25,4,FALSE))</f>
        <v/>
      </c>
    </row>
    <row r="3015" spans="3:5">
      <c r="C3015" s="138" t="str">
        <f>IF(B3015="","",VLOOKUP(B3015,'Intro &amp; Reg Details'!$E$7:$H$25,2,FALSE))</f>
        <v/>
      </c>
      <c r="D3015" s="139" t="str">
        <f>IF(B3015="","",VLOOKUP(B3015,'Intro &amp; Reg Details'!$E$7:$H$25,3,FALSE))</f>
        <v/>
      </c>
      <c r="E3015" s="140" t="str">
        <f>IF(B3015="","",VLOOKUP(B3015,'Intro &amp; Reg Details'!$E$7:$H$25,4,FALSE))</f>
        <v/>
      </c>
    </row>
    <row r="3016" spans="3:5">
      <c r="C3016" s="138" t="str">
        <f>IF(B3016="","",VLOOKUP(B3016,'Intro &amp; Reg Details'!$E$7:$H$25,2,FALSE))</f>
        <v/>
      </c>
      <c r="D3016" s="139" t="str">
        <f>IF(B3016="","",VLOOKUP(B3016,'Intro &amp; Reg Details'!$E$7:$H$25,3,FALSE))</f>
        <v/>
      </c>
      <c r="E3016" s="140" t="str">
        <f>IF(B3016="","",VLOOKUP(B3016,'Intro &amp; Reg Details'!$E$7:$H$25,4,FALSE))</f>
        <v/>
      </c>
    </row>
    <row r="3017" spans="3:5">
      <c r="C3017" s="138" t="str">
        <f>IF(B3017="","",VLOOKUP(B3017,'Intro &amp; Reg Details'!$E$7:$H$25,2,FALSE))</f>
        <v/>
      </c>
      <c r="D3017" s="139" t="str">
        <f>IF(B3017="","",VLOOKUP(B3017,'Intro &amp; Reg Details'!$E$7:$H$25,3,FALSE))</f>
        <v/>
      </c>
      <c r="E3017" s="140" t="str">
        <f>IF(B3017="","",VLOOKUP(B3017,'Intro &amp; Reg Details'!$E$7:$H$25,4,FALSE))</f>
        <v/>
      </c>
    </row>
    <row r="3018" spans="3:5">
      <c r="C3018" s="138" t="str">
        <f>IF(B3018="","",VLOOKUP(B3018,'Intro &amp; Reg Details'!$E$7:$H$25,2,FALSE))</f>
        <v/>
      </c>
      <c r="D3018" s="139" t="str">
        <f>IF(B3018="","",VLOOKUP(B3018,'Intro &amp; Reg Details'!$E$7:$H$25,3,FALSE))</f>
        <v/>
      </c>
      <c r="E3018" s="140" t="str">
        <f>IF(B3018="","",VLOOKUP(B3018,'Intro &amp; Reg Details'!$E$7:$H$25,4,FALSE))</f>
        <v/>
      </c>
    </row>
    <row r="3019" spans="3:5">
      <c r="C3019" s="138" t="str">
        <f>IF(B3019="","",VLOOKUP(B3019,'Intro &amp; Reg Details'!$E$7:$H$25,2,FALSE))</f>
        <v/>
      </c>
      <c r="D3019" s="139" t="str">
        <f>IF(B3019="","",VLOOKUP(B3019,'Intro &amp; Reg Details'!$E$7:$H$25,3,FALSE))</f>
        <v/>
      </c>
      <c r="E3019" s="140" t="str">
        <f>IF(B3019="","",VLOOKUP(B3019,'Intro &amp; Reg Details'!$E$7:$H$25,4,FALSE))</f>
        <v/>
      </c>
    </row>
    <row r="3020" spans="3:5">
      <c r="C3020" s="138" t="str">
        <f>IF(B3020="","",VLOOKUP(B3020,'Intro &amp; Reg Details'!$E$7:$H$25,2,FALSE))</f>
        <v/>
      </c>
      <c r="D3020" s="139" t="str">
        <f>IF(B3020="","",VLOOKUP(B3020,'Intro &amp; Reg Details'!$E$7:$H$25,3,FALSE))</f>
        <v/>
      </c>
      <c r="E3020" s="140" t="str">
        <f>IF(B3020="","",VLOOKUP(B3020,'Intro &amp; Reg Details'!$E$7:$H$25,4,FALSE))</f>
        <v/>
      </c>
    </row>
    <row r="3021" spans="3:5">
      <c r="C3021" s="138" t="str">
        <f>IF(B3021="","",VLOOKUP(B3021,'Intro &amp; Reg Details'!$E$7:$H$25,2,FALSE))</f>
        <v/>
      </c>
      <c r="D3021" s="139" t="str">
        <f>IF(B3021="","",VLOOKUP(B3021,'Intro &amp; Reg Details'!$E$7:$H$25,3,FALSE))</f>
        <v/>
      </c>
      <c r="E3021" s="140" t="str">
        <f>IF(B3021="","",VLOOKUP(B3021,'Intro &amp; Reg Details'!$E$7:$H$25,4,FALSE))</f>
        <v/>
      </c>
    </row>
    <row r="3022" spans="3:5">
      <c r="C3022" s="138" t="str">
        <f>IF(B3022="","",VLOOKUP(B3022,'Intro &amp; Reg Details'!$E$7:$H$25,2,FALSE))</f>
        <v/>
      </c>
      <c r="D3022" s="139" t="str">
        <f>IF(B3022="","",VLOOKUP(B3022,'Intro &amp; Reg Details'!$E$7:$H$25,3,FALSE))</f>
        <v/>
      </c>
      <c r="E3022" s="140" t="str">
        <f>IF(B3022="","",VLOOKUP(B3022,'Intro &amp; Reg Details'!$E$7:$H$25,4,FALSE))</f>
        <v/>
      </c>
    </row>
    <row r="3023" spans="3:5">
      <c r="C3023" s="138" t="str">
        <f>IF(B3023="","",VLOOKUP(B3023,'Intro &amp; Reg Details'!$E$7:$H$25,2,FALSE))</f>
        <v/>
      </c>
      <c r="D3023" s="139" t="str">
        <f>IF(B3023="","",VLOOKUP(B3023,'Intro &amp; Reg Details'!$E$7:$H$25,3,FALSE))</f>
        <v/>
      </c>
      <c r="E3023" s="140" t="str">
        <f>IF(B3023="","",VLOOKUP(B3023,'Intro &amp; Reg Details'!$E$7:$H$25,4,FALSE))</f>
        <v/>
      </c>
    </row>
    <row r="3024" spans="3:5">
      <c r="C3024" s="138" t="str">
        <f>IF(B3024="","",VLOOKUP(B3024,'Intro &amp; Reg Details'!$E$7:$H$25,2,FALSE))</f>
        <v/>
      </c>
      <c r="D3024" s="139" t="str">
        <f>IF(B3024="","",VLOOKUP(B3024,'Intro &amp; Reg Details'!$E$7:$H$25,3,FALSE))</f>
        <v/>
      </c>
      <c r="E3024" s="140" t="str">
        <f>IF(B3024="","",VLOOKUP(B3024,'Intro &amp; Reg Details'!$E$7:$H$25,4,FALSE))</f>
        <v/>
      </c>
    </row>
    <row r="3025" spans="3:5">
      <c r="C3025" s="138" t="str">
        <f>IF(B3025="","",VLOOKUP(B3025,'Intro &amp; Reg Details'!$E$7:$H$25,2,FALSE))</f>
        <v/>
      </c>
      <c r="D3025" s="139" t="str">
        <f>IF(B3025="","",VLOOKUP(B3025,'Intro &amp; Reg Details'!$E$7:$H$25,3,FALSE))</f>
        <v/>
      </c>
      <c r="E3025" s="140" t="str">
        <f>IF(B3025="","",VLOOKUP(B3025,'Intro &amp; Reg Details'!$E$7:$H$25,4,FALSE))</f>
        <v/>
      </c>
    </row>
    <row r="3026" spans="3:5">
      <c r="C3026" s="138" t="str">
        <f>IF(B3026="","",VLOOKUP(B3026,'Intro &amp; Reg Details'!$E$7:$H$25,2,FALSE))</f>
        <v/>
      </c>
      <c r="D3026" s="139" t="str">
        <f>IF(B3026="","",VLOOKUP(B3026,'Intro &amp; Reg Details'!$E$7:$H$25,3,FALSE))</f>
        <v/>
      </c>
      <c r="E3026" s="140" t="str">
        <f>IF(B3026="","",VLOOKUP(B3026,'Intro &amp; Reg Details'!$E$7:$H$25,4,FALSE))</f>
        <v/>
      </c>
    </row>
    <row r="3027" spans="3:5">
      <c r="C3027" s="138" t="str">
        <f>IF(B3027="","",VLOOKUP(B3027,'Intro &amp; Reg Details'!$E$7:$H$25,2,FALSE))</f>
        <v/>
      </c>
      <c r="D3027" s="139" t="str">
        <f>IF(B3027="","",VLOOKUP(B3027,'Intro &amp; Reg Details'!$E$7:$H$25,3,FALSE))</f>
        <v/>
      </c>
      <c r="E3027" s="140" t="str">
        <f>IF(B3027="","",VLOOKUP(B3027,'Intro &amp; Reg Details'!$E$7:$H$25,4,FALSE))</f>
        <v/>
      </c>
    </row>
    <row r="3028" spans="3:5">
      <c r="C3028" s="138" t="str">
        <f>IF(B3028="","",VLOOKUP(B3028,'Intro &amp; Reg Details'!$E$7:$H$25,2,FALSE))</f>
        <v/>
      </c>
      <c r="D3028" s="139" t="str">
        <f>IF(B3028="","",VLOOKUP(B3028,'Intro &amp; Reg Details'!$E$7:$H$25,3,FALSE))</f>
        <v/>
      </c>
      <c r="E3028" s="140" t="str">
        <f>IF(B3028="","",VLOOKUP(B3028,'Intro &amp; Reg Details'!$E$7:$H$25,4,FALSE))</f>
        <v/>
      </c>
    </row>
    <row r="3029" spans="3:5">
      <c r="C3029" s="138" t="str">
        <f>IF(B3029="","",VLOOKUP(B3029,'Intro &amp; Reg Details'!$E$7:$H$25,2,FALSE))</f>
        <v/>
      </c>
      <c r="D3029" s="139" t="str">
        <f>IF(B3029="","",VLOOKUP(B3029,'Intro &amp; Reg Details'!$E$7:$H$25,3,FALSE))</f>
        <v/>
      </c>
      <c r="E3029" s="140" t="str">
        <f>IF(B3029="","",VLOOKUP(B3029,'Intro &amp; Reg Details'!$E$7:$H$25,4,FALSE))</f>
        <v/>
      </c>
    </row>
    <row r="3030" spans="3:5">
      <c r="C3030" s="138" t="str">
        <f>IF(B3030="","",VLOOKUP(B3030,'Intro &amp; Reg Details'!$E$7:$H$25,2,FALSE))</f>
        <v/>
      </c>
      <c r="D3030" s="139" t="str">
        <f>IF(B3030="","",VLOOKUP(B3030,'Intro &amp; Reg Details'!$E$7:$H$25,3,FALSE))</f>
        <v/>
      </c>
      <c r="E3030" s="140" t="str">
        <f>IF(B3030="","",VLOOKUP(B3030,'Intro &amp; Reg Details'!$E$7:$H$25,4,FALSE))</f>
        <v/>
      </c>
    </row>
    <row r="3031" spans="3:5">
      <c r="C3031" s="138" t="str">
        <f>IF(B3031="","",VLOOKUP(B3031,'Intro &amp; Reg Details'!$E$7:$H$25,2,FALSE))</f>
        <v/>
      </c>
      <c r="D3031" s="139" t="str">
        <f>IF(B3031="","",VLOOKUP(B3031,'Intro &amp; Reg Details'!$E$7:$H$25,3,FALSE))</f>
        <v/>
      </c>
      <c r="E3031" s="140" t="str">
        <f>IF(B3031="","",VLOOKUP(B3031,'Intro &amp; Reg Details'!$E$7:$H$25,4,FALSE))</f>
        <v/>
      </c>
    </row>
    <row r="3032" spans="3:5">
      <c r="C3032" s="138" t="str">
        <f>IF(B3032="","",VLOOKUP(B3032,'Intro &amp; Reg Details'!$E$7:$H$25,2,FALSE))</f>
        <v/>
      </c>
      <c r="D3032" s="139" t="str">
        <f>IF(B3032="","",VLOOKUP(B3032,'Intro &amp; Reg Details'!$E$7:$H$25,3,FALSE))</f>
        <v/>
      </c>
      <c r="E3032" s="140" t="str">
        <f>IF(B3032="","",VLOOKUP(B3032,'Intro &amp; Reg Details'!$E$7:$H$25,4,FALSE))</f>
        <v/>
      </c>
    </row>
    <row r="3033" spans="3:5">
      <c r="C3033" s="138" t="str">
        <f>IF(B3033="","",VLOOKUP(B3033,'Intro &amp; Reg Details'!$E$7:$H$25,2,FALSE))</f>
        <v/>
      </c>
      <c r="D3033" s="139" t="str">
        <f>IF(B3033="","",VLOOKUP(B3033,'Intro &amp; Reg Details'!$E$7:$H$25,3,FALSE))</f>
        <v/>
      </c>
      <c r="E3033" s="140" t="str">
        <f>IF(B3033="","",VLOOKUP(B3033,'Intro &amp; Reg Details'!$E$7:$H$25,4,FALSE))</f>
        <v/>
      </c>
    </row>
    <row r="3034" spans="3:5">
      <c r="C3034" s="138" t="str">
        <f>IF(B3034="","",VLOOKUP(B3034,'Intro &amp; Reg Details'!$E$7:$H$25,2,FALSE))</f>
        <v/>
      </c>
      <c r="D3034" s="139" t="str">
        <f>IF(B3034="","",VLOOKUP(B3034,'Intro &amp; Reg Details'!$E$7:$H$25,3,FALSE))</f>
        <v/>
      </c>
      <c r="E3034" s="140" t="str">
        <f>IF(B3034="","",VLOOKUP(B3034,'Intro &amp; Reg Details'!$E$7:$H$25,4,FALSE))</f>
        <v/>
      </c>
    </row>
    <row r="3035" spans="3:5">
      <c r="C3035" s="138" t="str">
        <f>IF(B3035="","",VLOOKUP(B3035,'Intro &amp; Reg Details'!$E$7:$H$25,2,FALSE))</f>
        <v/>
      </c>
      <c r="D3035" s="139" t="str">
        <f>IF(B3035="","",VLOOKUP(B3035,'Intro &amp; Reg Details'!$E$7:$H$25,3,FALSE))</f>
        <v/>
      </c>
      <c r="E3035" s="140" t="str">
        <f>IF(B3035="","",VLOOKUP(B3035,'Intro &amp; Reg Details'!$E$7:$H$25,4,FALSE))</f>
        <v/>
      </c>
    </row>
    <row r="3036" spans="3:5">
      <c r="C3036" s="138" t="str">
        <f>IF(B3036="","",VLOOKUP(B3036,'Intro &amp; Reg Details'!$E$7:$H$25,2,FALSE))</f>
        <v/>
      </c>
      <c r="D3036" s="139" t="str">
        <f>IF(B3036="","",VLOOKUP(B3036,'Intro &amp; Reg Details'!$E$7:$H$25,3,FALSE))</f>
        <v/>
      </c>
      <c r="E3036" s="140" t="str">
        <f>IF(B3036="","",VLOOKUP(B3036,'Intro &amp; Reg Details'!$E$7:$H$25,4,FALSE))</f>
        <v/>
      </c>
    </row>
    <row r="3037" spans="3:5">
      <c r="C3037" s="138" t="str">
        <f>IF(B3037="","",VLOOKUP(B3037,'Intro &amp; Reg Details'!$E$7:$H$25,2,FALSE))</f>
        <v/>
      </c>
      <c r="D3037" s="139" t="str">
        <f>IF(B3037="","",VLOOKUP(B3037,'Intro &amp; Reg Details'!$E$7:$H$25,3,FALSE))</f>
        <v/>
      </c>
      <c r="E3037" s="140" t="str">
        <f>IF(B3037="","",VLOOKUP(B3037,'Intro &amp; Reg Details'!$E$7:$H$25,4,FALSE))</f>
        <v/>
      </c>
    </row>
    <row r="3038" spans="3:5">
      <c r="C3038" s="138" t="str">
        <f>IF(B3038="","",VLOOKUP(B3038,'Intro &amp; Reg Details'!$E$7:$H$25,2,FALSE))</f>
        <v/>
      </c>
      <c r="D3038" s="139" t="str">
        <f>IF(B3038="","",VLOOKUP(B3038,'Intro &amp; Reg Details'!$E$7:$H$25,3,FALSE))</f>
        <v/>
      </c>
      <c r="E3038" s="140" t="str">
        <f>IF(B3038="","",VLOOKUP(B3038,'Intro &amp; Reg Details'!$E$7:$H$25,4,FALSE))</f>
        <v/>
      </c>
    </row>
    <row r="3039" spans="3:5">
      <c r="C3039" s="138" t="str">
        <f>IF(B3039="","",VLOOKUP(B3039,'Intro &amp; Reg Details'!$E$7:$H$25,2,FALSE))</f>
        <v/>
      </c>
      <c r="D3039" s="139" t="str">
        <f>IF(B3039="","",VLOOKUP(B3039,'Intro &amp; Reg Details'!$E$7:$H$25,3,FALSE))</f>
        <v/>
      </c>
      <c r="E3039" s="140" t="str">
        <f>IF(B3039="","",VLOOKUP(B3039,'Intro &amp; Reg Details'!$E$7:$H$25,4,FALSE))</f>
        <v/>
      </c>
    </row>
    <row r="3040" spans="3:5">
      <c r="C3040" s="138" t="str">
        <f>IF(B3040="","",VLOOKUP(B3040,'Intro &amp; Reg Details'!$E$7:$H$25,2,FALSE))</f>
        <v/>
      </c>
      <c r="D3040" s="139" t="str">
        <f>IF(B3040="","",VLOOKUP(B3040,'Intro &amp; Reg Details'!$E$7:$H$25,3,FALSE))</f>
        <v/>
      </c>
      <c r="E3040" s="140" t="str">
        <f>IF(B3040="","",VLOOKUP(B3040,'Intro &amp; Reg Details'!$E$7:$H$25,4,FALSE))</f>
        <v/>
      </c>
    </row>
    <row r="3041" spans="3:5">
      <c r="C3041" s="138" t="str">
        <f>IF(B3041="","",VLOOKUP(B3041,'Intro &amp; Reg Details'!$E$7:$H$25,2,FALSE))</f>
        <v/>
      </c>
      <c r="D3041" s="139" t="str">
        <f>IF(B3041="","",VLOOKUP(B3041,'Intro &amp; Reg Details'!$E$7:$H$25,3,FALSE))</f>
        <v/>
      </c>
      <c r="E3041" s="140" t="str">
        <f>IF(B3041="","",VLOOKUP(B3041,'Intro &amp; Reg Details'!$E$7:$H$25,4,FALSE))</f>
        <v/>
      </c>
    </row>
    <row r="3042" spans="3:5">
      <c r="C3042" s="138" t="str">
        <f>IF(B3042="","",VLOOKUP(B3042,'Intro &amp; Reg Details'!$E$7:$H$25,2,FALSE))</f>
        <v/>
      </c>
      <c r="D3042" s="139" t="str">
        <f>IF(B3042="","",VLOOKUP(B3042,'Intro &amp; Reg Details'!$E$7:$H$25,3,FALSE))</f>
        <v/>
      </c>
      <c r="E3042" s="140" t="str">
        <f>IF(B3042="","",VLOOKUP(B3042,'Intro &amp; Reg Details'!$E$7:$H$25,4,FALSE))</f>
        <v/>
      </c>
    </row>
    <row r="3043" spans="3:5">
      <c r="C3043" s="138" t="str">
        <f>IF(B3043="","",VLOOKUP(B3043,'Intro &amp; Reg Details'!$E$7:$H$25,2,FALSE))</f>
        <v/>
      </c>
      <c r="D3043" s="139" t="str">
        <f>IF(B3043="","",VLOOKUP(B3043,'Intro &amp; Reg Details'!$E$7:$H$25,3,FALSE))</f>
        <v/>
      </c>
      <c r="E3043" s="140" t="str">
        <f>IF(B3043="","",VLOOKUP(B3043,'Intro &amp; Reg Details'!$E$7:$H$25,4,FALSE))</f>
        <v/>
      </c>
    </row>
    <row r="3044" spans="3:5">
      <c r="C3044" s="138" t="str">
        <f>IF(B3044="","",VLOOKUP(B3044,'Intro &amp; Reg Details'!$E$7:$H$25,2,FALSE))</f>
        <v/>
      </c>
      <c r="D3044" s="139" t="str">
        <f>IF(B3044="","",VLOOKUP(B3044,'Intro &amp; Reg Details'!$E$7:$H$25,3,FALSE))</f>
        <v/>
      </c>
      <c r="E3044" s="140" t="str">
        <f>IF(B3044="","",VLOOKUP(B3044,'Intro &amp; Reg Details'!$E$7:$H$25,4,FALSE))</f>
        <v/>
      </c>
    </row>
    <row r="3045" spans="3:5">
      <c r="C3045" s="138" t="str">
        <f>IF(B3045="","",VLOOKUP(B3045,'Intro &amp; Reg Details'!$E$7:$H$25,2,FALSE))</f>
        <v/>
      </c>
      <c r="D3045" s="139" t="str">
        <f>IF(B3045="","",VLOOKUP(B3045,'Intro &amp; Reg Details'!$E$7:$H$25,3,FALSE))</f>
        <v/>
      </c>
      <c r="E3045" s="140" t="str">
        <f>IF(B3045="","",VLOOKUP(B3045,'Intro &amp; Reg Details'!$E$7:$H$25,4,FALSE))</f>
        <v/>
      </c>
    </row>
    <row r="3046" spans="3:5">
      <c r="C3046" s="138" t="str">
        <f>IF(B3046="","",VLOOKUP(B3046,'Intro &amp; Reg Details'!$E$7:$H$25,2,FALSE))</f>
        <v/>
      </c>
      <c r="D3046" s="139" t="str">
        <f>IF(B3046="","",VLOOKUP(B3046,'Intro &amp; Reg Details'!$E$7:$H$25,3,FALSE))</f>
        <v/>
      </c>
      <c r="E3046" s="140" t="str">
        <f>IF(B3046="","",VLOOKUP(B3046,'Intro &amp; Reg Details'!$E$7:$H$25,4,FALSE))</f>
        <v/>
      </c>
    </row>
    <row r="3047" spans="3:5">
      <c r="C3047" s="138" t="str">
        <f>IF(B3047="","",VLOOKUP(B3047,'Intro &amp; Reg Details'!$E$7:$H$25,2,FALSE))</f>
        <v/>
      </c>
      <c r="D3047" s="139" t="str">
        <f>IF(B3047="","",VLOOKUP(B3047,'Intro &amp; Reg Details'!$E$7:$H$25,3,FALSE))</f>
        <v/>
      </c>
      <c r="E3047" s="140" t="str">
        <f>IF(B3047="","",VLOOKUP(B3047,'Intro &amp; Reg Details'!$E$7:$H$25,4,FALSE))</f>
        <v/>
      </c>
    </row>
    <row r="3048" spans="3:5">
      <c r="C3048" s="138" t="str">
        <f>IF(B3048="","",VLOOKUP(B3048,'Intro &amp; Reg Details'!$E$7:$H$25,2,FALSE))</f>
        <v/>
      </c>
      <c r="D3048" s="139" t="str">
        <f>IF(B3048="","",VLOOKUP(B3048,'Intro &amp; Reg Details'!$E$7:$H$25,3,FALSE))</f>
        <v/>
      </c>
      <c r="E3048" s="140" t="str">
        <f>IF(B3048="","",VLOOKUP(B3048,'Intro &amp; Reg Details'!$E$7:$H$25,4,FALSE))</f>
        <v/>
      </c>
    </row>
    <row r="3049" spans="3:5">
      <c r="C3049" s="138" t="str">
        <f>IF(B3049="","",VLOOKUP(B3049,'Intro &amp; Reg Details'!$E$7:$H$25,2,FALSE))</f>
        <v/>
      </c>
      <c r="D3049" s="139" t="str">
        <f>IF(B3049="","",VLOOKUP(B3049,'Intro &amp; Reg Details'!$E$7:$H$25,3,FALSE))</f>
        <v/>
      </c>
      <c r="E3049" s="140" t="str">
        <f>IF(B3049="","",VLOOKUP(B3049,'Intro &amp; Reg Details'!$E$7:$H$25,4,FALSE))</f>
        <v/>
      </c>
    </row>
    <row r="3050" spans="3:5">
      <c r="C3050" s="138" t="str">
        <f>IF(B3050="","",VLOOKUP(B3050,'Intro &amp; Reg Details'!$E$7:$H$25,2,FALSE))</f>
        <v/>
      </c>
      <c r="D3050" s="139" t="str">
        <f>IF(B3050="","",VLOOKUP(B3050,'Intro &amp; Reg Details'!$E$7:$H$25,3,FALSE))</f>
        <v/>
      </c>
      <c r="E3050" s="140" t="str">
        <f>IF(B3050="","",VLOOKUP(B3050,'Intro &amp; Reg Details'!$E$7:$H$25,4,FALSE))</f>
        <v/>
      </c>
    </row>
    <row r="3051" spans="3:5">
      <c r="C3051" s="138" t="str">
        <f>IF(B3051="","",VLOOKUP(B3051,'Intro &amp; Reg Details'!$E$7:$H$25,2,FALSE))</f>
        <v/>
      </c>
      <c r="D3051" s="139" t="str">
        <f>IF(B3051="","",VLOOKUP(B3051,'Intro &amp; Reg Details'!$E$7:$H$25,3,FALSE))</f>
        <v/>
      </c>
      <c r="E3051" s="140" t="str">
        <f>IF(B3051="","",VLOOKUP(B3051,'Intro &amp; Reg Details'!$E$7:$H$25,4,FALSE))</f>
        <v/>
      </c>
    </row>
    <row r="3052" spans="3:5">
      <c r="C3052" s="138" t="str">
        <f>IF(B3052="","",VLOOKUP(B3052,'Intro &amp; Reg Details'!$E$7:$H$25,2,FALSE))</f>
        <v/>
      </c>
      <c r="D3052" s="139" t="str">
        <f>IF(B3052="","",VLOOKUP(B3052,'Intro &amp; Reg Details'!$E$7:$H$25,3,FALSE))</f>
        <v/>
      </c>
      <c r="E3052" s="140" t="str">
        <f>IF(B3052="","",VLOOKUP(B3052,'Intro &amp; Reg Details'!$E$7:$H$25,4,FALSE))</f>
        <v/>
      </c>
    </row>
    <row r="3053" spans="3:5">
      <c r="C3053" s="138" t="str">
        <f>IF(B3053="","",VLOOKUP(B3053,'Intro &amp; Reg Details'!$E$7:$H$25,2,FALSE))</f>
        <v/>
      </c>
      <c r="D3053" s="139" t="str">
        <f>IF(B3053="","",VLOOKUP(B3053,'Intro &amp; Reg Details'!$E$7:$H$25,3,FALSE))</f>
        <v/>
      </c>
      <c r="E3053" s="140" t="str">
        <f>IF(B3053="","",VLOOKUP(B3053,'Intro &amp; Reg Details'!$E$7:$H$25,4,FALSE))</f>
        <v/>
      </c>
    </row>
    <row r="3054" spans="3:5">
      <c r="C3054" s="138" t="str">
        <f>IF(B3054="","",VLOOKUP(B3054,'Intro &amp; Reg Details'!$E$7:$H$25,2,FALSE))</f>
        <v/>
      </c>
      <c r="D3054" s="139" t="str">
        <f>IF(B3054="","",VLOOKUP(B3054,'Intro &amp; Reg Details'!$E$7:$H$25,3,FALSE))</f>
        <v/>
      </c>
      <c r="E3054" s="140" t="str">
        <f>IF(B3054="","",VLOOKUP(B3054,'Intro &amp; Reg Details'!$E$7:$H$25,4,FALSE))</f>
        <v/>
      </c>
    </row>
    <row r="3055" spans="3:5">
      <c r="C3055" s="138" t="str">
        <f>IF(B3055="","",VLOOKUP(B3055,'Intro &amp; Reg Details'!$E$7:$H$25,2,FALSE))</f>
        <v/>
      </c>
      <c r="D3055" s="139" t="str">
        <f>IF(B3055="","",VLOOKUP(B3055,'Intro &amp; Reg Details'!$E$7:$H$25,3,FALSE))</f>
        <v/>
      </c>
      <c r="E3055" s="140" t="str">
        <f>IF(B3055="","",VLOOKUP(B3055,'Intro &amp; Reg Details'!$E$7:$H$25,4,FALSE))</f>
        <v/>
      </c>
    </row>
    <row r="3056" spans="3:5">
      <c r="C3056" s="138" t="str">
        <f>IF(B3056="","",VLOOKUP(B3056,'Intro &amp; Reg Details'!$E$7:$H$25,2,FALSE))</f>
        <v/>
      </c>
      <c r="D3056" s="139" t="str">
        <f>IF(B3056="","",VLOOKUP(B3056,'Intro &amp; Reg Details'!$E$7:$H$25,3,FALSE))</f>
        <v/>
      </c>
      <c r="E3056" s="140" t="str">
        <f>IF(B3056="","",VLOOKUP(B3056,'Intro &amp; Reg Details'!$E$7:$H$25,4,FALSE))</f>
        <v/>
      </c>
    </row>
    <row r="3057" spans="3:5">
      <c r="C3057" s="138" t="str">
        <f>IF(B3057="","",VLOOKUP(B3057,'Intro &amp; Reg Details'!$E$7:$H$25,2,FALSE))</f>
        <v/>
      </c>
      <c r="D3057" s="139" t="str">
        <f>IF(B3057="","",VLOOKUP(B3057,'Intro &amp; Reg Details'!$E$7:$H$25,3,FALSE))</f>
        <v/>
      </c>
      <c r="E3057" s="140" t="str">
        <f>IF(B3057="","",VLOOKUP(B3057,'Intro &amp; Reg Details'!$E$7:$H$25,4,FALSE))</f>
        <v/>
      </c>
    </row>
    <row r="3058" spans="3:5">
      <c r="C3058" s="138" t="str">
        <f>IF(B3058="","",VLOOKUP(B3058,'Intro &amp; Reg Details'!$E$7:$H$25,2,FALSE))</f>
        <v/>
      </c>
      <c r="D3058" s="139" t="str">
        <f>IF(B3058="","",VLOOKUP(B3058,'Intro &amp; Reg Details'!$E$7:$H$25,3,FALSE))</f>
        <v/>
      </c>
      <c r="E3058" s="140" t="str">
        <f>IF(B3058="","",VLOOKUP(B3058,'Intro &amp; Reg Details'!$E$7:$H$25,4,FALSE))</f>
        <v/>
      </c>
    </row>
    <row r="3059" spans="3:5">
      <c r="C3059" s="138" t="str">
        <f>IF(B3059="","",VLOOKUP(B3059,'Intro &amp; Reg Details'!$E$7:$H$25,2,FALSE))</f>
        <v/>
      </c>
      <c r="D3059" s="139" t="str">
        <f>IF(B3059="","",VLOOKUP(B3059,'Intro &amp; Reg Details'!$E$7:$H$25,3,FALSE))</f>
        <v/>
      </c>
      <c r="E3059" s="140" t="str">
        <f>IF(B3059="","",VLOOKUP(B3059,'Intro &amp; Reg Details'!$E$7:$H$25,4,FALSE))</f>
        <v/>
      </c>
    </row>
    <row r="3060" spans="3:5">
      <c r="C3060" s="138" t="str">
        <f>IF(B3060="","",VLOOKUP(B3060,'Intro &amp; Reg Details'!$E$7:$H$25,2,FALSE))</f>
        <v/>
      </c>
      <c r="D3060" s="139" t="str">
        <f>IF(B3060="","",VLOOKUP(B3060,'Intro &amp; Reg Details'!$E$7:$H$25,3,FALSE))</f>
        <v/>
      </c>
      <c r="E3060" s="140" t="str">
        <f>IF(B3060="","",VLOOKUP(B3060,'Intro &amp; Reg Details'!$E$7:$H$25,4,FALSE))</f>
        <v/>
      </c>
    </row>
    <row r="3061" spans="3:5">
      <c r="C3061" s="138" t="str">
        <f>IF(B3061="","",VLOOKUP(B3061,'Intro &amp; Reg Details'!$E$7:$H$25,2,FALSE))</f>
        <v/>
      </c>
      <c r="D3061" s="139" t="str">
        <f>IF(B3061="","",VLOOKUP(B3061,'Intro &amp; Reg Details'!$E$7:$H$25,3,FALSE))</f>
        <v/>
      </c>
      <c r="E3061" s="140" t="str">
        <f>IF(B3061="","",VLOOKUP(B3061,'Intro &amp; Reg Details'!$E$7:$H$25,4,FALSE))</f>
        <v/>
      </c>
    </row>
    <row r="3062" spans="3:5">
      <c r="C3062" s="138" t="str">
        <f>IF(B3062="","",VLOOKUP(B3062,'Intro &amp; Reg Details'!$E$7:$H$25,2,FALSE))</f>
        <v/>
      </c>
      <c r="D3062" s="139" t="str">
        <f>IF(B3062="","",VLOOKUP(B3062,'Intro &amp; Reg Details'!$E$7:$H$25,3,FALSE))</f>
        <v/>
      </c>
      <c r="E3062" s="140" t="str">
        <f>IF(B3062="","",VLOOKUP(B3062,'Intro &amp; Reg Details'!$E$7:$H$25,4,FALSE))</f>
        <v/>
      </c>
    </row>
    <row r="3063" spans="3:5">
      <c r="C3063" s="138" t="str">
        <f>IF(B3063="","",VLOOKUP(B3063,'Intro &amp; Reg Details'!$E$7:$H$25,2,FALSE))</f>
        <v/>
      </c>
      <c r="D3063" s="139" t="str">
        <f>IF(B3063="","",VLOOKUP(B3063,'Intro &amp; Reg Details'!$E$7:$H$25,3,FALSE))</f>
        <v/>
      </c>
      <c r="E3063" s="140" t="str">
        <f>IF(B3063="","",VLOOKUP(B3063,'Intro &amp; Reg Details'!$E$7:$H$25,4,FALSE))</f>
        <v/>
      </c>
    </row>
    <row r="3064" spans="3:5">
      <c r="C3064" s="138" t="str">
        <f>IF(B3064="","",VLOOKUP(B3064,'Intro &amp; Reg Details'!$E$7:$H$25,2,FALSE))</f>
        <v/>
      </c>
      <c r="D3064" s="139" t="str">
        <f>IF(B3064="","",VLOOKUP(B3064,'Intro &amp; Reg Details'!$E$7:$H$25,3,FALSE))</f>
        <v/>
      </c>
      <c r="E3064" s="140" t="str">
        <f>IF(B3064="","",VLOOKUP(B3064,'Intro &amp; Reg Details'!$E$7:$H$25,4,FALSE))</f>
        <v/>
      </c>
    </row>
    <row r="3065" spans="3:5">
      <c r="C3065" s="138" t="str">
        <f>IF(B3065="","",VLOOKUP(B3065,'Intro &amp; Reg Details'!$E$7:$H$25,2,FALSE))</f>
        <v/>
      </c>
      <c r="D3065" s="139" t="str">
        <f>IF(B3065="","",VLOOKUP(B3065,'Intro &amp; Reg Details'!$E$7:$H$25,3,FALSE))</f>
        <v/>
      </c>
      <c r="E3065" s="140" t="str">
        <f>IF(B3065="","",VLOOKUP(B3065,'Intro &amp; Reg Details'!$E$7:$H$25,4,FALSE))</f>
        <v/>
      </c>
    </row>
    <row r="3066" spans="3:5">
      <c r="C3066" s="138" t="str">
        <f>IF(B3066="","",VLOOKUP(B3066,'Intro &amp; Reg Details'!$E$7:$H$25,2,FALSE))</f>
        <v/>
      </c>
      <c r="D3066" s="139" t="str">
        <f>IF(B3066="","",VLOOKUP(B3066,'Intro &amp; Reg Details'!$E$7:$H$25,3,FALSE))</f>
        <v/>
      </c>
      <c r="E3066" s="140" t="str">
        <f>IF(B3066="","",VLOOKUP(B3066,'Intro &amp; Reg Details'!$E$7:$H$25,4,FALSE))</f>
        <v/>
      </c>
    </row>
    <row r="3067" spans="3:5">
      <c r="C3067" s="138" t="str">
        <f>IF(B3067="","",VLOOKUP(B3067,'Intro &amp; Reg Details'!$E$7:$H$25,2,FALSE))</f>
        <v/>
      </c>
      <c r="D3067" s="139" t="str">
        <f>IF(B3067="","",VLOOKUP(B3067,'Intro &amp; Reg Details'!$E$7:$H$25,3,FALSE))</f>
        <v/>
      </c>
      <c r="E3067" s="140" t="str">
        <f>IF(B3067="","",VLOOKUP(B3067,'Intro &amp; Reg Details'!$E$7:$H$25,4,FALSE))</f>
        <v/>
      </c>
    </row>
    <row r="3068" spans="3:5">
      <c r="C3068" s="138" t="str">
        <f>IF(B3068="","",VLOOKUP(B3068,'Intro &amp; Reg Details'!$E$7:$H$25,2,FALSE))</f>
        <v/>
      </c>
      <c r="D3068" s="139" t="str">
        <f>IF(B3068="","",VLOOKUP(B3068,'Intro &amp; Reg Details'!$E$7:$H$25,3,FALSE))</f>
        <v/>
      </c>
      <c r="E3068" s="140" t="str">
        <f>IF(B3068="","",VLOOKUP(B3068,'Intro &amp; Reg Details'!$E$7:$H$25,4,FALSE))</f>
        <v/>
      </c>
    </row>
    <row r="3069" spans="3:5">
      <c r="C3069" s="138" t="str">
        <f>IF(B3069="","",VLOOKUP(B3069,'Intro &amp; Reg Details'!$E$7:$H$25,2,FALSE))</f>
        <v/>
      </c>
      <c r="D3069" s="139" t="str">
        <f>IF(B3069="","",VLOOKUP(B3069,'Intro &amp; Reg Details'!$E$7:$H$25,3,FALSE))</f>
        <v/>
      </c>
      <c r="E3069" s="140" t="str">
        <f>IF(B3069="","",VLOOKUP(B3069,'Intro &amp; Reg Details'!$E$7:$H$25,4,FALSE))</f>
        <v/>
      </c>
    </row>
    <row r="3070" spans="3:5">
      <c r="C3070" s="138" t="str">
        <f>IF(B3070="","",VLOOKUP(B3070,'Intro &amp; Reg Details'!$E$7:$H$25,2,FALSE))</f>
        <v/>
      </c>
      <c r="D3070" s="139" t="str">
        <f>IF(B3070="","",VLOOKUP(B3070,'Intro &amp; Reg Details'!$E$7:$H$25,3,FALSE))</f>
        <v/>
      </c>
      <c r="E3070" s="140" t="str">
        <f>IF(B3070="","",VLOOKUP(B3070,'Intro &amp; Reg Details'!$E$7:$H$25,4,FALSE))</f>
        <v/>
      </c>
    </row>
    <row r="3071" spans="3:5">
      <c r="C3071" s="138" t="str">
        <f>IF(B3071="","",VLOOKUP(B3071,'Intro &amp; Reg Details'!$E$7:$H$25,2,FALSE))</f>
        <v/>
      </c>
      <c r="D3071" s="139" t="str">
        <f>IF(B3071="","",VLOOKUP(B3071,'Intro &amp; Reg Details'!$E$7:$H$25,3,FALSE))</f>
        <v/>
      </c>
      <c r="E3071" s="140" t="str">
        <f>IF(B3071="","",VLOOKUP(B3071,'Intro &amp; Reg Details'!$E$7:$H$25,4,FALSE))</f>
        <v/>
      </c>
    </row>
    <row r="3072" spans="3:5">
      <c r="C3072" s="138" t="str">
        <f>IF(B3072="","",VLOOKUP(B3072,'Intro &amp; Reg Details'!$E$7:$H$25,2,FALSE))</f>
        <v/>
      </c>
      <c r="D3072" s="139" t="str">
        <f>IF(B3072="","",VLOOKUP(B3072,'Intro &amp; Reg Details'!$E$7:$H$25,3,FALSE))</f>
        <v/>
      </c>
      <c r="E3072" s="140" t="str">
        <f>IF(B3072="","",VLOOKUP(B3072,'Intro &amp; Reg Details'!$E$7:$H$25,4,FALSE))</f>
        <v/>
      </c>
    </row>
    <row r="3073" spans="3:5">
      <c r="C3073" s="138" t="str">
        <f>IF(B3073="","",VLOOKUP(B3073,'Intro &amp; Reg Details'!$E$7:$H$25,2,FALSE))</f>
        <v/>
      </c>
      <c r="D3073" s="139" t="str">
        <f>IF(B3073="","",VLOOKUP(B3073,'Intro &amp; Reg Details'!$E$7:$H$25,3,FALSE))</f>
        <v/>
      </c>
      <c r="E3073" s="140" t="str">
        <f>IF(B3073="","",VLOOKUP(B3073,'Intro &amp; Reg Details'!$E$7:$H$25,4,FALSE))</f>
        <v/>
      </c>
    </row>
    <row r="3074" spans="3:5">
      <c r="C3074" s="138" t="str">
        <f>IF(B3074="","",VLOOKUP(B3074,'Intro &amp; Reg Details'!$E$7:$H$25,2,FALSE))</f>
        <v/>
      </c>
      <c r="D3074" s="139" t="str">
        <f>IF(B3074="","",VLOOKUP(B3074,'Intro &amp; Reg Details'!$E$7:$H$25,3,FALSE))</f>
        <v/>
      </c>
      <c r="E3074" s="140" t="str">
        <f>IF(B3074="","",VLOOKUP(B3074,'Intro &amp; Reg Details'!$E$7:$H$25,4,FALSE))</f>
        <v/>
      </c>
    </row>
    <row r="3075" spans="3:5">
      <c r="C3075" s="138" t="str">
        <f>IF(B3075="","",VLOOKUP(B3075,'Intro &amp; Reg Details'!$E$7:$H$25,2,FALSE))</f>
        <v/>
      </c>
      <c r="D3075" s="139" t="str">
        <f>IF(B3075="","",VLOOKUP(B3075,'Intro &amp; Reg Details'!$E$7:$H$25,3,FALSE))</f>
        <v/>
      </c>
      <c r="E3075" s="140" t="str">
        <f>IF(B3075="","",VLOOKUP(B3075,'Intro &amp; Reg Details'!$E$7:$H$25,4,FALSE))</f>
        <v/>
      </c>
    </row>
    <row r="3076" spans="3:5">
      <c r="C3076" s="138" t="str">
        <f>IF(B3076="","",VLOOKUP(B3076,'Intro &amp; Reg Details'!$E$7:$H$25,2,FALSE))</f>
        <v/>
      </c>
      <c r="D3076" s="139" t="str">
        <f>IF(B3076="","",VLOOKUP(B3076,'Intro &amp; Reg Details'!$E$7:$H$25,3,FALSE))</f>
        <v/>
      </c>
      <c r="E3076" s="140" t="str">
        <f>IF(B3076="","",VLOOKUP(B3076,'Intro &amp; Reg Details'!$E$7:$H$25,4,FALSE))</f>
        <v/>
      </c>
    </row>
    <row r="3077" spans="3:5">
      <c r="C3077" s="138" t="str">
        <f>IF(B3077="","",VLOOKUP(B3077,'Intro &amp; Reg Details'!$E$7:$H$25,2,FALSE))</f>
        <v/>
      </c>
      <c r="D3077" s="139" t="str">
        <f>IF(B3077="","",VLOOKUP(B3077,'Intro &amp; Reg Details'!$E$7:$H$25,3,FALSE))</f>
        <v/>
      </c>
      <c r="E3077" s="140" t="str">
        <f>IF(B3077="","",VLOOKUP(B3077,'Intro &amp; Reg Details'!$E$7:$H$25,4,FALSE))</f>
        <v/>
      </c>
    </row>
    <row r="3078" spans="3:5">
      <c r="C3078" s="138" t="str">
        <f>IF(B3078="","",VLOOKUP(B3078,'Intro &amp; Reg Details'!$E$7:$H$25,2,FALSE))</f>
        <v/>
      </c>
      <c r="D3078" s="139" t="str">
        <f>IF(B3078="","",VLOOKUP(B3078,'Intro &amp; Reg Details'!$E$7:$H$25,3,FALSE))</f>
        <v/>
      </c>
      <c r="E3078" s="140" t="str">
        <f>IF(B3078="","",VLOOKUP(B3078,'Intro &amp; Reg Details'!$E$7:$H$25,4,FALSE))</f>
        <v/>
      </c>
    </row>
    <row r="3079" spans="3:5">
      <c r="C3079" s="138" t="str">
        <f>IF(B3079="","",VLOOKUP(B3079,'Intro &amp; Reg Details'!$E$7:$H$25,2,FALSE))</f>
        <v/>
      </c>
      <c r="D3079" s="139" t="str">
        <f>IF(B3079="","",VLOOKUP(B3079,'Intro &amp; Reg Details'!$E$7:$H$25,3,FALSE))</f>
        <v/>
      </c>
      <c r="E3079" s="140" t="str">
        <f>IF(B3079="","",VLOOKUP(B3079,'Intro &amp; Reg Details'!$E$7:$H$25,4,FALSE))</f>
        <v/>
      </c>
    </row>
    <row r="3080" spans="3:5">
      <c r="C3080" s="138" t="str">
        <f>IF(B3080="","",VLOOKUP(B3080,'Intro &amp; Reg Details'!$E$7:$H$25,2,FALSE))</f>
        <v/>
      </c>
      <c r="D3080" s="139" t="str">
        <f>IF(B3080="","",VLOOKUP(B3080,'Intro &amp; Reg Details'!$E$7:$H$25,3,FALSE))</f>
        <v/>
      </c>
      <c r="E3080" s="140" t="str">
        <f>IF(B3080="","",VLOOKUP(B3080,'Intro &amp; Reg Details'!$E$7:$H$25,4,FALSE))</f>
        <v/>
      </c>
    </row>
    <row r="3081" spans="3:5">
      <c r="C3081" s="138" t="str">
        <f>IF(B3081="","",VLOOKUP(B3081,'Intro &amp; Reg Details'!$E$7:$H$25,2,FALSE))</f>
        <v/>
      </c>
      <c r="D3081" s="139" t="str">
        <f>IF(B3081="","",VLOOKUP(B3081,'Intro &amp; Reg Details'!$E$7:$H$25,3,FALSE))</f>
        <v/>
      </c>
      <c r="E3081" s="140" t="str">
        <f>IF(B3081="","",VLOOKUP(B3081,'Intro &amp; Reg Details'!$E$7:$H$25,4,FALSE))</f>
        <v/>
      </c>
    </row>
    <row r="3082" spans="3:5">
      <c r="C3082" s="138" t="str">
        <f>IF(B3082="","",VLOOKUP(B3082,'Intro &amp; Reg Details'!$E$7:$H$25,2,FALSE))</f>
        <v/>
      </c>
      <c r="D3082" s="139" t="str">
        <f>IF(B3082="","",VLOOKUP(B3082,'Intro &amp; Reg Details'!$E$7:$H$25,3,FALSE))</f>
        <v/>
      </c>
      <c r="E3082" s="140" t="str">
        <f>IF(B3082="","",VLOOKUP(B3082,'Intro &amp; Reg Details'!$E$7:$H$25,4,FALSE))</f>
        <v/>
      </c>
    </row>
    <row r="3083" spans="3:5">
      <c r="C3083" s="138" t="str">
        <f>IF(B3083="","",VLOOKUP(B3083,'Intro &amp; Reg Details'!$E$7:$H$25,2,FALSE))</f>
        <v/>
      </c>
      <c r="D3083" s="139" t="str">
        <f>IF(B3083="","",VLOOKUP(B3083,'Intro &amp; Reg Details'!$E$7:$H$25,3,FALSE))</f>
        <v/>
      </c>
      <c r="E3083" s="140" t="str">
        <f>IF(B3083="","",VLOOKUP(B3083,'Intro &amp; Reg Details'!$E$7:$H$25,4,FALSE))</f>
        <v/>
      </c>
    </row>
    <row r="3084" spans="3:5">
      <c r="C3084" s="138" t="str">
        <f>IF(B3084="","",VLOOKUP(B3084,'Intro &amp; Reg Details'!$E$7:$H$25,2,FALSE))</f>
        <v/>
      </c>
      <c r="D3084" s="139" t="str">
        <f>IF(B3084="","",VLOOKUP(B3084,'Intro &amp; Reg Details'!$E$7:$H$25,3,FALSE))</f>
        <v/>
      </c>
      <c r="E3084" s="140" t="str">
        <f>IF(B3084="","",VLOOKUP(B3084,'Intro &amp; Reg Details'!$E$7:$H$25,4,FALSE))</f>
        <v/>
      </c>
    </row>
    <row r="3085" spans="3:5">
      <c r="C3085" s="138" t="str">
        <f>IF(B3085="","",VLOOKUP(B3085,'Intro &amp; Reg Details'!$E$7:$H$25,2,FALSE))</f>
        <v/>
      </c>
      <c r="D3085" s="139" t="str">
        <f>IF(B3085="","",VLOOKUP(B3085,'Intro &amp; Reg Details'!$E$7:$H$25,3,FALSE))</f>
        <v/>
      </c>
      <c r="E3085" s="140" t="str">
        <f>IF(B3085="","",VLOOKUP(B3085,'Intro &amp; Reg Details'!$E$7:$H$25,4,FALSE))</f>
        <v/>
      </c>
    </row>
    <row r="3086" spans="3:5">
      <c r="C3086" s="138" t="str">
        <f>IF(B3086="","",VLOOKUP(B3086,'Intro &amp; Reg Details'!$E$7:$H$25,2,FALSE))</f>
        <v/>
      </c>
      <c r="D3086" s="139" t="str">
        <f>IF(B3086="","",VLOOKUP(B3086,'Intro &amp; Reg Details'!$E$7:$H$25,3,FALSE))</f>
        <v/>
      </c>
      <c r="E3086" s="140" t="str">
        <f>IF(B3086="","",VLOOKUP(B3086,'Intro &amp; Reg Details'!$E$7:$H$25,4,FALSE))</f>
        <v/>
      </c>
    </row>
    <row r="3087" spans="3:5">
      <c r="C3087" s="138" t="str">
        <f>IF(B3087="","",VLOOKUP(B3087,'Intro &amp; Reg Details'!$E$7:$H$25,2,FALSE))</f>
        <v/>
      </c>
      <c r="D3087" s="139" t="str">
        <f>IF(B3087="","",VLOOKUP(B3087,'Intro &amp; Reg Details'!$E$7:$H$25,3,FALSE))</f>
        <v/>
      </c>
      <c r="E3087" s="140" t="str">
        <f>IF(B3087="","",VLOOKUP(B3087,'Intro &amp; Reg Details'!$E$7:$H$25,4,FALSE))</f>
        <v/>
      </c>
    </row>
    <row r="3088" spans="3:5">
      <c r="C3088" s="138" t="str">
        <f>IF(B3088="","",VLOOKUP(B3088,'Intro &amp; Reg Details'!$E$7:$H$25,2,FALSE))</f>
        <v/>
      </c>
      <c r="D3088" s="139" t="str">
        <f>IF(B3088="","",VLOOKUP(B3088,'Intro &amp; Reg Details'!$E$7:$H$25,3,FALSE))</f>
        <v/>
      </c>
      <c r="E3088" s="140" t="str">
        <f>IF(B3088="","",VLOOKUP(B3088,'Intro &amp; Reg Details'!$E$7:$H$25,4,FALSE))</f>
        <v/>
      </c>
    </row>
    <row r="3089" spans="3:5">
      <c r="C3089" s="138" t="str">
        <f>IF(B3089="","",VLOOKUP(B3089,'Intro &amp; Reg Details'!$E$7:$H$25,2,FALSE))</f>
        <v/>
      </c>
      <c r="D3089" s="139" t="str">
        <f>IF(B3089="","",VLOOKUP(B3089,'Intro &amp; Reg Details'!$E$7:$H$25,3,FALSE))</f>
        <v/>
      </c>
      <c r="E3089" s="140" t="str">
        <f>IF(B3089="","",VLOOKUP(B3089,'Intro &amp; Reg Details'!$E$7:$H$25,4,FALSE))</f>
        <v/>
      </c>
    </row>
    <row r="3090" spans="3:5">
      <c r="C3090" s="138" t="str">
        <f>IF(B3090="","",VLOOKUP(B3090,'Intro &amp; Reg Details'!$E$7:$H$25,2,FALSE))</f>
        <v/>
      </c>
      <c r="D3090" s="139" t="str">
        <f>IF(B3090="","",VLOOKUP(B3090,'Intro &amp; Reg Details'!$E$7:$H$25,3,FALSE))</f>
        <v/>
      </c>
      <c r="E3090" s="140" t="str">
        <f>IF(B3090="","",VLOOKUP(B3090,'Intro &amp; Reg Details'!$E$7:$H$25,4,FALSE))</f>
        <v/>
      </c>
    </row>
    <row r="3091" spans="3:5">
      <c r="C3091" s="138" t="str">
        <f>IF(B3091="","",VLOOKUP(B3091,'Intro &amp; Reg Details'!$E$7:$H$25,2,FALSE))</f>
        <v/>
      </c>
      <c r="D3091" s="139" t="str">
        <f>IF(B3091="","",VLOOKUP(B3091,'Intro &amp; Reg Details'!$E$7:$H$25,3,FALSE))</f>
        <v/>
      </c>
      <c r="E3091" s="140" t="str">
        <f>IF(B3091="","",VLOOKUP(B3091,'Intro &amp; Reg Details'!$E$7:$H$25,4,FALSE))</f>
        <v/>
      </c>
    </row>
    <row r="3092" spans="3:5">
      <c r="C3092" s="138" t="str">
        <f>IF(B3092="","",VLOOKUP(B3092,'Intro &amp; Reg Details'!$E$7:$H$25,2,FALSE))</f>
        <v/>
      </c>
      <c r="D3092" s="139" t="str">
        <f>IF(B3092="","",VLOOKUP(B3092,'Intro &amp; Reg Details'!$E$7:$H$25,3,FALSE))</f>
        <v/>
      </c>
      <c r="E3092" s="140" t="str">
        <f>IF(B3092="","",VLOOKUP(B3092,'Intro &amp; Reg Details'!$E$7:$H$25,4,FALSE))</f>
        <v/>
      </c>
    </row>
    <row r="3093" spans="3:5">
      <c r="C3093" s="138" t="str">
        <f>IF(B3093="","",VLOOKUP(B3093,'Intro &amp; Reg Details'!$E$7:$H$25,2,FALSE))</f>
        <v/>
      </c>
      <c r="D3093" s="139" t="str">
        <f>IF(B3093="","",VLOOKUP(B3093,'Intro &amp; Reg Details'!$E$7:$H$25,3,FALSE))</f>
        <v/>
      </c>
      <c r="E3093" s="140" t="str">
        <f>IF(B3093="","",VLOOKUP(B3093,'Intro &amp; Reg Details'!$E$7:$H$25,4,FALSE))</f>
        <v/>
      </c>
    </row>
    <row r="3094" spans="3:5">
      <c r="C3094" s="138" t="str">
        <f>IF(B3094="","",VLOOKUP(B3094,'Intro &amp; Reg Details'!$E$7:$H$25,2,FALSE))</f>
        <v/>
      </c>
      <c r="D3094" s="139" t="str">
        <f>IF(B3094="","",VLOOKUP(B3094,'Intro &amp; Reg Details'!$E$7:$H$25,3,FALSE))</f>
        <v/>
      </c>
      <c r="E3094" s="140" t="str">
        <f>IF(B3094="","",VLOOKUP(B3094,'Intro &amp; Reg Details'!$E$7:$H$25,4,FALSE))</f>
        <v/>
      </c>
    </row>
    <row r="3095" spans="3:5">
      <c r="C3095" s="138" t="str">
        <f>IF(B3095="","",VLOOKUP(B3095,'Intro &amp; Reg Details'!$E$7:$H$25,2,FALSE))</f>
        <v/>
      </c>
      <c r="D3095" s="139" t="str">
        <f>IF(B3095="","",VLOOKUP(B3095,'Intro &amp; Reg Details'!$E$7:$H$25,3,FALSE))</f>
        <v/>
      </c>
      <c r="E3095" s="140" t="str">
        <f>IF(B3095="","",VLOOKUP(B3095,'Intro &amp; Reg Details'!$E$7:$H$25,4,FALSE))</f>
        <v/>
      </c>
    </row>
    <row r="3096" spans="3:5">
      <c r="C3096" s="138" t="str">
        <f>IF(B3096="","",VLOOKUP(B3096,'Intro &amp; Reg Details'!$E$7:$H$25,2,FALSE))</f>
        <v/>
      </c>
      <c r="D3096" s="139" t="str">
        <f>IF(B3096="","",VLOOKUP(B3096,'Intro &amp; Reg Details'!$E$7:$H$25,3,FALSE))</f>
        <v/>
      </c>
      <c r="E3096" s="140" t="str">
        <f>IF(B3096="","",VLOOKUP(B3096,'Intro &amp; Reg Details'!$E$7:$H$25,4,FALSE))</f>
        <v/>
      </c>
    </row>
    <row r="3097" spans="3:5">
      <c r="C3097" s="138" t="str">
        <f>IF(B3097="","",VLOOKUP(B3097,'Intro &amp; Reg Details'!$E$7:$H$25,2,FALSE))</f>
        <v/>
      </c>
      <c r="D3097" s="139" t="str">
        <f>IF(B3097="","",VLOOKUP(B3097,'Intro &amp; Reg Details'!$E$7:$H$25,3,FALSE))</f>
        <v/>
      </c>
      <c r="E3097" s="140" t="str">
        <f>IF(B3097="","",VLOOKUP(B3097,'Intro &amp; Reg Details'!$E$7:$H$25,4,FALSE))</f>
        <v/>
      </c>
    </row>
    <row r="3098" spans="3:5">
      <c r="C3098" s="138" t="str">
        <f>IF(B3098="","",VLOOKUP(B3098,'Intro &amp; Reg Details'!$E$7:$H$25,2,FALSE))</f>
        <v/>
      </c>
      <c r="D3098" s="139" t="str">
        <f>IF(B3098="","",VLOOKUP(B3098,'Intro &amp; Reg Details'!$E$7:$H$25,3,FALSE))</f>
        <v/>
      </c>
      <c r="E3098" s="140" t="str">
        <f>IF(B3098="","",VLOOKUP(B3098,'Intro &amp; Reg Details'!$E$7:$H$25,4,FALSE))</f>
        <v/>
      </c>
    </row>
    <row r="3099" spans="3:5">
      <c r="C3099" s="138" t="str">
        <f>IF(B3099="","",VLOOKUP(B3099,'Intro &amp; Reg Details'!$E$7:$H$25,2,FALSE))</f>
        <v/>
      </c>
      <c r="D3099" s="139" t="str">
        <f>IF(B3099="","",VLOOKUP(B3099,'Intro &amp; Reg Details'!$E$7:$H$25,3,FALSE))</f>
        <v/>
      </c>
      <c r="E3099" s="140" t="str">
        <f>IF(B3099="","",VLOOKUP(B3099,'Intro &amp; Reg Details'!$E$7:$H$25,4,FALSE))</f>
        <v/>
      </c>
    </row>
    <row r="3100" spans="3:5">
      <c r="C3100" s="138" t="str">
        <f>IF(B3100="","",VLOOKUP(B3100,'Intro &amp; Reg Details'!$E$7:$H$25,2,FALSE))</f>
        <v/>
      </c>
      <c r="D3100" s="139" t="str">
        <f>IF(B3100="","",VLOOKUP(B3100,'Intro &amp; Reg Details'!$E$7:$H$25,3,FALSE))</f>
        <v/>
      </c>
      <c r="E3100" s="140" t="str">
        <f>IF(B3100="","",VLOOKUP(B3100,'Intro &amp; Reg Details'!$E$7:$H$25,4,FALSE))</f>
        <v/>
      </c>
    </row>
    <row r="3101" spans="3:5">
      <c r="C3101" s="138" t="str">
        <f>IF(B3101="","",VLOOKUP(B3101,'Intro &amp; Reg Details'!$E$7:$H$25,2,FALSE))</f>
        <v/>
      </c>
      <c r="D3101" s="139" t="str">
        <f>IF(B3101="","",VLOOKUP(B3101,'Intro &amp; Reg Details'!$E$7:$H$25,3,FALSE))</f>
        <v/>
      </c>
      <c r="E3101" s="140" t="str">
        <f>IF(B3101="","",VLOOKUP(B3101,'Intro &amp; Reg Details'!$E$7:$H$25,4,FALSE))</f>
        <v/>
      </c>
    </row>
    <row r="3102" spans="3:5">
      <c r="C3102" s="138" t="str">
        <f>IF(B3102="","",VLOOKUP(B3102,'Intro &amp; Reg Details'!$E$7:$H$25,2,FALSE))</f>
        <v/>
      </c>
      <c r="D3102" s="139" t="str">
        <f>IF(B3102="","",VLOOKUP(B3102,'Intro &amp; Reg Details'!$E$7:$H$25,3,FALSE))</f>
        <v/>
      </c>
      <c r="E3102" s="140" t="str">
        <f>IF(B3102="","",VLOOKUP(B3102,'Intro &amp; Reg Details'!$E$7:$H$25,4,FALSE))</f>
        <v/>
      </c>
    </row>
    <row r="3103" spans="3:5">
      <c r="C3103" s="138" t="str">
        <f>IF(B3103="","",VLOOKUP(B3103,'Intro &amp; Reg Details'!$E$7:$H$25,2,FALSE))</f>
        <v/>
      </c>
      <c r="D3103" s="139" t="str">
        <f>IF(B3103="","",VLOOKUP(B3103,'Intro &amp; Reg Details'!$E$7:$H$25,3,FALSE))</f>
        <v/>
      </c>
      <c r="E3103" s="140" t="str">
        <f>IF(B3103="","",VLOOKUP(B3103,'Intro &amp; Reg Details'!$E$7:$H$25,4,FALSE))</f>
        <v/>
      </c>
    </row>
    <row r="3104" spans="3:5">
      <c r="C3104" s="138" t="str">
        <f>IF(B3104="","",VLOOKUP(B3104,'Intro &amp; Reg Details'!$E$7:$H$25,2,FALSE))</f>
        <v/>
      </c>
      <c r="D3104" s="139" t="str">
        <f>IF(B3104="","",VLOOKUP(B3104,'Intro &amp; Reg Details'!$E$7:$H$25,3,FALSE))</f>
        <v/>
      </c>
      <c r="E3104" s="140" t="str">
        <f>IF(B3104="","",VLOOKUP(B3104,'Intro &amp; Reg Details'!$E$7:$H$25,4,FALSE))</f>
        <v/>
      </c>
    </row>
    <row r="3105" spans="3:5">
      <c r="C3105" s="138" t="str">
        <f>IF(B3105="","",VLOOKUP(B3105,'Intro &amp; Reg Details'!$E$7:$H$25,2,FALSE))</f>
        <v/>
      </c>
      <c r="D3105" s="139" t="str">
        <f>IF(B3105="","",VLOOKUP(B3105,'Intro &amp; Reg Details'!$E$7:$H$25,3,FALSE))</f>
        <v/>
      </c>
      <c r="E3105" s="140" t="str">
        <f>IF(B3105="","",VLOOKUP(B3105,'Intro &amp; Reg Details'!$E$7:$H$25,4,FALSE))</f>
        <v/>
      </c>
    </row>
    <row r="3106" spans="3:5">
      <c r="C3106" s="138" t="str">
        <f>IF(B3106="","",VLOOKUP(B3106,'Intro &amp; Reg Details'!$E$7:$H$25,2,FALSE))</f>
        <v/>
      </c>
      <c r="D3106" s="139" t="str">
        <f>IF(B3106="","",VLOOKUP(B3106,'Intro &amp; Reg Details'!$E$7:$H$25,3,FALSE))</f>
        <v/>
      </c>
      <c r="E3106" s="140" t="str">
        <f>IF(B3106="","",VLOOKUP(B3106,'Intro &amp; Reg Details'!$E$7:$H$25,4,FALSE))</f>
        <v/>
      </c>
    </row>
    <row r="3107" spans="3:5">
      <c r="C3107" s="138" t="str">
        <f>IF(B3107="","",VLOOKUP(B3107,'Intro &amp; Reg Details'!$E$7:$H$25,2,FALSE))</f>
        <v/>
      </c>
      <c r="D3107" s="139" t="str">
        <f>IF(B3107="","",VLOOKUP(B3107,'Intro &amp; Reg Details'!$E$7:$H$25,3,FALSE))</f>
        <v/>
      </c>
      <c r="E3107" s="140" t="str">
        <f>IF(B3107="","",VLOOKUP(B3107,'Intro &amp; Reg Details'!$E$7:$H$25,4,FALSE))</f>
        <v/>
      </c>
    </row>
    <row r="3108" spans="3:5">
      <c r="C3108" s="138" t="str">
        <f>IF(B3108="","",VLOOKUP(B3108,'Intro &amp; Reg Details'!$E$7:$H$25,2,FALSE))</f>
        <v/>
      </c>
      <c r="D3108" s="139" t="str">
        <f>IF(B3108="","",VLOOKUP(B3108,'Intro &amp; Reg Details'!$E$7:$H$25,3,FALSE))</f>
        <v/>
      </c>
      <c r="E3108" s="140" t="str">
        <f>IF(B3108="","",VLOOKUP(B3108,'Intro &amp; Reg Details'!$E$7:$H$25,4,FALSE))</f>
        <v/>
      </c>
    </row>
    <row r="3109" spans="3:5">
      <c r="C3109" s="138" t="str">
        <f>IF(B3109="","",VLOOKUP(B3109,'Intro &amp; Reg Details'!$E$7:$H$25,2,FALSE))</f>
        <v/>
      </c>
      <c r="D3109" s="139" t="str">
        <f>IF(B3109="","",VLOOKUP(B3109,'Intro &amp; Reg Details'!$E$7:$H$25,3,FALSE))</f>
        <v/>
      </c>
      <c r="E3109" s="140" t="str">
        <f>IF(B3109="","",VLOOKUP(B3109,'Intro &amp; Reg Details'!$E$7:$H$25,4,FALSE))</f>
        <v/>
      </c>
    </row>
    <row r="3110" spans="3:5">
      <c r="C3110" s="138" t="str">
        <f>IF(B3110="","",VLOOKUP(B3110,'Intro &amp; Reg Details'!$E$7:$H$25,2,FALSE))</f>
        <v/>
      </c>
      <c r="D3110" s="139" t="str">
        <f>IF(B3110="","",VLOOKUP(B3110,'Intro &amp; Reg Details'!$E$7:$H$25,3,FALSE))</f>
        <v/>
      </c>
      <c r="E3110" s="140" t="str">
        <f>IF(B3110="","",VLOOKUP(B3110,'Intro &amp; Reg Details'!$E$7:$H$25,4,FALSE))</f>
        <v/>
      </c>
    </row>
    <row r="3111" spans="3:5">
      <c r="C3111" s="138" t="str">
        <f>IF(B3111="","",VLOOKUP(B3111,'Intro &amp; Reg Details'!$E$7:$H$25,2,FALSE))</f>
        <v/>
      </c>
      <c r="D3111" s="139" t="str">
        <f>IF(B3111="","",VLOOKUP(B3111,'Intro &amp; Reg Details'!$E$7:$H$25,3,FALSE))</f>
        <v/>
      </c>
      <c r="E3111" s="140" t="str">
        <f>IF(B3111="","",VLOOKUP(B3111,'Intro &amp; Reg Details'!$E$7:$H$25,4,FALSE))</f>
        <v/>
      </c>
    </row>
    <row r="3112" spans="3:5">
      <c r="C3112" s="138" t="str">
        <f>IF(B3112="","",VLOOKUP(B3112,'Intro &amp; Reg Details'!$E$7:$H$25,2,FALSE))</f>
        <v/>
      </c>
      <c r="D3112" s="139" t="str">
        <f>IF(B3112="","",VLOOKUP(B3112,'Intro &amp; Reg Details'!$E$7:$H$25,3,FALSE))</f>
        <v/>
      </c>
      <c r="E3112" s="140" t="str">
        <f>IF(B3112="","",VLOOKUP(B3112,'Intro &amp; Reg Details'!$E$7:$H$25,4,FALSE))</f>
        <v/>
      </c>
    </row>
    <row r="3113" spans="3:5">
      <c r="C3113" s="138" t="str">
        <f>IF(B3113="","",VLOOKUP(B3113,'Intro &amp; Reg Details'!$E$7:$H$25,2,FALSE))</f>
        <v/>
      </c>
      <c r="D3113" s="139" t="str">
        <f>IF(B3113="","",VLOOKUP(B3113,'Intro &amp; Reg Details'!$E$7:$H$25,3,FALSE))</f>
        <v/>
      </c>
      <c r="E3113" s="140" t="str">
        <f>IF(B3113="","",VLOOKUP(B3113,'Intro &amp; Reg Details'!$E$7:$H$25,4,FALSE))</f>
        <v/>
      </c>
    </row>
    <row r="3114" spans="3:5">
      <c r="C3114" s="138" t="str">
        <f>IF(B3114="","",VLOOKUP(B3114,'Intro &amp; Reg Details'!$E$7:$H$25,2,FALSE))</f>
        <v/>
      </c>
      <c r="D3114" s="139" t="str">
        <f>IF(B3114="","",VLOOKUP(B3114,'Intro &amp; Reg Details'!$E$7:$H$25,3,FALSE))</f>
        <v/>
      </c>
      <c r="E3114" s="140" t="str">
        <f>IF(B3114="","",VLOOKUP(B3114,'Intro &amp; Reg Details'!$E$7:$H$25,4,FALSE))</f>
        <v/>
      </c>
    </row>
    <row r="3115" spans="3:5">
      <c r="C3115" s="138" t="str">
        <f>IF(B3115="","",VLOOKUP(B3115,'Intro &amp; Reg Details'!$E$7:$H$25,2,FALSE))</f>
        <v/>
      </c>
      <c r="D3115" s="139" t="str">
        <f>IF(B3115="","",VLOOKUP(B3115,'Intro &amp; Reg Details'!$E$7:$H$25,3,FALSE))</f>
        <v/>
      </c>
      <c r="E3115" s="140" t="str">
        <f>IF(B3115="","",VLOOKUP(B3115,'Intro &amp; Reg Details'!$E$7:$H$25,4,FALSE))</f>
        <v/>
      </c>
    </row>
    <row r="3116" spans="3:5">
      <c r="C3116" s="138" t="str">
        <f>IF(B3116="","",VLOOKUP(B3116,'Intro &amp; Reg Details'!$E$7:$H$25,2,FALSE))</f>
        <v/>
      </c>
      <c r="D3116" s="139" t="str">
        <f>IF(B3116="","",VLOOKUP(B3116,'Intro &amp; Reg Details'!$E$7:$H$25,3,FALSE))</f>
        <v/>
      </c>
      <c r="E3116" s="140" t="str">
        <f>IF(B3116="","",VLOOKUP(B3116,'Intro &amp; Reg Details'!$E$7:$H$25,4,FALSE))</f>
        <v/>
      </c>
    </row>
    <row r="3117" spans="3:5">
      <c r="C3117" s="138" t="str">
        <f>IF(B3117="","",VLOOKUP(B3117,'Intro &amp; Reg Details'!$E$7:$H$25,2,FALSE))</f>
        <v/>
      </c>
      <c r="D3117" s="139" t="str">
        <f>IF(B3117="","",VLOOKUP(B3117,'Intro &amp; Reg Details'!$E$7:$H$25,3,FALSE))</f>
        <v/>
      </c>
      <c r="E3117" s="140" t="str">
        <f>IF(B3117="","",VLOOKUP(B3117,'Intro &amp; Reg Details'!$E$7:$H$25,4,FALSE))</f>
        <v/>
      </c>
    </row>
    <row r="3118" spans="3:5">
      <c r="C3118" s="138" t="str">
        <f>IF(B3118="","",VLOOKUP(B3118,'Intro &amp; Reg Details'!$E$7:$H$25,2,FALSE))</f>
        <v/>
      </c>
      <c r="D3118" s="139" t="str">
        <f>IF(B3118="","",VLOOKUP(B3118,'Intro &amp; Reg Details'!$E$7:$H$25,3,FALSE))</f>
        <v/>
      </c>
      <c r="E3118" s="140" t="str">
        <f>IF(B3118="","",VLOOKUP(B3118,'Intro &amp; Reg Details'!$E$7:$H$25,4,FALSE))</f>
        <v/>
      </c>
    </row>
    <row r="3119" spans="3:5">
      <c r="C3119" s="138" t="str">
        <f>IF(B3119="","",VLOOKUP(B3119,'Intro &amp; Reg Details'!$E$7:$H$25,2,FALSE))</f>
        <v/>
      </c>
      <c r="D3119" s="139" t="str">
        <f>IF(B3119="","",VLOOKUP(B3119,'Intro &amp; Reg Details'!$E$7:$H$25,3,FALSE))</f>
        <v/>
      </c>
      <c r="E3119" s="140" t="str">
        <f>IF(B3119="","",VLOOKUP(B3119,'Intro &amp; Reg Details'!$E$7:$H$25,4,FALSE))</f>
        <v/>
      </c>
    </row>
    <row r="3120" spans="3:5">
      <c r="C3120" s="138" t="str">
        <f>IF(B3120="","",VLOOKUP(B3120,'Intro &amp; Reg Details'!$E$7:$H$25,2,FALSE))</f>
        <v/>
      </c>
      <c r="D3120" s="139" t="str">
        <f>IF(B3120="","",VLOOKUP(B3120,'Intro &amp; Reg Details'!$E$7:$H$25,3,FALSE))</f>
        <v/>
      </c>
      <c r="E3120" s="140" t="str">
        <f>IF(B3120="","",VLOOKUP(B3120,'Intro &amp; Reg Details'!$E$7:$H$25,4,FALSE))</f>
        <v/>
      </c>
    </row>
    <row r="3121" spans="3:5">
      <c r="C3121" s="138" t="str">
        <f>IF(B3121="","",VLOOKUP(B3121,'Intro &amp; Reg Details'!$E$7:$H$25,2,FALSE))</f>
        <v/>
      </c>
      <c r="D3121" s="139" t="str">
        <f>IF(B3121="","",VLOOKUP(B3121,'Intro &amp; Reg Details'!$E$7:$H$25,3,FALSE))</f>
        <v/>
      </c>
      <c r="E3121" s="140" t="str">
        <f>IF(B3121="","",VLOOKUP(B3121,'Intro &amp; Reg Details'!$E$7:$H$25,4,FALSE))</f>
        <v/>
      </c>
    </row>
    <row r="3122" spans="3:5">
      <c r="C3122" s="138" t="str">
        <f>IF(B3122="","",VLOOKUP(B3122,'Intro &amp; Reg Details'!$E$7:$H$25,2,FALSE))</f>
        <v/>
      </c>
      <c r="D3122" s="139" t="str">
        <f>IF(B3122="","",VLOOKUP(B3122,'Intro &amp; Reg Details'!$E$7:$H$25,3,FALSE))</f>
        <v/>
      </c>
      <c r="E3122" s="140" t="str">
        <f>IF(B3122="","",VLOOKUP(B3122,'Intro &amp; Reg Details'!$E$7:$H$25,4,FALSE))</f>
        <v/>
      </c>
    </row>
    <row r="3123" spans="3:5">
      <c r="C3123" s="138" t="str">
        <f>IF(B3123="","",VLOOKUP(B3123,'Intro &amp; Reg Details'!$E$7:$H$25,2,FALSE))</f>
        <v/>
      </c>
      <c r="D3123" s="139" t="str">
        <f>IF(B3123="","",VLOOKUP(B3123,'Intro &amp; Reg Details'!$E$7:$H$25,3,FALSE))</f>
        <v/>
      </c>
      <c r="E3123" s="140" t="str">
        <f>IF(B3123="","",VLOOKUP(B3123,'Intro &amp; Reg Details'!$E$7:$H$25,4,FALSE))</f>
        <v/>
      </c>
    </row>
    <row r="3124" spans="3:5">
      <c r="C3124" s="138" t="str">
        <f>IF(B3124="","",VLOOKUP(B3124,'Intro &amp; Reg Details'!$E$7:$H$25,2,FALSE))</f>
        <v/>
      </c>
      <c r="D3124" s="139" t="str">
        <f>IF(B3124="","",VLOOKUP(B3124,'Intro &amp; Reg Details'!$E$7:$H$25,3,FALSE))</f>
        <v/>
      </c>
      <c r="E3124" s="140" t="str">
        <f>IF(B3124="","",VLOOKUP(B3124,'Intro &amp; Reg Details'!$E$7:$H$25,4,FALSE))</f>
        <v/>
      </c>
    </row>
    <row r="3125" spans="3:5">
      <c r="C3125" s="138" t="str">
        <f>IF(B3125="","",VLOOKUP(B3125,'Intro &amp; Reg Details'!$E$7:$H$25,2,FALSE))</f>
        <v/>
      </c>
      <c r="D3125" s="139" t="str">
        <f>IF(B3125="","",VLOOKUP(B3125,'Intro &amp; Reg Details'!$E$7:$H$25,3,FALSE))</f>
        <v/>
      </c>
      <c r="E3125" s="140" t="str">
        <f>IF(B3125="","",VLOOKUP(B3125,'Intro &amp; Reg Details'!$E$7:$H$25,4,FALSE))</f>
        <v/>
      </c>
    </row>
    <row r="3126" spans="3:5">
      <c r="C3126" s="138" t="str">
        <f>IF(B3126="","",VLOOKUP(B3126,'Intro &amp; Reg Details'!$E$7:$H$25,2,FALSE))</f>
        <v/>
      </c>
      <c r="D3126" s="139" t="str">
        <f>IF(B3126="","",VLOOKUP(B3126,'Intro &amp; Reg Details'!$E$7:$H$25,3,FALSE))</f>
        <v/>
      </c>
      <c r="E3126" s="140" t="str">
        <f>IF(B3126="","",VLOOKUP(B3126,'Intro &amp; Reg Details'!$E$7:$H$25,4,FALSE))</f>
        <v/>
      </c>
    </row>
    <row r="3127" spans="3:5">
      <c r="C3127" s="138" t="str">
        <f>IF(B3127="","",VLOOKUP(B3127,'Intro &amp; Reg Details'!$E$7:$H$25,2,FALSE))</f>
        <v/>
      </c>
      <c r="D3127" s="139" t="str">
        <f>IF(B3127="","",VLOOKUP(B3127,'Intro &amp; Reg Details'!$E$7:$H$25,3,FALSE))</f>
        <v/>
      </c>
      <c r="E3127" s="140" t="str">
        <f>IF(B3127="","",VLOOKUP(B3127,'Intro &amp; Reg Details'!$E$7:$H$25,4,FALSE))</f>
        <v/>
      </c>
    </row>
    <row r="3128" spans="3:5">
      <c r="C3128" s="138" t="str">
        <f>IF(B3128="","",VLOOKUP(B3128,'Intro &amp; Reg Details'!$E$7:$H$25,2,FALSE))</f>
        <v/>
      </c>
      <c r="D3128" s="139" t="str">
        <f>IF(B3128="","",VLOOKUP(B3128,'Intro &amp; Reg Details'!$E$7:$H$25,3,FALSE))</f>
        <v/>
      </c>
      <c r="E3128" s="140" t="str">
        <f>IF(B3128="","",VLOOKUP(B3128,'Intro &amp; Reg Details'!$E$7:$H$25,4,FALSE))</f>
        <v/>
      </c>
    </row>
    <row r="3129" spans="3:5">
      <c r="C3129" s="138" t="str">
        <f>IF(B3129="","",VLOOKUP(B3129,'Intro &amp; Reg Details'!$E$7:$H$25,2,FALSE))</f>
        <v/>
      </c>
      <c r="D3129" s="139" t="str">
        <f>IF(B3129="","",VLOOKUP(B3129,'Intro &amp; Reg Details'!$E$7:$H$25,3,FALSE))</f>
        <v/>
      </c>
      <c r="E3129" s="140" t="str">
        <f>IF(B3129="","",VLOOKUP(B3129,'Intro &amp; Reg Details'!$E$7:$H$25,4,FALSE))</f>
        <v/>
      </c>
    </row>
    <row r="3130" spans="3:5">
      <c r="C3130" s="138" t="str">
        <f>IF(B3130="","",VLOOKUP(B3130,'Intro &amp; Reg Details'!$E$7:$H$25,2,FALSE))</f>
        <v/>
      </c>
      <c r="D3130" s="139" t="str">
        <f>IF(B3130="","",VLOOKUP(B3130,'Intro &amp; Reg Details'!$E$7:$H$25,3,FALSE))</f>
        <v/>
      </c>
      <c r="E3130" s="140" t="str">
        <f>IF(B3130="","",VLOOKUP(B3130,'Intro &amp; Reg Details'!$E$7:$H$25,4,FALSE))</f>
        <v/>
      </c>
    </row>
    <row r="3131" spans="3:5">
      <c r="C3131" s="138" t="str">
        <f>IF(B3131="","",VLOOKUP(B3131,'Intro &amp; Reg Details'!$E$7:$H$25,2,FALSE))</f>
        <v/>
      </c>
      <c r="D3131" s="139" t="str">
        <f>IF(B3131="","",VLOOKUP(B3131,'Intro &amp; Reg Details'!$E$7:$H$25,3,FALSE))</f>
        <v/>
      </c>
      <c r="E3131" s="140" t="str">
        <f>IF(B3131="","",VLOOKUP(B3131,'Intro &amp; Reg Details'!$E$7:$H$25,4,FALSE))</f>
        <v/>
      </c>
    </row>
    <row r="3132" spans="3:5">
      <c r="C3132" s="138" t="str">
        <f>IF(B3132="","",VLOOKUP(B3132,'Intro &amp; Reg Details'!$E$7:$H$25,2,FALSE))</f>
        <v/>
      </c>
      <c r="D3132" s="139" t="str">
        <f>IF(B3132="","",VLOOKUP(B3132,'Intro &amp; Reg Details'!$E$7:$H$25,3,FALSE))</f>
        <v/>
      </c>
      <c r="E3132" s="140" t="str">
        <f>IF(B3132="","",VLOOKUP(B3132,'Intro &amp; Reg Details'!$E$7:$H$25,4,FALSE))</f>
        <v/>
      </c>
    </row>
    <row r="3133" spans="3:5">
      <c r="C3133" s="138" t="str">
        <f>IF(B3133="","",VLOOKUP(B3133,'Intro &amp; Reg Details'!$E$7:$H$25,2,FALSE))</f>
        <v/>
      </c>
      <c r="D3133" s="139" t="str">
        <f>IF(B3133="","",VLOOKUP(B3133,'Intro &amp; Reg Details'!$E$7:$H$25,3,FALSE))</f>
        <v/>
      </c>
      <c r="E3133" s="140" t="str">
        <f>IF(B3133="","",VLOOKUP(B3133,'Intro &amp; Reg Details'!$E$7:$H$25,4,FALSE))</f>
        <v/>
      </c>
    </row>
    <row r="3134" spans="3:5">
      <c r="C3134" s="138" t="str">
        <f>IF(B3134="","",VLOOKUP(B3134,'Intro &amp; Reg Details'!$E$7:$H$25,2,FALSE))</f>
        <v/>
      </c>
      <c r="D3134" s="139" t="str">
        <f>IF(B3134="","",VLOOKUP(B3134,'Intro &amp; Reg Details'!$E$7:$H$25,3,FALSE))</f>
        <v/>
      </c>
      <c r="E3134" s="140" t="str">
        <f>IF(B3134="","",VLOOKUP(B3134,'Intro &amp; Reg Details'!$E$7:$H$25,4,FALSE))</f>
        <v/>
      </c>
    </row>
    <row r="3135" spans="3:5">
      <c r="C3135" s="138" t="str">
        <f>IF(B3135="","",VLOOKUP(B3135,'Intro &amp; Reg Details'!$E$7:$H$25,2,FALSE))</f>
        <v/>
      </c>
      <c r="D3135" s="139" t="str">
        <f>IF(B3135="","",VLOOKUP(B3135,'Intro &amp; Reg Details'!$E$7:$H$25,3,FALSE))</f>
        <v/>
      </c>
      <c r="E3135" s="140" t="str">
        <f>IF(B3135="","",VLOOKUP(B3135,'Intro &amp; Reg Details'!$E$7:$H$25,4,FALSE))</f>
        <v/>
      </c>
    </row>
    <row r="3136" spans="3:5">
      <c r="C3136" s="138" t="str">
        <f>IF(B3136="","",VLOOKUP(B3136,'Intro &amp; Reg Details'!$E$7:$H$25,2,FALSE))</f>
        <v/>
      </c>
      <c r="D3136" s="139" t="str">
        <f>IF(B3136="","",VLOOKUP(B3136,'Intro &amp; Reg Details'!$E$7:$H$25,3,FALSE))</f>
        <v/>
      </c>
      <c r="E3136" s="140" t="str">
        <f>IF(B3136="","",VLOOKUP(B3136,'Intro &amp; Reg Details'!$E$7:$H$25,4,FALSE))</f>
        <v/>
      </c>
    </row>
    <row r="3137" spans="3:5">
      <c r="C3137" s="138" t="str">
        <f>IF(B3137="","",VLOOKUP(B3137,'Intro &amp; Reg Details'!$E$7:$H$25,2,FALSE))</f>
        <v/>
      </c>
      <c r="D3137" s="139" t="str">
        <f>IF(B3137="","",VLOOKUP(B3137,'Intro &amp; Reg Details'!$E$7:$H$25,3,FALSE))</f>
        <v/>
      </c>
      <c r="E3137" s="140" t="str">
        <f>IF(B3137="","",VLOOKUP(B3137,'Intro &amp; Reg Details'!$E$7:$H$25,4,FALSE))</f>
        <v/>
      </c>
    </row>
    <row r="3138" spans="3:5">
      <c r="C3138" s="138" t="str">
        <f>IF(B3138="","",VLOOKUP(B3138,'Intro &amp; Reg Details'!$E$7:$H$25,2,FALSE))</f>
        <v/>
      </c>
      <c r="D3138" s="139" t="str">
        <f>IF(B3138="","",VLOOKUP(B3138,'Intro &amp; Reg Details'!$E$7:$H$25,3,FALSE))</f>
        <v/>
      </c>
      <c r="E3138" s="140" t="str">
        <f>IF(B3138="","",VLOOKUP(B3138,'Intro &amp; Reg Details'!$E$7:$H$25,4,FALSE))</f>
        <v/>
      </c>
    </row>
    <row r="3139" spans="3:5">
      <c r="C3139" s="138" t="str">
        <f>IF(B3139="","",VLOOKUP(B3139,'Intro &amp; Reg Details'!$E$7:$H$25,2,FALSE))</f>
        <v/>
      </c>
      <c r="D3139" s="139" t="str">
        <f>IF(B3139="","",VLOOKUP(B3139,'Intro &amp; Reg Details'!$E$7:$H$25,3,FALSE))</f>
        <v/>
      </c>
      <c r="E3139" s="140" t="str">
        <f>IF(B3139="","",VLOOKUP(B3139,'Intro &amp; Reg Details'!$E$7:$H$25,4,FALSE))</f>
        <v/>
      </c>
    </row>
    <row r="3140" spans="3:5">
      <c r="C3140" s="138" t="str">
        <f>IF(B3140="","",VLOOKUP(B3140,'Intro &amp; Reg Details'!$E$7:$H$25,2,FALSE))</f>
        <v/>
      </c>
      <c r="D3140" s="139" t="str">
        <f>IF(B3140="","",VLOOKUP(B3140,'Intro &amp; Reg Details'!$E$7:$H$25,3,FALSE))</f>
        <v/>
      </c>
      <c r="E3140" s="140" t="str">
        <f>IF(B3140="","",VLOOKUP(B3140,'Intro &amp; Reg Details'!$E$7:$H$25,4,FALSE))</f>
        <v/>
      </c>
    </row>
    <row r="3141" spans="3:5">
      <c r="C3141" s="138" t="str">
        <f>IF(B3141="","",VLOOKUP(B3141,'Intro &amp; Reg Details'!$E$7:$H$25,2,FALSE))</f>
        <v/>
      </c>
      <c r="D3141" s="139" t="str">
        <f>IF(B3141="","",VLOOKUP(B3141,'Intro &amp; Reg Details'!$E$7:$H$25,3,FALSE))</f>
        <v/>
      </c>
      <c r="E3141" s="140" t="str">
        <f>IF(B3141="","",VLOOKUP(B3141,'Intro &amp; Reg Details'!$E$7:$H$25,4,FALSE))</f>
        <v/>
      </c>
    </row>
    <row r="3142" spans="3:5">
      <c r="C3142" s="138" t="str">
        <f>IF(B3142="","",VLOOKUP(B3142,'Intro &amp; Reg Details'!$E$7:$H$25,2,FALSE))</f>
        <v/>
      </c>
      <c r="D3142" s="139" t="str">
        <f>IF(B3142="","",VLOOKUP(B3142,'Intro &amp; Reg Details'!$E$7:$H$25,3,FALSE))</f>
        <v/>
      </c>
      <c r="E3142" s="140" t="str">
        <f>IF(B3142="","",VLOOKUP(B3142,'Intro &amp; Reg Details'!$E$7:$H$25,4,FALSE))</f>
        <v/>
      </c>
    </row>
    <row r="3143" spans="3:5">
      <c r="C3143" s="138" t="str">
        <f>IF(B3143="","",VLOOKUP(B3143,'Intro &amp; Reg Details'!$E$7:$H$25,2,FALSE))</f>
        <v/>
      </c>
      <c r="D3143" s="139" t="str">
        <f>IF(B3143="","",VLOOKUP(B3143,'Intro &amp; Reg Details'!$E$7:$H$25,3,FALSE))</f>
        <v/>
      </c>
      <c r="E3143" s="140" t="str">
        <f>IF(B3143="","",VLOOKUP(B3143,'Intro &amp; Reg Details'!$E$7:$H$25,4,FALSE))</f>
        <v/>
      </c>
    </row>
    <row r="3144" spans="3:5">
      <c r="C3144" s="138" t="str">
        <f>IF(B3144="","",VLOOKUP(B3144,'Intro &amp; Reg Details'!$E$7:$H$25,2,FALSE))</f>
        <v/>
      </c>
      <c r="D3144" s="139" t="str">
        <f>IF(B3144="","",VLOOKUP(B3144,'Intro &amp; Reg Details'!$E$7:$H$25,3,FALSE))</f>
        <v/>
      </c>
      <c r="E3144" s="140" t="str">
        <f>IF(B3144="","",VLOOKUP(B3144,'Intro &amp; Reg Details'!$E$7:$H$25,4,FALSE))</f>
        <v/>
      </c>
    </row>
    <row r="3145" spans="3:5">
      <c r="C3145" s="138" t="str">
        <f>IF(B3145="","",VLOOKUP(B3145,'Intro &amp; Reg Details'!$E$7:$H$25,2,FALSE))</f>
        <v/>
      </c>
      <c r="D3145" s="139" t="str">
        <f>IF(B3145="","",VLOOKUP(B3145,'Intro &amp; Reg Details'!$E$7:$H$25,3,FALSE))</f>
        <v/>
      </c>
      <c r="E3145" s="140" t="str">
        <f>IF(B3145="","",VLOOKUP(B3145,'Intro &amp; Reg Details'!$E$7:$H$25,4,FALSE))</f>
        <v/>
      </c>
    </row>
    <row r="3146" spans="3:5">
      <c r="C3146" s="138" t="str">
        <f>IF(B3146="","",VLOOKUP(B3146,'Intro &amp; Reg Details'!$E$7:$H$25,2,FALSE))</f>
        <v/>
      </c>
      <c r="D3146" s="139" t="str">
        <f>IF(B3146="","",VLOOKUP(B3146,'Intro &amp; Reg Details'!$E$7:$H$25,3,FALSE))</f>
        <v/>
      </c>
      <c r="E3146" s="140" t="str">
        <f>IF(B3146="","",VLOOKUP(B3146,'Intro &amp; Reg Details'!$E$7:$H$25,4,FALSE))</f>
        <v/>
      </c>
    </row>
    <row r="3147" spans="3:5">
      <c r="C3147" s="138" t="str">
        <f>IF(B3147="","",VLOOKUP(B3147,'Intro &amp; Reg Details'!$E$7:$H$25,2,FALSE))</f>
        <v/>
      </c>
      <c r="D3147" s="139" t="str">
        <f>IF(B3147="","",VLOOKUP(B3147,'Intro &amp; Reg Details'!$E$7:$H$25,3,FALSE))</f>
        <v/>
      </c>
      <c r="E3147" s="140" t="str">
        <f>IF(B3147="","",VLOOKUP(B3147,'Intro &amp; Reg Details'!$E$7:$H$25,4,FALSE))</f>
        <v/>
      </c>
    </row>
    <row r="3148" spans="3:5">
      <c r="C3148" s="138" t="str">
        <f>IF(B3148="","",VLOOKUP(B3148,'Intro &amp; Reg Details'!$E$7:$H$25,2,FALSE))</f>
        <v/>
      </c>
      <c r="D3148" s="139" t="str">
        <f>IF(B3148="","",VLOOKUP(B3148,'Intro &amp; Reg Details'!$E$7:$H$25,3,FALSE))</f>
        <v/>
      </c>
      <c r="E3148" s="140" t="str">
        <f>IF(B3148="","",VLOOKUP(B3148,'Intro &amp; Reg Details'!$E$7:$H$25,4,FALSE))</f>
        <v/>
      </c>
    </row>
    <row r="3149" spans="3:5">
      <c r="C3149" s="138" t="str">
        <f>IF(B3149="","",VLOOKUP(B3149,'Intro &amp; Reg Details'!$E$7:$H$25,2,FALSE))</f>
        <v/>
      </c>
      <c r="D3149" s="139" t="str">
        <f>IF(B3149="","",VLOOKUP(B3149,'Intro &amp; Reg Details'!$E$7:$H$25,3,FALSE))</f>
        <v/>
      </c>
      <c r="E3149" s="140" t="str">
        <f>IF(B3149="","",VLOOKUP(B3149,'Intro &amp; Reg Details'!$E$7:$H$25,4,FALSE))</f>
        <v/>
      </c>
    </row>
    <row r="3150" spans="3:5">
      <c r="C3150" s="138" t="str">
        <f>IF(B3150="","",VLOOKUP(B3150,'Intro &amp; Reg Details'!$E$7:$H$25,2,FALSE))</f>
        <v/>
      </c>
      <c r="D3150" s="139" t="str">
        <f>IF(B3150="","",VLOOKUP(B3150,'Intro &amp; Reg Details'!$E$7:$H$25,3,FALSE))</f>
        <v/>
      </c>
      <c r="E3150" s="140" t="str">
        <f>IF(B3150="","",VLOOKUP(B3150,'Intro &amp; Reg Details'!$E$7:$H$25,4,FALSE))</f>
        <v/>
      </c>
    </row>
    <row r="3151" spans="3:5">
      <c r="C3151" s="138" t="str">
        <f>IF(B3151="","",VLOOKUP(B3151,'Intro &amp; Reg Details'!$E$7:$H$25,2,FALSE))</f>
        <v/>
      </c>
      <c r="D3151" s="139" t="str">
        <f>IF(B3151="","",VLOOKUP(B3151,'Intro &amp; Reg Details'!$E$7:$H$25,3,FALSE))</f>
        <v/>
      </c>
      <c r="E3151" s="140" t="str">
        <f>IF(B3151="","",VLOOKUP(B3151,'Intro &amp; Reg Details'!$E$7:$H$25,4,FALSE))</f>
        <v/>
      </c>
    </row>
    <row r="3152" spans="3:5">
      <c r="C3152" s="138" t="str">
        <f>IF(B3152="","",VLOOKUP(B3152,'Intro &amp; Reg Details'!$E$7:$H$25,2,FALSE))</f>
        <v/>
      </c>
      <c r="D3152" s="139" t="str">
        <f>IF(B3152="","",VLOOKUP(B3152,'Intro &amp; Reg Details'!$E$7:$H$25,3,FALSE))</f>
        <v/>
      </c>
      <c r="E3152" s="140" t="str">
        <f>IF(B3152="","",VLOOKUP(B3152,'Intro &amp; Reg Details'!$E$7:$H$25,4,FALSE))</f>
        <v/>
      </c>
    </row>
    <row r="3153" spans="3:5">
      <c r="C3153" s="138" t="str">
        <f>IF(B3153="","",VLOOKUP(B3153,'Intro &amp; Reg Details'!$E$7:$H$25,2,FALSE))</f>
        <v/>
      </c>
      <c r="D3153" s="139" t="str">
        <f>IF(B3153="","",VLOOKUP(B3153,'Intro &amp; Reg Details'!$E$7:$H$25,3,FALSE))</f>
        <v/>
      </c>
      <c r="E3153" s="140" t="str">
        <f>IF(B3153="","",VLOOKUP(B3153,'Intro &amp; Reg Details'!$E$7:$H$25,4,FALSE))</f>
        <v/>
      </c>
    </row>
    <row r="3154" spans="3:5">
      <c r="C3154" s="138" t="str">
        <f>IF(B3154="","",VLOOKUP(B3154,'Intro &amp; Reg Details'!$E$7:$H$25,2,FALSE))</f>
        <v/>
      </c>
      <c r="D3154" s="139" t="str">
        <f>IF(B3154="","",VLOOKUP(B3154,'Intro &amp; Reg Details'!$E$7:$H$25,3,FALSE))</f>
        <v/>
      </c>
      <c r="E3154" s="140" t="str">
        <f>IF(B3154="","",VLOOKUP(B3154,'Intro &amp; Reg Details'!$E$7:$H$25,4,FALSE))</f>
        <v/>
      </c>
    </row>
    <row r="3155" spans="3:5">
      <c r="C3155" s="138" t="str">
        <f>IF(B3155="","",VLOOKUP(B3155,'Intro &amp; Reg Details'!$E$7:$H$25,2,FALSE))</f>
        <v/>
      </c>
      <c r="D3155" s="139" t="str">
        <f>IF(B3155="","",VLOOKUP(B3155,'Intro &amp; Reg Details'!$E$7:$H$25,3,FALSE))</f>
        <v/>
      </c>
      <c r="E3155" s="140" t="str">
        <f>IF(B3155="","",VLOOKUP(B3155,'Intro &amp; Reg Details'!$E$7:$H$25,4,FALSE))</f>
        <v/>
      </c>
    </row>
    <row r="3156" spans="3:5">
      <c r="C3156" s="138" t="str">
        <f>IF(B3156="","",VLOOKUP(B3156,'Intro &amp; Reg Details'!$E$7:$H$25,2,FALSE))</f>
        <v/>
      </c>
      <c r="D3156" s="139" t="str">
        <f>IF(B3156="","",VLOOKUP(B3156,'Intro &amp; Reg Details'!$E$7:$H$25,3,FALSE))</f>
        <v/>
      </c>
      <c r="E3156" s="140" t="str">
        <f>IF(B3156="","",VLOOKUP(B3156,'Intro &amp; Reg Details'!$E$7:$H$25,4,FALSE))</f>
        <v/>
      </c>
    </row>
    <row r="3157" spans="3:5">
      <c r="C3157" s="138" t="str">
        <f>IF(B3157="","",VLOOKUP(B3157,'Intro &amp; Reg Details'!$E$7:$H$25,2,FALSE))</f>
        <v/>
      </c>
      <c r="D3157" s="139" t="str">
        <f>IF(B3157="","",VLOOKUP(B3157,'Intro &amp; Reg Details'!$E$7:$H$25,3,FALSE))</f>
        <v/>
      </c>
      <c r="E3157" s="140" t="str">
        <f>IF(B3157="","",VLOOKUP(B3157,'Intro &amp; Reg Details'!$E$7:$H$25,4,FALSE))</f>
        <v/>
      </c>
    </row>
    <row r="3158" spans="3:5">
      <c r="C3158" s="138" t="str">
        <f>IF(B3158="","",VLOOKUP(B3158,'Intro &amp; Reg Details'!$E$7:$H$25,2,FALSE))</f>
        <v/>
      </c>
      <c r="D3158" s="139" t="str">
        <f>IF(B3158="","",VLOOKUP(B3158,'Intro &amp; Reg Details'!$E$7:$H$25,3,FALSE))</f>
        <v/>
      </c>
      <c r="E3158" s="140" t="str">
        <f>IF(B3158="","",VLOOKUP(B3158,'Intro &amp; Reg Details'!$E$7:$H$25,4,FALSE))</f>
        <v/>
      </c>
    </row>
    <row r="3159" spans="3:5">
      <c r="C3159" s="138" t="str">
        <f>IF(B3159="","",VLOOKUP(B3159,'Intro &amp; Reg Details'!$E$7:$H$25,2,FALSE))</f>
        <v/>
      </c>
      <c r="D3159" s="139" t="str">
        <f>IF(B3159="","",VLOOKUP(B3159,'Intro &amp; Reg Details'!$E$7:$H$25,3,FALSE))</f>
        <v/>
      </c>
      <c r="E3159" s="140" t="str">
        <f>IF(B3159="","",VLOOKUP(B3159,'Intro &amp; Reg Details'!$E$7:$H$25,4,FALSE))</f>
        <v/>
      </c>
    </row>
    <row r="3160" spans="3:5">
      <c r="C3160" s="138" t="str">
        <f>IF(B3160="","",VLOOKUP(B3160,'Intro &amp; Reg Details'!$E$7:$H$25,2,FALSE))</f>
        <v/>
      </c>
      <c r="D3160" s="139" t="str">
        <f>IF(B3160="","",VLOOKUP(B3160,'Intro &amp; Reg Details'!$E$7:$H$25,3,FALSE))</f>
        <v/>
      </c>
      <c r="E3160" s="140" t="str">
        <f>IF(B3160="","",VLOOKUP(B3160,'Intro &amp; Reg Details'!$E$7:$H$25,4,FALSE))</f>
        <v/>
      </c>
    </row>
    <row r="3161" spans="3:5">
      <c r="C3161" s="138" t="str">
        <f>IF(B3161="","",VLOOKUP(B3161,'Intro &amp; Reg Details'!$E$7:$H$25,2,FALSE))</f>
        <v/>
      </c>
      <c r="D3161" s="139" t="str">
        <f>IF(B3161="","",VLOOKUP(B3161,'Intro &amp; Reg Details'!$E$7:$H$25,3,FALSE))</f>
        <v/>
      </c>
      <c r="E3161" s="140" t="str">
        <f>IF(B3161="","",VLOOKUP(B3161,'Intro &amp; Reg Details'!$E$7:$H$25,4,FALSE))</f>
        <v/>
      </c>
    </row>
    <row r="3162" spans="3:5">
      <c r="C3162" s="138" t="str">
        <f>IF(B3162="","",VLOOKUP(B3162,'Intro &amp; Reg Details'!$E$7:$H$25,2,FALSE))</f>
        <v/>
      </c>
      <c r="D3162" s="139" t="str">
        <f>IF(B3162="","",VLOOKUP(B3162,'Intro &amp; Reg Details'!$E$7:$H$25,3,FALSE))</f>
        <v/>
      </c>
      <c r="E3162" s="140" t="str">
        <f>IF(B3162="","",VLOOKUP(B3162,'Intro &amp; Reg Details'!$E$7:$H$25,4,FALSE))</f>
        <v/>
      </c>
    </row>
    <row r="3163" spans="3:5">
      <c r="C3163" s="138" t="str">
        <f>IF(B3163="","",VLOOKUP(B3163,'Intro &amp; Reg Details'!$E$7:$H$25,2,FALSE))</f>
        <v/>
      </c>
      <c r="D3163" s="139" t="str">
        <f>IF(B3163="","",VLOOKUP(B3163,'Intro &amp; Reg Details'!$E$7:$H$25,3,FALSE))</f>
        <v/>
      </c>
      <c r="E3163" s="140" t="str">
        <f>IF(B3163="","",VLOOKUP(B3163,'Intro &amp; Reg Details'!$E$7:$H$25,4,FALSE))</f>
        <v/>
      </c>
    </row>
    <row r="3164" spans="3:5">
      <c r="C3164" s="138" t="str">
        <f>IF(B3164="","",VLOOKUP(B3164,'Intro &amp; Reg Details'!$E$7:$H$25,2,FALSE))</f>
        <v/>
      </c>
      <c r="D3164" s="139" t="str">
        <f>IF(B3164="","",VLOOKUP(B3164,'Intro &amp; Reg Details'!$E$7:$H$25,3,FALSE))</f>
        <v/>
      </c>
      <c r="E3164" s="140" t="str">
        <f>IF(B3164="","",VLOOKUP(B3164,'Intro &amp; Reg Details'!$E$7:$H$25,4,FALSE))</f>
        <v/>
      </c>
    </row>
    <row r="3165" spans="3:5">
      <c r="C3165" s="138" t="str">
        <f>IF(B3165="","",VLOOKUP(B3165,'Intro &amp; Reg Details'!$E$7:$H$25,2,FALSE))</f>
        <v/>
      </c>
      <c r="D3165" s="139" t="str">
        <f>IF(B3165="","",VLOOKUP(B3165,'Intro &amp; Reg Details'!$E$7:$H$25,3,FALSE))</f>
        <v/>
      </c>
      <c r="E3165" s="140" t="str">
        <f>IF(B3165="","",VLOOKUP(B3165,'Intro &amp; Reg Details'!$E$7:$H$25,4,FALSE))</f>
        <v/>
      </c>
    </row>
    <row r="3166" spans="3:5">
      <c r="C3166" s="138" t="str">
        <f>IF(B3166="","",VLOOKUP(B3166,'Intro &amp; Reg Details'!$E$7:$H$25,2,FALSE))</f>
        <v/>
      </c>
      <c r="D3166" s="139" t="str">
        <f>IF(B3166="","",VLOOKUP(B3166,'Intro &amp; Reg Details'!$E$7:$H$25,3,FALSE))</f>
        <v/>
      </c>
      <c r="E3166" s="140" t="str">
        <f>IF(B3166="","",VLOOKUP(B3166,'Intro &amp; Reg Details'!$E$7:$H$25,4,FALSE))</f>
        <v/>
      </c>
    </row>
    <row r="3167" spans="3:5">
      <c r="C3167" s="138" t="str">
        <f>IF(B3167="","",VLOOKUP(B3167,'Intro &amp; Reg Details'!$E$7:$H$25,2,FALSE))</f>
        <v/>
      </c>
      <c r="D3167" s="139" t="str">
        <f>IF(B3167="","",VLOOKUP(B3167,'Intro &amp; Reg Details'!$E$7:$H$25,3,FALSE))</f>
        <v/>
      </c>
      <c r="E3167" s="140" t="str">
        <f>IF(B3167="","",VLOOKUP(B3167,'Intro &amp; Reg Details'!$E$7:$H$25,4,FALSE))</f>
        <v/>
      </c>
    </row>
    <row r="3168" spans="3:5">
      <c r="C3168" s="138" t="str">
        <f>IF(B3168="","",VLOOKUP(B3168,'Intro &amp; Reg Details'!$E$7:$H$25,2,FALSE))</f>
        <v/>
      </c>
      <c r="D3168" s="139" t="str">
        <f>IF(B3168="","",VLOOKUP(B3168,'Intro &amp; Reg Details'!$E$7:$H$25,3,FALSE))</f>
        <v/>
      </c>
      <c r="E3168" s="140" t="str">
        <f>IF(B3168="","",VLOOKUP(B3168,'Intro &amp; Reg Details'!$E$7:$H$25,4,FALSE))</f>
        <v/>
      </c>
    </row>
    <row r="3169" spans="3:5">
      <c r="C3169" s="138" t="str">
        <f>IF(B3169="","",VLOOKUP(B3169,'Intro &amp; Reg Details'!$E$7:$H$25,2,FALSE))</f>
        <v/>
      </c>
      <c r="D3169" s="139" t="str">
        <f>IF(B3169="","",VLOOKUP(B3169,'Intro &amp; Reg Details'!$E$7:$H$25,3,FALSE))</f>
        <v/>
      </c>
      <c r="E3169" s="140" t="str">
        <f>IF(B3169="","",VLOOKUP(B3169,'Intro &amp; Reg Details'!$E$7:$H$25,4,FALSE))</f>
        <v/>
      </c>
    </row>
    <row r="3170" spans="3:5">
      <c r="C3170" s="138" t="str">
        <f>IF(B3170="","",VLOOKUP(B3170,'Intro &amp; Reg Details'!$E$7:$H$25,2,FALSE))</f>
        <v/>
      </c>
      <c r="D3170" s="139" t="str">
        <f>IF(B3170="","",VLOOKUP(B3170,'Intro &amp; Reg Details'!$E$7:$H$25,3,FALSE))</f>
        <v/>
      </c>
      <c r="E3170" s="140" t="str">
        <f>IF(B3170="","",VLOOKUP(B3170,'Intro &amp; Reg Details'!$E$7:$H$25,4,FALSE))</f>
        <v/>
      </c>
    </row>
    <row r="3171" spans="3:5">
      <c r="C3171" s="138" t="str">
        <f>IF(B3171="","",VLOOKUP(B3171,'Intro &amp; Reg Details'!$E$7:$H$25,2,FALSE))</f>
        <v/>
      </c>
      <c r="D3171" s="139" t="str">
        <f>IF(B3171="","",VLOOKUP(B3171,'Intro &amp; Reg Details'!$E$7:$H$25,3,FALSE))</f>
        <v/>
      </c>
      <c r="E3171" s="140" t="str">
        <f>IF(B3171="","",VLOOKUP(B3171,'Intro &amp; Reg Details'!$E$7:$H$25,4,FALSE))</f>
        <v/>
      </c>
    </row>
    <row r="3172" spans="3:5">
      <c r="C3172" s="138" t="str">
        <f>IF(B3172="","",VLOOKUP(B3172,'Intro &amp; Reg Details'!$E$7:$H$25,2,FALSE))</f>
        <v/>
      </c>
      <c r="D3172" s="139" t="str">
        <f>IF(B3172="","",VLOOKUP(B3172,'Intro &amp; Reg Details'!$E$7:$H$25,3,FALSE))</f>
        <v/>
      </c>
      <c r="E3172" s="140" t="str">
        <f>IF(B3172="","",VLOOKUP(B3172,'Intro &amp; Reg Details'!$E$7:$H$25,4,FALSE))</f>
        <v/>
      </c>
    </row>
    <row r="3173" spans="3:5">
      <c r="C3173" s="138" t="str">
        <f>IF(B3173="","",VLOOKUP(B3173,'Intro &amp; Reg Details'!$E$7:$H$25,2,FALSE))</f>
        <v/>
      </c>
      <c r="D3173" s="139" t="str">
        <f>IF(B3173="","",VLOOKUP(B3173,'Intro &amp; Reg Details'!$E$7:$H$25,3,FALSE))</f>
        <v/>
      </c>
      <c r="E3173" s="140" t="str">
        <f>IF(B3173="","",VLOOKUP(B3173,'Intro &amp; Reg Details'!$E$7:$H$25,4,FALSE))</f>
        <v/>
      </c>
    </row>
    <row r="3174" spans="3:5">
      <c r="C3174" s="138" t="str">
        <f>IF(B3174="","",VLOOKUP(B3174,'Intro &amp; Reg Details'!$E$7:$H$25,2,FALSE))</f>
        <v/>
      </c>
      <c r="D3174" s="139" t="str">
        <f>IF(B3174="","",VLOOKUP(B3174,'Intro &amp; Reg Details'!$E$7:$H$25,3,FALSE))</f>
        <v/>
      </c>
      <c r="E3174" s="140" t="str">
        <f>IF(B3174="","",VLOOKUP(B3174,'Intro &amp; Reg Details'!$E$7:$H$25,4,FALSE))</f>
        <v/>
      </c>
    </row>
    <row r="3175" spans="3:5">
      <c r="C3175" s="138" t="str">
        <f>IF(B3175="","",VLOOKUP(B3175,'Intro &amp; Reg Details'!$E$7:$H$25,2,FALSE))</f>
        <v/>
      </c>
      <c r="D3175" s="139" t="str">
        <f>IF(B3175="","",VLOOKUP(B3175,'Intro &amp; Reg Details'!$E$7:$H$25,3,FALSE))</f>
        <v/>
      </c>
      <c r="E3175" s="140" t="str">
        <f>IF(B3175="","",VLOOKUP(B3175,'Intro &amp; Reg Details'!$E$7:$H$25,4,FALSE))</f>
        <v/>
      </c>
    </row>
    <row r="3176" spans="3:5">
      <c r="C3176" s="138" t="str">
        <f>IF(B3176="","",VLOOKUP(B3176,'Intro &amp; Reg Details'!$E$7:$H$25,2,FALSE))</f>
        <v/>
      </c>
      <c r="D3176" s="139" t="str">
        <f>IF(B3176="","",VLOOKUP(B3176,'Intro &amp; Reg Details'!$E$7:$H$25,3,FALSE))</f>
        <v/>
      </c>
      <c r="E3176" s="140" t="str">
        <f>IF(B3176="","",VLOOKUP(B3176,'Intro &amp; Reg Details'!$E$7:$H$25,4,FALSE))</f>
        <v/>
      </c>
    </row>
    <row r="3177" spans="3:5">
      <c r="C3177" s="138" t="str">
        <f>IF(B3177="","",VLOOKUP(B3177,'Intro &amp; Reg Details'!$E$7:$H$25,2,FALSE))</f>
        <v/>
      </c>
      <c r="D3177" s="139" t="str">
        <f>IF(B3177="","",VLOOKUP(B3177,'Intro &amp; Reg Details'!$E$7:$H$25,3,FALSE))</f>
        <v/>
      </c>
      <c r="E3177" s="140" t="str">
        <f>IF(B3177="","",VLOOKUP(B3177,'Intro &amp; Reg Details'!$E$7:$H$25,4,FALSE))</f>
        <v/>
      </c>
    </row>
    <row r="3178" spans="3:5">
      <c r="C3178" s="138" t="str">
        <f>IF(B3178="","",VLOOKUP(B3178,'Intro &amp; Reg Details'!$E$7:$H$25,2,FALSE))</f>
        <v/>
      </c>
      <c r="D3178" s="139" t="str">
        <f>IF(B3178="","",VLOOKUP(B3178,'Intro &amp; Reg Details'!$E$7:$H$25,3,FALSE))</f>
        <v/>
      </c>
      <c r="E3178" s="140" t="str">
        <f>IF(B3178="","",VLOOKUP(B3178,'Intro &amp; Reg Details'!$E$7:$H$25,4,FALSE))</f>
        <v/>
      </c>
    </row>
    <row r="3179" spans="3:5">
      <c r="C3179" s="138" t="str">
        <f>IF(B3179="","",VLOOKUP(B3179,'Intro &amp; Reg Details'!$E$7:$H$25,2,FALSE))</f>
        <v/>
      </c>
      <c r="D3179" s="139" t="str">
        <f>IF(B3179="","",VLOOKUP(B3179,'Intro &amp; Reg Details'!$E$7:$H$25,3,FALSE))</f>
        <v/>
      </c>
      <c r="E3179" s="140" t="str">
        <f>IF(B3179="","",VLOOKUP(B3179,'Intro &amp; Reg Details'!$E$7:$H$25,4,FALSE))</f>
        <v/>
      </c>
    </row>
    <row r="3180" spans="3:5">
      <c r="C3180" s="138" t="str">
        <f>IF(B3180="","",VLOOKUP(B3180,'Intro &amp; Reg Details'!$E$7:$H$25,2,FALSE))</f>
        <v/>
      </c>
      <c r="D3180" s="139" t="str">
        <f>IF(B3180="","",VLOOKUP(B3180,'Intro &amp; Reg Details'!$E$7:$H$25,3,FALSE))</f>
        <v/>
      </c>
      <c r="E3180" s="140" t="str">
        <f>IF(B3180="","",VLOOKUP(B3180,'Intro &amp; Reg Details'!$E$7:$H$25,4,FALSE))</f>
        <v/>
      </c>
    </row>
    <row r="3181" spans="3:5">
      <c r="C3181" s="138" t="str">
        <f>IF(B3181="","",VLOOKUP(B3181,'Intro &amp; Reg Details'!$E$7:$H$25,2,FALSE))</f>
        <v/>
      </c>
      <c r="D3181" s="139" t="str">
        <f>IF(B3181="","",VLOOKUP(B3181,'Intro &amp; Reg Details'!$E$7:$H$25,3,FALSE))</f>
        <v/>
      </c>
      <c r="E3181" s="140" t="str">
        <f>IF(B3181="","",VLOOKUP(B3181,'Intro &amp; Reg Details'!$E$7:$H$25,4,FALSE))</f>
        <v/>
      </c>
    </row>
    <row r="3182" spans="3:5">
      <c r="C3182" s="138" t="str">
        <f>IF(B3182="","",VLOOKUP(B3182,'Intro &amp; Reg Details'!$E$7:$H$25,2,FALSE))</f>
        <v/>
      </c>
      <c r="D3182" s="139" t="str">
        <f>IF(B3182="","",VLOOKUP(B3182,'Intro &amp; Reg Details'!$E$7:$H$25,3,FALSE))</f>
        <v/>
      </c>
      <c r="E3182" s="140" t="str">
        <f>IF(B3182="","",VLOOKUP(B3182,'Intro &amp; Reg Details'!$E$7:$H$25,4,FALSE))</f>
        <v/>
      </c>
    </row>
    <row r="3183" spans="3:5">
      <c r="C3183" s="138" t="str">
        <f>IF(B3183="","",VLOOKUP(B3183,'Intro &amp; Reg Details'!$E$7:$H$25,2,FALSE))</f>
        <v/>
      </c>
      <c r="D3183" s="139" t="str">
        <f>IF(B3183="","",VLOOKUP(B3183,'Intro &amp; Reg Details'!$E$7:$H$25,3,FALSE))</f>
        <v/>
      </c>
      <c r="E3183" s="140" t="str">
        <f>IF(B3183="","",VLOOKUP(B3183,'Intro &amp; Reg Details'!$E$7:$H$25,4,FALSE))</f>
        <v/>
      </c>
    </row>
    <row r="3184" spans="3:5">
      <c r="C3184" s="138" t="str">
        <f>IF(B3184="","",VLOOKUP(B3184,'Intro &amp; Reg Details'!$E$7:$H$25,2,FALSE))</f>
        <v/>
      </c>
      <c r="D3184" s="139" t="str">
        <f>IF(B3184="","",VLOOKUP(B3184,'Intro &amp; Reg Details'!$E$7:$H$25,3,FALSE))</f>
        <v/>
      </c>
      <c r="E3184" s="140" t="str">
        <f>IF(B3184="","",VLOOKUP(B3184,'Intro &amp; Reg Details'!$E$7:$H$25,4,FALSE))</f>
        <v/>
      </c>
    </row>
    <row r="3185" spans="3:5">
      <c r="C3185" s="138" t="str">
        <f>IF(B3185="","",VLOOKUP(B3185,'Intro &amp; Reg Details'!$E$7:$H$25,2,FALSE))</f>
        <v/>
      </c>
      <c r="D3185" s="139" t="str">
        <f>IF(B3185="","",VLOOKUP(B3185,'Intro &amp; Reg Details'!$E$7:$H$25,3,FALSE))</f>
        <v/>
      </c>
      <c r="E3185" s="140" t="str">
        <f>IF(B3185="","",VLOOKUP(B3185,'Intro &amp; Reg Details'!$E$7:$H$25,4,FALSE))</f>
        <v/>
      </c>
    </row>
    <row r="3186" spans="3:5">
      <c r="C3186" s="138" t="str">
        <f>IF(B3186="","",VLOOKUP(B3186,'Intro &amp; Reg Details'!$E$7:$H$25,2,FALSE))</f>
        <v/>
      </c>
      <c r="D3186" s="139" t="str">
        <f>IF(B3186="","",VLOOKUP(B3186,'Intro &amp; Reg Details'!$E$7:$H$25,3,FALSE))</f>
        <v/>
      </c>
      <c r="E3186" s="140" t="str">
        <f>IF(B3186="","",VLOOKUP(B3186,'Intro &amp; Reg Details'!$E$7:$H$25,4,FALSE))</f>
        <v/>
      </c>
    </row>
    <row r="3187" spans="3:5">
      <c r="C3187" s="138" t="str">
        <f>IF(B3187="","",VLOOKUP(B3187,'Intro &amp; Reg Details'!$E$7:$H$25,2,FALSE))</f>
        <v/>
      </c>
      <c r="D3187" s="139" t="str">
        <f>IF(B3187="","",VLOOKUP(B3187,'Intro &amp; Reg Details'!$E$7:$H$25,3,FALSE))</f>
        <v/>
      </c>
      <c r="E3187" s="140" t="str">
        <f>IF(B3187="","",VLOOKUP(B3187,'Intro &amp; Reg Details'!$E$7:$H$25,4,FALSE))</f>
        <v/>
      </c>
    </row>
    <row r="3188" spans="3:5">
      <c r="C3188" s="138" t="str">
        <f>IF(B3188="","",VLOOKUP(B3188,'Intro &amp; Reg Details'!$E$7:$H$25,2,FALSE))</f>
        <v/>
      </c>
      <c r="D3188" s="139" t="str">
        <f>IF(B3188="","",VLOOKUP(B3188,'Intro &amp; Reg Details'!$E$7:$H$25,3,FALSE))</f>
        <v/>
      </c>
      <c r="E3188" s="140" t="str">
        <f>IF(B3188="","",VLOOKUP(B3188,'Intro &amp; Reg Details'!$E$7:$H$25,4,FALSE))</f>
        <v/>
      </c>
    </row>
    <row r="3189" spans="3:5">
      <c r="C3189" s="138" t="str">
        <f>IF(B3189="","",VLOOKUP(B3189,'Intro &amp; Reg Details'!$E$7:$H$25,2,FALSE))</f>
        <v/>
      </c>
      <c r="D3189" s="139" t="str">
        <f>IF(B3189="","",VLOOKUP(B3189,'Intro &amp; Reg Details'!$E$7:$H$25,3,FALSE))</f>
        <v/>
      </c>
      <c r="E3189" s="140" t="str">
        <f>IF(B3189="","",VLOOKUP(B3189,'Intro &amp; Reg Details'!$E$7:$H$25,4,FALSE))</f>
        <v/>
      </c>
    </row>
    <row r="3190" spans="3:5">
      <c r="C3190" s="138" t="str">
        <f>IF(B3190="","",VLOOKUP(B3190,'Intro &amp; Reg Details'!$E$7:$H$25,2,FALSE))</f>
        <v/>
      </c>
      <c r="D3190" s="139" t="str">
        <f>IF(B3190="","",VLOOKUP(B3190,'Intro &amp; Reg Details'!$E$7:$H$25,3,FALSE))</f>
        <v/>
      </c>
      <c r="E3190" s="140" t="str">
        <f>IF(B3190="","",VLOOKUP(B3190,'Intro &amp; Reg Details'!$E$7:$H$25,4,FALSE))</f>
        <v/>
      </c>
    </row>
    <row r="3191" spans="3:5">
      <c r="C3191" s="138" t="str">
        <f>IF(B3191="","",VLOOKUP(B3191,'Intro &amp; Reg Details'!$E$7:$H$25,2,FALSE))</f>
        <v/>
      </c>
      <c r="D3191" s="139" t="str">
        <f>IF(B3191="","",VLOOKUP(B3191,'Intro &amp; Reg Details'!$E$7:$H$25,3,FALSE))</f>
        <v/>
      </c>
      <c r="E3191" s="140" t="str">
        <f>IF(B3191="","",VLOOKUP(B3191,'Intro &amp; Reg Details'!$E$7:$H$25,4,FALSE))</f>
        <v/>
      </c>
    </row>
    <row r="3192" spans="3:5">
      <c r="C3192" s="138" t="str">
        <f>IF(B3192="","",VLOOKUP(B3192,'Intro &amp; Reg Details'!$E$7:$H$25,2,FALSE))</f>
        <v/>
      </c>
      <c r="D3192" s="139" t="str">
        <f>IF(B3192="","",VLOOKUP(B3192,'Intro &amp; Reg Details'!$E$7:$H$25,3,FALSE))</f>
        <v/>
      </c>
      <c r="E3192" s="140" t="str">
        <f>IF(B3192="","",VLOOKUP(B3192,'Intro &amp; Reg Details'!$E$7:$H$25,4,FALSE))</f>
        <v/>
      </c>
    </row>
    <row r="3193" spans="3:5">
      <c r="C3193" s="138" t="str">
        <f>IF(B3193="","",VLOOKUP(B3193,'Intro &amp; Reg Details'!$E$7:$H$25,2,FALSE))</f>
        <v/>
      </c>
      <c r="D3193" s="139" t="str">
        <f>IF(B3193="","",VLOOKUP(B3193,'Intro &amp; Reg Details'!$E$7:$H$25,3,FALSE))</f>
        <v/>
      </c>
      <c r="E3193" s="140" t="str">
        <f>IF(B3193="","",VLOOKUP(B3193,'Intro &amp; Reg Details'!$E$7:$H$25,4,FALSE))</f>
        <v/>
      </c>
    </row>
    <row r="3194" spans="3:5">
      <c r="C3194" s="138" t="str">
        <f>IF(B3194="","",VLOOKUP(B3194,'Intro &amp; Reg Details'!$E$7:$H$25,2,FALSE))</f>
        <v/>
      </c>
      <c r="D3194" s="139" t="str">
        <f>IF(B3194="","",VLOOKUP(B3194,'Intro &amp; Reg Details'!$E$7:$H$25,3,FALSE))</f>
        <v/>
      </c>
      <c r="E3194" s="140" t="str">
        <f>IF(B3194="","",VLOOKUP(B3194,'Intro &amp; Reg Details'!$E$7:$H$25,4,FALSE))</f>
        <v/>
      </c>
    </row>
    <row r="3195" spans="3:5">
      <c r="C3195" s="138" t="str">
        <f>IF(B3195="","",VLOOKUP(B3195,'Intro &amp; Reg Details'!$E$7:$H$25,2,FALSE))</f>
        <v/>
      </c>
      <c r="D3195" s="139" t="str">
        <f>IF(B3195="","",VLOOKUP(B3195,'Intro &amp; Reg Details'!$E$7:$H$25,3,FALSE))</f>
        <v/>
      </c>
      <c r="E3195" s="140" t="str">
        <f>IF(B3195="","",VLOOKUP(B3195,'Intro &amp; Reg Details'!$E$7:$H$25,4,FALSE))</f>
        <v/>
      </c>
    </row>
    <row r="3196" spans="3:5">
      <c r="C3196" s="138" t="str">
        <f>IF(B3196="","",VLOOKUP(B3196,'Intro &amp; Reg Details'!$E$7:$H$25,2,FALSE))</f>
        <v/>
      </c>
      <c r="D3196" s="139" t="str">
        <f>IF(B3196="","",VLOOKUP(B3196,'Intro &amp; Reg Details'!$E$7:$H$25,3,FALSE))</f>
        <v/>
      </c>
      <c r="E3196" s="140" t="str">
        <f>IF(B3196="","",VLOOKUP(B3196,'Intro &amp; Reg Details'!$E$7:$H$25,4,FALSE))</f>
        <v/>
      </c>
    </row>
    <row r="3197" spans="3:5">
      <c r="C3197" s="138" t="str">
        <f>IF(B3197="","",VLOOKUP(B3197,'Intro &amp; Reg Details'!$E$7:$H$25,2,FALSE))</f>
        <v/>
      </c>
      <c r="D3197" s="139" t="str">
        <f>IF(B3197="","",VLOOKUP(B3197,'Intro &amp; Reg Details'!$E$7:$H$25,3,FALSE))</f>
        <v/>
      </c>
      <c r="E3197" s="140" t="str">
        <f>IF(B3197="","",VLOOKUP(B3197,'Intro &amp; Reg Details'!$E$7:$H$25,4,FALSE))</f>
        <v/>
      </c>
    </row>
    <row r="3198" spans="3:5">
      <c r="C3198" s="138" t="str">
        <f>IF(B3198="","",VLOOKUP(B3198,'Intro &amp; Reg Details'!$E$7:$H$25,2,FALSE))</f>
        <v/>
      </c>
      <c r="D3198" s="139" t="str">
        <f>IF(B3198="","",VLOOKUP(B3198,'Intro &amp; Reg Details'!$E$7:$H$25,3,FALSE))</f>
        <v/>
      </c>
      <c r="E3198" s="140" t="str">
        <f>IF(B3198="","",VLOOKUP(B3198,'Intro &amp; Reg Details'!$E$7:$H$25,4,FALSE))</f>
        <v/>
      </c>
    </row>
    <row r="3199" spans="3:5">
      <c r="C3199" s="138" t="str">
        <f>IF(B3199="","",VLOOKUP(B3199,'Intro &amp; Reg Details'!$E$7:$H$25,2,FALSE))</f>
        <v/>
      </c>
      <c r="D3199" s="139" t="str">
        <f>IF(B3199="","",VLOOKUP(B3199,'Intro &amp; Reg Details'!$E$7:$H$25,3,FALSE))</f>
        <v/>
      </c>
      <c r="E3199" s="140" t="str">
        <f>IF(B3199="","",VLOOKUP(B3199,'Intro &amp; Reg Details'!$E$7:$H$25,4,FALSE))</f>
        <v/>
      </c>
    </row>
    <row r="3200" spans="3:5">
      <c r="C3200" s="138" t="str">
        <f>IF(B3200="","",VLOOKUP(B3200,'Intro &amp; Reg Details'!$E$7:$H$25,2,FALSE))</f>
        <v/>
      </c>
      <c r="D3200" s="139" t="str">
        <f>IF(B3200="","",VLOOKUP(B3200,'Intro &amp; Reg Details'!$E$7:$H$25,3,FALSE))</f>
        <v/>
      </c>
      <c r="E3200" s="140" t="str">
        <f>IF(B3200="","",VLOOKUP(B3200,'Intro &amp; Reg Details'!$E$7:$H$25,4,FALSE))</f>
        <v/>
      </c>
    </row>
    <row r="3201" spans="3:5">
      <c r="C3201" s="138" t="str">
        <f>IF(B3201="","",VLOOKUP(B3201,'Intro &amp; Reg Details'!$E$7:$H$25,2,FALSE))</f>
        <v/>
      </c>
      <c r="D3201" s="139" t="str">
        <f>IF(B3201="","",VLOOKUP(B3201,'Intro &amp; Reg Details'!$E$7:$H$25,3,FALSE))</f>
        <v/>
      </c>
      <c r="E3201" s="140" t="str">
        <f>IF(B3201="","",VLOOKUP(B3201,'Intro &amp; Reg Details'!$E$7:$H$25,4,FALSE))</f>
        <v/>
      </c>
    </row>
    <row r="3202" spans="3:5">
      <c r="C3202" s="138" t="str">
        <f>IF(B3202="","",VLOOKUP(B3202,'Intro &amp; Reg Details'!$E$7:$H$25,2,FALSE))</f>
        <v/>
      </c>
      <c r="D3202" s="139" t="str">
        <f>IF(B3202="","",VLOOKUP(B3202,'Intro &amp; Reg Details'!$E$7:$H$25,3,FALSE))</f>
        <v/>
      </c>
      <c r="E3202" s="140" t="str">
        <f>IF(B3202="","",VLOOKUP(B3202,'Intro &amp; Reg Details'!$E$7:$H$25,4,FALSE))</f>
        <v/>
      </c>
    </row>
    <row r="3203" spans="3:5">
      <c r="C3203" s="138" t="str">
        <f>IF(B3203="","",VLOOKUP(B3203,'Intro &amp; Reg Details'!$E$7:$H$25,2,FALSE))</f>
        <v/>
      </c>
      <c r="D3203" s="139" t="str">
        <f>IF(B3203="","",VLOOKUP(B3203,'Intro &amp; Reg Details'!$E$7:$H$25,3,FALSE))</f>
        <v/>
      </c>
      <c r="E3203" s="140" t="str">
        <f>IF(B3203="","",VLOOKUP(B3203,'Intro &amp; Reg Details'!$E$7:$H$25,4,FALSE))</f>
        <v/>
      </c>
    </row>
    <row r="3204" spans="3:5">
      <c r="C3204" s="138" t="str">
        <f>IF(B3204="","",VLOOKUP(B3204,'Intro &amp; Reg Details'!$E$7:$H$25,2,FALSE))</f>
        <v/>
      </c>
      <c r="D3204" s="139" t="str">
        <f>IF(B3204="","",VLOOKUP(B3204,'Intro &amp; Reg Details'!$E$7:$H$25,3,FALSE))</f>
        <v/>
      </c>
      <c r="E3204" s="140" t="str">
        <f>IF(B3204="","",VLOOKUP(B3204,'Intro &amp; Reg Details'!$E$7:$H$25,4,FALSE))</f>
        <v/>
      </c>
    </row>
    <row r="3205" spans="3:5">
      <c r="C3205" s="138" t="str">
        <f>IF(B3205="","",VLOOKUP(B3205,'Intro &amp; Reg Details'!$E$7:$H$25,2,FALSE))</f>
        <v/>
      </c>
      <c r="D3205" s="139" t="str">
        <f>IF(B3205="","",VLOOKUP(B3205,'Intro &amp; Reg Details'!$E$7:$H$25,3,FALSE))</f>
        <v/>
      </c>
      <c r="E3205" s="140" t="str">
        <f>IF(B3205="","",VLOOKUP(B3205,'Intro &amp; Reg Details'!$E$7:$H$25,4,FALSE))</f>
        <v/>
      </c>
    </row>
    <row r="3206" spans="3:5">
      <c r="C3206" s="138" t="str">
        <f>IF(B3206="","",VLOOKUP(B3206,'Intro &amp; Reg Details'!$E$7:$H$25,2,FALSE))</f>
        <v/>
      </c>
      <c r="D3206" s="139" t="str">
        <f>IF(B3206="","",VLOOKUP(B3206,'Intro &amp; Reg Details'!$E$7:$H$25,3,FALSE))</f>
        <v/>
      </c>
      <c r="E3206" s="140" t="str">
        <f>IF(B3206="","",VLOOKUP(B3206,'Intro &amp; Reg Details'!$E$7:$H$25,4,FALSE))</f>
        <v/>
      </c>
    </row>
    <row r="3207" spans="3:5">
      <c r="C3207" s="138" t="str">
        <f>IF(B3207="","",VLOOKUP(B3207,'Intro &amp; Reg Details'!$E$7:$H$25,2,FALSE))</f>
        <v/>
      </c>
      <c r="D3207" s="139" t="str">
        <f>IF(B3207="","",VLOOKUP(B3207,'Intro &amp; Reg Details'!$E$7:$H$25,3,FALSE))</f>
        <v/>
      </c>
      <c r="E3207" s="140" t="str">
        <f>IF(B3207="","",VLOOKUP(B3207,'Intro &amp; Reg Details'!$E$7:$H$25,4,FALSE))</f>
        <v/>
      </c>
    </row>
    <row r="3208" spans="3:5">
      <c r="C3208" s="138" t="str">
        <f>IF(B3208="","",VLOOKUP(B3208,'Intro &amp; Reg Details'!$E$7:$H$25,2,FALSE))</f>
        <v/>
      </c>
      <c r="D3208" s="139" t="str">
        <f>IF(B3208="","",VLOOKUP(B3208,'Intro &amp; Reg Details'!$E$7:$H$25,3,FALSE))</f>
        <v/>
      </c>
      <c r="E3208" s="140" t="str">
        <f>IF(B3208="","",VLOOKUP(B3208,'Intro &amp; Reg Details'!$E$7:$H$25,4,FALSE))</f>
        <v/>
      </c>
    </row>
    <row r="3209" spans="3:5">
      <c r="C3209" s="138" t="str">
        <f>IF(B3209="","",VLOOKUP(B3209,'Intro &amp; Reg Details'!$E$7:$H$25,2,FALSE))</f>
        <v/>
      </c>
      <c r="D3209" s="139" t="str">
        <f>IF(B3209="","",VLOOKUP(B3209,'Intro &amp; Reg Details'!$E$7:$H$25,3,FALSE))</f>
        <v/>
      </c>
      <c r="E3209" s="140" t="str">
        <f>IF(B3209="","",VLOOKUP(B3209,'Intro &amp; Reg Details'!$E$7:$H$25,4,FALSE))</f>
        <v/>
      </c>
    </row>
    <row r="3210" spans="3:5">
      <c r="C3210" s="138" t="str">
        <f>IF(B3210="","",VLOOKUP(B3210,'Intro &amp; Reg Details'!$E$7:$H$25,2,FALSE))</f>
        <v/>
      </c>
      <c r="D3210" s="139" t="str">
        <f>IF(B3210="","",VLOOKUP(B3210,'Intro &amp; Reg Details'!$E$7:$H$25,3,FALSE))</f>
        <v/>
      </c>
      <c r="E3210" s="140" t="str">
        <f>IF(B3210="","",VLOOKUP(B3210,'Intro &amp; Reg Details'!$E$7:$H$25,4,FALSE))</f>
        <v/>
      </c>
    </row>
    <row r="3211" spans="3:5">
      <c r="C3211" s="138" t="str">
        <f>IF(B3211="","",VLOOKUP(B3211,'Intro &amp; Reg Details'!$E$7:$H$25,2,FALSE))</f>
        <v/>
      </c>
      <c r="D3211" s="139" t="str">
        <f>IF(B3211="","",VLOOKUP(B3211,'Intro &amp; Reg Details'!$E$7:$H$25,3,FALSE))</f>
        <v/>
      </c>
      <c r="E3211" s="140" t="str">
        <f>IF(B3211="","",VLOOKUP(B3211,'Intro &amp; Reg Details'!$E$7:$H$25,4,FALSE))</f>
        <v/>
      </c>
    </row>
    <row r="3212" spans="3:5">
      <c r="C3212" s="138" t="str">
        <f>IF(B3212="","",VLOOKUP(B3212,'Intro &amp; Reg Details'!$E$7:$H$25,2,FALSE))</f>
        <v/>
      </c>
      <c r="D3212" s="139" t="str">
        <f>IF(B3212="","",VLOOKUP(B3212,'Intro &amp; Reg Details'!$E$7:$H$25,3,FALSE))</f>
        <v/>
      </c>
      <c r="E3212" s="140" t="str">
        <f>IF(B3212="","",VLOOKUP(B3212,'Intro &amp; Reg Details'!$E$7:$H$25,4,FALSE))</f>
        <v/>
      </c>
    </row>
    <row r="3213" spans="3:5">
      <c r="C3213" s="138" t="str">
        <f>IF(B3213="","",VLOOKUP(B3213,'Intro &amp; Reg Details'!$E$7:$H$25,2,FALSE))</f>
        <v/>
      </c>
      <c r="D3213" s="139" t="str">
        <f>IF(B3213="","",VLOOKUP(B3213,'Intro &amp; Reg Details'!$E$7:$H$25,3,FALSE))</f>
        <v/>
      </c>
      <c r="E3213" s="140" t="str">
        <f>IF(B3213="","",VLOOKUP(B3213,'Intro &amp; Reg Details'!$E$7:$H$25,4,FALSE))</f>
        <v/>
      </c>
    </row>
    <row r="3214" spans="3:5">
      <c r="C3214" s="138" t="str">
        <f>IF(B3214="","",VLOOKUP(B3214,'Intro &amp; Reg Details'!$E$7:$H$25,2,FALSE))</f>
        <v/>
      </c>
      <c r="D3214" s="139" t="str">
        <f>IF(B3214="","",VLOOKUP(B3214,'Intro &amp; Reg Details'!$E$7:$H$25,3,FALSE))</f>
        <v/>
      </c>
      <c r="E3214" s="140" t="str">
        <f>IF(B3214="","",VLOOKUP(B3214,'Intro &amp; Reg Details'!$E$7:$H$25,4,FALSE))</f>
        <v/>
      </c>
    </row>
    <row r="3215" spans="3:5">
      <c r="C3215" s="138" t="str">
        <f>IF(B3215="","",VLOOKUP(B3215,'Intro &amp; Reg Details'!$E$7:$H$25,2,FALSE))</f>
        <v/>
      </c>
      <c r="D3215" s="139" t="str">
        <f>IF(B3215="","",VLOOKUP(B3215,'Intro &amp; Reg Details'!$E$7:$H$25,3,FALSE))</f>
        <v/>
      </c>
      <c r="E3215" s="140" t="str">
        <f>IF(B3215="","",VLOOKUP(B3215,'Intro &amp; Reg Details'!$E$7:$H$25,4,FALSE))</f>
        <v/>
      </c>
    </row>
    <row r="3216" spans="3:5">
      <c r="C3216" s="138" t="str">
        <f>IF(B3216="","",VLOOKUP(B3216,'Intro &amp; Reg Details'!$E$7:$H$25,2,FALSE))</f>
        <v/>
      </c>
      <c r="D3216" s="139" t="str">
        <f>IF(B3216="","",VLOOKUP(B3216,'Intro &amp; Reg Details'!$E$7:$H$25,3,FALSE))</f>
        <v/>
      </c>
      <c r="E3216" s="140" t="str">
        <f>IF(B3216="","",VLOOKUP(B3216,'Intro &amp; Reg Details'!$E$7:$H$25,4,FALSE))</f>
        <v/>
      </c>
    </row>
    <row r="3217" spans="3:5">
      <c r="C3217" s="138" t="str">
        <f>IF(B3217="","",VLOOKUP(B3217,'Intro &amp; Reg Details'!$E$7:$H$25,2,FALSE))</f>
        <v/>
      </c>
      <c r="D3217" s="139" t="str">
        <f>IF(B3217="","",VLOOKUP(B3217,'Intro &amp; Reg Details'!$E$7:$H$25,3,FALSE))</f>
        <v/>
      </c>
      <c r="E3217" s="140" t="str">
        <f>IF(B3217="","",VLOOKUP(B3217,'Intro &amp; Reg Details'!$E$7:$H$25,4,FALSE))</f>
        <v/>
      </c>
    </row>
    <row r="3218" spans="3:5">
      <c r="C3218" s="138" t="str">
        <f>IF(B3218="","",VLOOKUP(B3218,'Intro &amp; Reg Details'!$E$7:$H$25,2,FALSE))</f>
        <v/>
      </c>
      <c r="D3218" s="139" t="str">
        <f>IF(B3218="","",VLOOKUP(B3218,'Intro &amp; Reg Details'!$E$7:$H$25,3,FALSE))</f>
        <v/>
      </c>
      <c r="E3218" s="140" t="str">
        <f>IF(B3218="","",VLOOKUP(B3218,'Intro &amp; Reg Details'!$E$7:$H$25,4,FALSE))</f>
        <v/>
      </c>
    </row>
    <row r="3219" spans="3:5">
      <c r="C3219" s="138" t="str">
        <f>IF(B3219="","",VLOOKUP(B3219,'Intro &amp; Reg Details'!$E$7:$H$25,2,FALSE))</f>
        <v/>
      </c>
      <c r="D3219" s="139" t="str">
        <f>IF(B3219="","",VLOOKUP(B3219,'Intro &amp; Reg Details'!$E$7:$H$25,3,FALSE))</f>
        <v/>
      </c>
      <c r="E3219" s="140" t="str">
        <f>IF(B3219="","",VLOOKUP(B3219,'Intro &amp; Reg Details'!$E$7:$H$25,4,FALSE))</f>
        <v/>
      </c>
    </row>
    <row r="3220" spans="3:5">
      <c r="C3220" s="138" t="str">
        <f>IF(B3220="","",VLOOKUP(B3220,'Intro &amp; Reg Details'!$E$7:$H$25,2,FALSE))</f>
        <v/>
      </c>
      <c r="D3220" s="139" t="str">
        <f>IF(B3220="","",VLOOKUP(B3220,'Intro &amp; Reg Details'!$E$7:$H$25,3,FALSE))</f>
        <v/>
      </c>
      <c r="E3220" s="140" t="str">
        <f>IF(B3220="","",VLOOKUP(B3220,'Intro &amp; Reg Details'!$E$7:$H$25,4,FALSE))</f>
        <v/>
      </c>
    </row>
    <row r="3221" spans="3:5">
      <c r="C3221" s="138" t="str">
        <f>IF(B3221="","",VLOOKUP(B3221,'Intro &amp; Reg Details'!$E$7:$H$25,2,FALSE))</f>
        <v/>
      </c>
      <c r="D3221" s="139" t="str">
        <f>IF(B3221="","",VLOOKUP(B3221,'Intro &amp; Reg Details'!$E$7:$H$25,3,FALSE))</f>
        <v/>
      </c>
      <c r="E3221" s="140" t="str">
        <f>IF(B3221="","",VLOOKUP(B3221,'Intro &amp; Reg Details'!$E$7:$H$25,4,FALSE))</f>
        <v/>
      </c>
    </row>
    <row r="3222" spans="3:5">
      <c r="C3222" s="138" t="str">
        <f>IF(B3222="","",VLOOKUP(B3222,'Intro &amp; Reg Details'!$E$7:$H$25,2,FALSE))</f>
        <v/>
      </c>
      <c r="D3222" s="139" t="str">
        <f>IF(B3222="","",VLOOKUP(B3222,'Intro &amp; Reg Details'!$E$7:$H$25,3,FALSE))</f>
        <v/>
      </c>
      <c r="E3222" s="140" t="str">
        <f>IF(B3222="","",VLOOKUP(B3222,'Intro &amp; Reg Details'!$E$7:$H$25,4,FALSE))</f>
        <v/>
      </c>
    </row>
    <row r="3223" spans="3:5">
      <c r="C3223" s="138" t="str">
        <f>IF(B3223="","",VLOOKUP(B3223,'Intro &amp; Reg Details'!$E$7:$H$25,2,FALSE))</f>
        <v/>
      </c>
      <c r="D3223" s="139" t="str">
        <f>IF(B3223="","",VLOOKUP(B3223,'Intro &amp; Reg Details'!$E$7:$H$25,3,FALSE))</f>
        <v/>
      </c>
      <c r="E3223" s="140" t="str">
        <f>IF(B3223="","",VLOOKUP(B3223,'Intro &amp; Reg Details'!$E$7:$H$25,4,FALSE))</f>
        <v/>
      </c>
    </row>
    <row r="3224" spans="3:5">
      <c r="C3224" s="138" t="str">
        <f>IF(B3224="","",VLOOKUP(B3224,'Intro &amp; Reg Details'!$E$7:$H$25,2,FALSE))</f>
        <v/>
      </c>
      <c r="D3224" s="139" t="str">
        <f>IF(B3224="","",VLOOKUP(B3224,'Intro &amp; Reg Details'!$E$7:$H$25,3,FALSE))</f>
        <v/>
      </c>
      <c r="E3224" s="140" t="str">
        <f>IF(B3224="","",VLOOKUP(B3224,'Intro &amp; Reg Details'!$E$7:$H$25,4,FALSE))</f>
        <v/>
      </c>
    </row>
    <row r="3225" spans="3:5">
      <c r="C3225" s="138" t="str">
        <f>IF(B3225="","",VLOOKUP(B3225,'Intro &amp; Reg Details'!$E$7:$H$25,2,FALSE))</f>
        <v/>
      </c>
      <c r="D3225" s="139" t="str">
        <f>IF(B3225="","",VLOOKUP(B3225,'Intro &amp; Reg Details'!$E$7:$H$25,3,FALSE))</f>
        <v/>
      </c>
      <c r="E3225" s="140" t="str">
        <f>IF(B3225="","",VLOOKUP(B3225,'Intro &amp; Reg Details'!$E$7:$H$25,4,FALSE))</f>
        <v/>
      </c>
    </row>
    <row r="3226" spans="3:5">
      <c r="C3226" s="138" t="str">
        <f>IF(B3226="","",VLOOKUP(B3226,'Intro &amp; Reg Details'!$E$7:$H$25,2,FALSE))</f>
        <v/>
      </c>
      <c r="D3226" s="139" t="str">
        <f>IF(B3226="","",VLOOKUP(B3226,'Intro &amp; Reg Details'!$E$7:$H$25,3,FALSE))</f>
        <v/>
      </c>
      <c r="E3226" s="140" t="str">
        <f>IF(B3226="","",VLOOKUP(B3226,'Intro &amp; Reg Details'!$E$7:$H$25,4,FALSE))</f>
        <v/>
      </c>
    </row>
    <row r="3227" spans="3:5">
      <c r="C3227" s="138" t="str">
        <f>IF(B3227="","",VLOOKUP(B3227,'Intro &amp; Reg Details'!$E$7:$H$25,2,FALSE))</f>
        <v/>
      </c>
      <c r="D3227" s="139" t="str">
        <f>IF(B3227="","",VLOOKUP(B3227,'Intro &amp; Reg Details'!$E$7:$H$25,3,FALSE))</f>
        <v/>
      </c>
      <c r="E3227" s="140" t="str">
        <f>IF(B3227="","",VLOOKUP(B3227,'Intro &amp; Reg Details'!$E$7:$H$25,4,FALSE))</f>
        <v/>
      </c>
    </row>
    <row r="3228" spans="3:5">
      <c r="C3228" s="138" t="str">
        <f>IF(B3228="","",VLOOKUP(B3228,'Intro &amp; Reg Details'!$E$7:$H$25,2,FALSE))</f>
        <v/>
      </c>
      <c r="D3228" s="139" t="str">
        <f>IF(B3228="","",VLOOKUP(B3228,'Intro &amp; Reg Details'!$E$7:$H$25,3,FALSE))</f>
        <v/>
      </c>
      <c r="E3228" s="140" t="str">
        <f>IF(B3228="","",VLOOKUP(B3228,'Intro &amp; Reg Details'!$E$7:$H$25,4,FALSE))</f>
        <v/>
      </c>
    </row>
    <row r="3229" spans="3:5">
      <c r="C3229" s="138" t="str">
        <f>IF(B3229="","",VLOOKUP(B3229,'Intro &amp; Reg Details'!$E$7:$H$25,2,FALSE))</f>
        <v/>
      </c>
      <c r="D3229" s="139" t="str">
        <f>IF(B3229="","",VLOOKUP(B3229,'Intro &amp; Reg Details'!$E$7:$H$25,3,FALSE))</f>
        <v/>
      </c>
      <c r="E3229" s="140" t="str">
        <f>IF(B3229="","",VLOOKUP(B3229,'Intro &amp; Reg Details'!$E$7:$H$25,4,FALSE))</f>
        <v/>
      </c>
    </row>
    <row r="3230" spans="3:5">
      <c r="C3230" s="138" t="str">
        <f>IF(B3230="","",VLOOKUP(B3230,'Intro &amp; Reg Details'!$E$7:$H$25,2,FALSE))</f>
        <v/>
      </c>
      <c r="D3230" s="139" t="str">
        <f>IF(B3230="","",VLOOKUP(B3230,'Intro &amp; Reg Details'!$E$7:$H$25,3,FALSE))</f>
        <v/>
      </c>
      <c r="E3230" s="140" t="str">
        <f>IF(B3230="","",VLOOKUP(B3230,'Intro &amp; Reg Details'!$E$7:$H$25,4,FALSE))</f>
        <v/>
      </c>
    </row>
    <row r="3231" spans="3:5">
      <c r="C3231" s="138" t="str">
        <f>IF(B3231="","",VLOOKUP(B3231,'Intro &amp; Reg Details'!$E$7:$H$25,2,FALSE))</f>
        <v/>
      </c>
      <c r="D3231" s="139" t="str">
        <f>IF(B3231="","",VLOOKUP(B3231,'Intro &amp; Reg Details'!$E$7:$H$25,3,FALSE))</f>
        <v/>
      </c>
      <c r="E3231" s="140" t="str">
        <f>IF(B3231="","",VLOOKUP(B3231,'Intro &amp; Reg Details'!$E$7:$H$25,4,FALSE))</f>
        <v/>
      </c>
    </row>
    <row r="3232" spans="3:5">
      <c r="C3232" s="138" t="str">
        <f>IF(B3232="","",VLOOKUP(B3232,'Intro &amp; Reg Details'!$E$7:$H$25,2,FALSE))</f>
        <v/>
      </c>
      <c r="D3232" s="139" t="str">
        <f>IF(B3232="","",VLOOKUP(B3232,'Intro &amp; Reg Details'!$E$7:$H$25,3,FALSE))</f>
        <v/>
      </c>
      <c r="E3232" s="140" t="str">
        <f>IF(B3232="","",VLOOKUP(B3232,'Intro &amp; Reg Details'!$E$7:$H$25,4,FALSE))</f>
        <v/>
      </c>
    </row>
    <row r="3233" spans="3:5">
      <c r="C3233" s="138" t="str">
        <f>IF(B3233="","",VLOOKUP(B3233,'Intro &amp; Reg Details'!$E$7:$H$25,2,FALSE))</f>
        <v/>
      </c>
      <c r="D3233" s="139" t="str">
        <f>IF(B3233="","",VLOOKUP(B3233,'Intro &amp; Reg Details'!$E$7:$H$25,3,FALSE))</f>
        <v/>
      </c>
      <c r="E3233" s="140" t="str">
        <f>IF(B3233="","",VLOOKUP(B3233,'Intro &amp; Reg Details'!$E$7:$H$25,4,FALSE))</f>
        <v/>
      </c>
    </row>
    <row r="3234" spans="3:5">
      <c r="C3234" s="138" t="str">
        <f>IF(B3234="","",VLOOKUP(B3234,'Intro &amp; Reg Details'!$E$7:$H$25,2,FALSE))</f>
        <v/>
      </c>
      <c r="D3234" s="139" t="str">
        <f>IF(B3234="","",VLOOKUP(B3234,'Intro &amp; Reg Details'!$E$7:$H$25,3,FALSE))</f>
        <v/>
      </c>
      <c r="E3234" s="140" t="str">
        <f>IF(B3234="","",VLOOKUP(B3234,'Intro &amp; Reg Details'!$E$7:$H$25,4,FALSE))</f>
        <v/>
      </c>
    </row>
    <row r="3235" spans="3:5">
      <c r="C3235" s="138" t="str">
        <f>IF(B3235="","",VLOOKUP(B3235,'Intro &amp; Reg Details'!$E$7:$H$25,2,FALSE))</f>
        <v/>
      </c>
      <c r="D3235" s="139" t="str">
        <f>IF(B3235="","",VLOOKUP(B3235,'Intro &amp; Reg Details'!$E$7:$H$25,3,FALSE))</f>
        <v/>
      </c>
      <c r="E3235" s="140" t="str">
        <f>IF(B3235="","",VLOOKUP(B3235,'Intro &amp; Reg Details'!$E$7:$H$25,4,FALSE))</f>
        <v/>
      </c>
    </row>
    <row r="3236" spans="3:5">
      <c r="C3236" s="138" t="str">
        <f>IF(B3236="","",VLOOKUP(B3236,'Intro &amp; Reg Details'!$E$7:$H$25,2,FALSE))</f>
        <v/>
      </c>
      <c r="D3236" s="139" t="str">
        <f>IF(B3236="","",VLOOKUP(B3236,'Intro &amp; Reg Details'!$E$7:$H$25,3,FALSE))</f>
        <v/>
      </c>
      <c r="E3236" s="140" t="str">
        <f>IF(B3236="","",VLOOKUP(B3236,'Intro &amp; Reg Details'!$E$7:$H$25,4,FALSE))</f>
        <v/>
      </c>
    </row>
    <row r="3237" spans="3:5">
      <c r="C3237" s="138" t="str">
        <f>IF(B3237="","",VLOOKUP(B3237,'Intro &amp; Reg Details'!$E$7:$H$25,2,FALSE))</f>
        <v/>
      </c>
      <c r="D3237" s="139" t="str">
        <f>IF(B3237="","",VLOOKUP(B3237,'Intro &amp; Reg Details'!$E$7:$H$25,3,FALSE))</f>
        <v/>
      </c>
      <c r="E3237" s="140" t="str">
        <f>IF(B3237="","",VLOOKUP(B3237,'Intro &amp; Reg Details'!$E$7:$H$25,4,FALSE))</f>
        <v/>
      </c>
    </row>
    <row r="3238" spans="3:5">
      <c r="C3238" s="138" t="str">
        <f>IF(B3238="","",VLOOKUP(B3238,'Intro &amp; Reg Details'!$E$7:$H$25,2,FALSE))</f>
        <v/>
      </c>
      <c r="D3238" s="139" t="str">
        <f>IF(B3238="","",VLOOKUP(B3238,'Intro &amp; Reg Details'!$E$7:$H$25,3,FALSE))</f>
        <v/>
      </c>
      <c r="E3238" s="140" t="str">
        <f>IF(B3238="","",VLOOKUP(B3238,'Intro &amp; Reg Details'!$E$7:$H$25,4,FALSE))</f>
        <v/>
      </c>
    </row>
    <row r="3239" spans="3:5">
      <c r="C3239" s="138" t="str">
        <f>IF(B3239="","",VLOOKUP(B3239,'Intro &amp; Reg Details'!$E$7:$H$25,2,FALSE))</f>
        <v/>
      </c>
      <c r="D3239" s="139" t="str">
        <f>IF(B3239="","",VLOOKUP(B3239,'Intro &amp; Reg Details'!$E$7:$H$25,3,FALSE))</f>
        <v/>
      </c>
      <c r="E3239" s="140" t="str">
        <f>IF(B3239="","",VLOOKUP(B3239,'Intro &amp; Reg Details'!$E$7:$H$25,4,FALSE))</f>
        <v/>
      </c>
    </row>
    <row r="3240" spans="3:5">
      <c r="C3240" s="138" t="str">
        <f>IF(B3240="","",VLOOKUP(B3240,'Intro &amp; Reg Details'!$E$7:$H$25,2,FALSE))</f>
        <v/>
      </c>
      <c r="D3240" s="139" t="str">
        <f>IF(B3240="","",VLOOKUP(B3240,'Intro &amp; Reg Details'!$E$7:$H$25,3,FALSE))</f>
        <v/>
      </c>
      <c r="E3240" s="140" t="str">
        <f>IF(B3240="","",VLOOKUP(B3240,'Intro &amp; Reg Details'!$E$7:$H$25,4,FALSE))</f>
        <v/>
      </c>
    </row>
    <row r="3241" spans="3:5">
      <c r="C3241" s="138" t="str">
        <f>IF(B3241="","",VLOOKUP(B3241,'Intro &amp; Reg Details'!$E$7:$H$25,2,FALSE))</f>
        <v/>
      </c>
      <c r="D3241" s="139" t="str">
        <f>IF(B3241="","",VLOOKUP(B3241,'Intro &amp; Reg Details'!$E$7:$H$25,3,FALSE))</f>
        <v/>
      </c>
      <c r="E3241" s="140" t="str">
        <f>IF(B3241="","",VLOOKUP(B3241,'Intro &amp; Reg Details'!$E$7:$H$25,4,FALSE))</f>
        <v/>
      </c>
    </row>
    <row r="3242" spans="3:5">
      <c r="C3242" s="138" t="str">
        <f>IF(B3242="","",VLOOKUP(B3242,'Intro &amp; Reg Details'!$E$7:$H$25,2,FALSE))</f>
        <v/>
      </c>
      <c r="D3242" s="139" t="str">
        <f>IF(B3242="","",VLOOKUP(B3242,'Intro &amp; Reg Details'!$E$7:$H$25,3,FALSE))</f>
        <v/>
      </c>
      <c r="E3242" s="140" t="str">
        <f>IF(B3242="","",VLOOKUP(B3242,'Intro &amp; Reg Details'!$E$7:$H$25,4,FALSE))</f>
        <v/>
      </c>
    </row>
    <row r="3243" spans="3:5">
      <c r="C3243" s="138" t="str">
        <f>IF(B3243="","",VLOOKUP(B3243,'Intro &amp; Reg Details'!$E$7:$H$25,2,FALSE))</f>
        <v/>
      </c>
      <c r="D3243" s="139" t="str">
        <f>IF(B3243="","",VLOOKUP(B3243,'Intro &amp; Reg Details'!$E$7:$H$25,3,FALSE))</f>
        <v/>
      </c>
      <c r="E3243" s="140" t="str">
        <f>IF(B3243="","",VLOOKUP(B3243,'Intro &amp; Reg Details'!$E$7:$H$25,4,FALSE))</f>
        <v/>
      </c>
    </row>
    <row r="3244" spans="3:5">
      <c r="C3244" s="138" t="str">
        <f>IF(B3244="","",VLOOKUP(B3244,'Intro &amp; Reg Details'!$E$7:$H$25,2,FALSE))</f>
        <v/>
      </c>
      <c r="D3244" s="139" t="str">
        <f>IF(B3244="","",VLOOKUP(B3244,'Intro &amp; Reg Details'!$E$7:$H$25,3,FALSE))</f>
        <v/>
      </c>
      <c r="E3244" s="140" t="str">
        <f>IF(B3244="","",VLOOKUP(B3244,'Intro &amp; Reg Details'!$E$7:$H$25,4,FALSE))</f>
        <v/>
      </c>
    </row>
    <row r="3245" spans="3:5">
      <c r="C3245" s="138" t="str">
        <f>IF(B3245="","",VLOOKUP(B3245,'Intro &amp; Reg Details'!$E$7:$H$25,2,FALSE))</f>
        <v/>
      </c>
      <c r="D3245" s="139" t="str">
        <f>IF(B3245="","",VLOOKUP(B3245,'Intro &amp; Reg Details'!$E$7:$H$25,3,FALSE))</f>
        <v/>
      </c>
      <c r="E3245" s="140" t="str">
        <f>IF(B3245="","",VLOOKUP(B3245,'Intro &amp; Reg Details'!$E$7:$H$25,4,FALSE))</f>
        <v/>
      </c>
    </row>
    <row r="3246" spans="3:5">
      <c r="C3246" s="138" t="str">
        <f>IF(B3246="","",VLOOKUP(B3246,'Intro &amp; Reg Details'!$E$7:$H$25,2,FALSE))</f>
        <v/>
      </c>
      <c r="D3246" s="139" t="str">
        <f>IF(B3246="","",VLOOKUP(B3246,'Intro &amp; Reg Details'!$E$7:$H$25,3,FALSE))</f>
        <v/>
      </c>
      <c r="E3246" s="140" t="str">
        <f>IF(B3246="","",VLOOKUP(B3246,'Intro &amp; Reg Details'!$E$7:$H$25,4,FALSE))</f>
        <v/>
      </c>
    </row>
    <row r="3247" spans="3:5">
      <c r="C3247" s="138" t="str">
        <f>IF(B3247="","",VLOOKUP(B3247,'Intro &amp; Reg Details'!$E$7:$H$25,2,FALSE))</f>
        <v/>
      </c>
      <c r="D3247" s="139" t="str">
        <f>IF(B3247="","",VLOOKUP(B3247,'Intro &amp; Reg Details'!$E$7:$H$25,3,FALSE))</f>
        <v/>
      </c>
      <c r="E3247" s="140" t="str">
        <f>IF(B3247="","",VLOOKUP(B3247,'Intro &amp; Reg Details'!$E$7:$H$25,4,FALSE))</f>
        <v/>
      </c>
    </row>
    <row r="3248" spans="3:5">
      <c r="C3248" s="138" t="str">
        <f>IF(B3248="","",VLOOKUP(B3248,'Intro &amp; Reg Details'!$E$7:$H$25,2,FALSE))</f>
        <v/>
      </c>
      <c r="D3248" s="139" t="str">
        <f>IF(B3248="","",VLOOKUP(B3248,'Intro &amp; Reg Details'!$E$7:$H$25,3,FALSE))</f>
        <v/>
      </c>
      <c r="E3248" s="140" t="str">
        <f>IF(B3248="","",VLOOKUP(B3248,'Intro &amp; Reg Details'!$E$7:$H$25,4,FALSE))</f>
        <v/>
      </c>
    </row>
    <row r="3249" spans="3:5">
      <c r="C3249" s="138" t="str">
        <f>IF(B3249="","",VLOOKUP(B3249,'Intro &amp; Reg Details'!$E$7:$H$25,2,FALSE))</f>
        <v/>
      </c>
      <c r="D3249" s="139" t="str">
        <f>IF(B3249="","",VLOOKUP(B3249,'Intro &amp; Reg Details'!$E$7:$H$25,3,FALSE))</f>
        <v/>
      </c>
      <c r="E3249" s="140" t="str">
        <f>IF(B3249="","",VLOOKUP(B3249,'Intro &amp; Reg Details'!$E$7:$H$25,4,FALSE))</f>
        <v/>
      </c>
    </row>
    <row r="3250" spans="3:5">
      <c r="C3250" s="138" t="str">
        <f>IF(B3250="","",VLOOKUP(B3250,'Intro &amp; Reg Details'!$E$7:$H$25,2,FALSE))</f>
        <v/>
      </c>
      <c r="D3250" s="139" t="str">
        <f>IF(B3250="","",VLOOKUP(B3250,'Intro &amp; Reg Details'!$E$7:$H$25,3,FALSE))</f>
        <v/>
      </c>
      <c r="E3250" s="140" t="str">
        <f>IF(B3250="","",VLOOKUP(B3250,'Intro &amp; Reg Details'!$E$7:$H$25,4,FALSE))</f>
        <v/>
      </c>
    </row>
    <row r="3251" spans="3:5">
      <c r="C3251" s="138" t="str">
        <f>IF(B3251="","",VLOOKUP(B3251,'Intro &amp; Reg Details'!$E$7:$H$25,2,FALSE))</f>
        <v/>
      </c>
      <c r="D3251" s="139" t="str">
        <f>IF(B3251="","",VLOOKUP(B3251,'Intro &amp; Reg Details'!$E$7:$H$25,3,FALSE))</f>
        <v/>
      </c>
      <c r="E3251" s="140" t="str">
        <f>IF(B3251="","",VLOOKUP(B3251,'Intro &amp; Reg Details'!$E$7:$H$25,4,FALSE))</f>
        <v/>
      </c>
    </row>
    <row r="3252" spans="3:5">
      <c r="C3252" s="138" t="str">
        <f>IF(B3252="","",VLOOKUP(B3252,'Intro &amp; Reg Details'!$E$7:$H$25,2,FALSE))</f>
        <v/>
      </c>
      <c r="D3252" s="139" t="str">
        <f>IF(B3252="","",VLOOKUP(B3252,'Intro &amp; Reg Details'!$E$7:$H$25,3,FALSE))</f>
        <v/>
      </c>
      <c r="E3252" s="140" t="str">
        <f>IF(B3252="","",VLOOKUP(B3252,'Intro &amp; Reg Details'!$E$7:$H$25,4,FALSE))</f>
        <v/>
      </c>
    </row>
    <row r="3253" spans="3:5">
      <c r="C3253" s="138" t="str">
        <f>IF(B3253="","",VLOOKUP(B3253,'Intro &amp; Reg Details'!$E$7:$H$25,2,FALSE))</f>
        <v/>
      </c>
      <c r="D3253" s="139" t="str">
        <f>IF(B3253="","",VLOOKUP(B3253,'Intro &amp; Reg Details'!$E$7:$H$25,3,FALSE))</f>
        <v/>
      </c>
      <c r="E3253" s="140" t="str">
        <f>IF(B3253="","",VLOOKUP(B3253,'Intro &amp; Reg Details'!$E$7:$H$25,4,FALSE))</f>
        <v/>
      </c>
    </row>
    <row r="3254" spans="3:5">
      <c r="C3254" s="138" t="str">
        <f>IF(B3254="","",VLOOKUP(B3254,'Intro &amp; Reg Details'!$E$7:$H$25,2,FALSE))</f>
        <v/>
      </c>
      <c r="D3254" s="139" t="str">
        <f>IF(B3254="","",VLOOKUP(B3254,'Intro &amp; Reg Details'!$E$7:$H$25,3,FALSE))</f>
        <v/>
      </c>
      <c r="E3254" s="140" t="str">
        <f>IF(B3254="","",VLOOKUP(B3254,'Intro &amp; Reg Details'!$E$7:$H$25,4,FALSE))</f>
        <v/>
      </c>
    </row>
    <row r="3255" spans="3:5">
      <c r="C3255" s="138" t="str">
        <f>IF(B3255="","",VLOOKUP(B3255,'Intro &amp; Reg Details'!$E$7:$H$25,2,FALSE))</f>
        <v/>
      </c>
      <c r="D3255" s="139" t="str">
        <f>IF(B3255="","",VLOOKUP(B3255,'Intro &amp; Reg Details'!$E$7:$H$25,3,FALSE))</f>
        <v/>
      </c>
      <c r="E3255" s="140" t="str">
        <f>IF(B3255="","",VLOOKUP(B3255,'Intro &amp; Reg Details'!$E$7:$H$25,4,FALSE))</f>
        <v/>
      </c>
    </row>
    <row r="3256" spans="3:5">
      <c r="C3256" s="138" t="str">
        <f>IF(B3256="","",VLOOKUP(B3256,'Intro &amp; Reg Details'!$E$7:$H$25,2,FALSE))</f>
        <v/>
      </c>
      <c r="D3256" s="139" t="str">
        <f>IF(B3256="","",VLOOKUP(B3256,'Intro &amp; Reg Details'!$E$7:$H$25,3,FALSE))</f>
        <v/>
      </c>
      <c r="E3256" s="140" t="str">
        <f>IF(B3256="","",VLOOKUP(B3256,'Intro &amp; Reg Details'!$E$7:$H$25,4,FALSE))</f>
        <v/>
      </c>
    </row>
    <row r="3257" spans="3:5">
      <c r="C3257" s="138" t="str">
        <f>IF(B3257="","",VLOOKUP(B3257,'Intro &amp; Reg Details'!$E$7:$H$25,2,FALSE))</f>
        <v/>
      </c>
      <c r="D3257" s="139" t="str">
        <f>IF(B3257="","",VLOOKUP(B3257,'Intro &amp; Reg Details'!$E$7:$H$25,3,FALSE))</f>
        <v/>
      </c>
      <c r="E3257" s="140" t="str">
        <f>IF(B3257="","",VLOOKUP(B3257,'Intro &amp; Reg Details'!$E$7:$H$25,4,FALSE))</f>
        <v/>
      </c>
    </row>
    <row r="3258" spans="3:5">
      <c r="C3258" s="138" t="str">
        <f>IF(B3258="","",VLOOKUP(B3258,'Intro &amp; Reg Details'!$E$7:$H$25,2,FALSE))</f>
        <v/>
      </c>
      <c r="D3258" s="139" t="str">
        <f>IF(B3258="","",VLOOKUP(B3258,'Intro &amp; Reg Details'!$E$7:$H$25,3,FALSE))</f>
        <v/>
      </c>
      <c r="E3258" s="140" t="str">
        <f>IF(B3258="","",VLOOKUP(B3258,'Intro &amp; Reg Details'!$E$7:$H$25,4,FALSE))</f>
        <v/>
      </c>
    </row>
    <row r="3259" spans="3:5">
      <c r="C3259" s="138" t="str">
        <f>IF(B3259="","",VLOOKUP(B3259,'Intro &amp; Reg Details'!$E$7:$H$25,2,FALSE))</f>
        <v/>
      </c>
      <c r="D3259" s="139" t="str">
        <f>IF(B3259="","",VLOOKUP(B3259,'Intro &amp; Reg Details'!$E$7:$H$25,3,FALSE))</f>
        <v/>
      </c>
      <c r="E3259" s="140" t="str">
        <f>IF(B3259="","",VLOOKUP(B3259,'Intro &amp; Reg Details'!$E$7:$H$25,4,FALSE))</f>
        <v/>
      </c>
    </row>
    <row r="3260" spans="3:5">
      <c r="C3260" s="138" t="str">
        <f>IF(B3260="","",VLOOKUP(B3260,'Intro &amp; Reg Details'!$E$7:$H$25,2,FALSE))</f>
        <v/>
      </c>
      <c r="D3260" s="139" t="str">
        <f>IF(B3260="","",VLOOKUP(B3260,'Intro &amp; Reg Details'!$E$7:$H$25,3,FALSE))</f>
        <v/>
      </c>
      <c r="E3260" s="140" t="str">
        <f>IF(B3260="","",VLOOKUP(B3260,'Intro &amp; Reg Details'!$E$7:$H$25,4,FALSE))</f>
        <v/>
      </c>
    </row>
    <row r="3261" spans="3:5">
      <c r="C3261" s="138" t="str">
        <f>IF(B3261="","",VLOOKUP(B3261,'Intro &amp; Reg Details'!$E$7:$H$25,2,FALSE))</f>
        <v/>
      </c>
      <c r="D3261" s="139" t="str">
        <f>IF(B3261="","",VLOOKUP(B3261,'Intro &amp; Reg Details'!$E$7:$H$25,3,FALSE))</f>
        <v/>
      </c>
      <c r="E3261" s="140" t="str">
        <f>IF(B3261="","",VLOOKUP(B3261,'Intro &amp; Reg Details'!$E$7:$H$25,4,FALSE))</f>
        <v/>
      </c>
    </row>
    <row r="3262" spans="3:5">
      <c r="C3262" s="138" t="str">
        <f>IF(B3262="","",VLOOKUP(B3262,'Intro &amp; Reg Details'!$E$7:$H$25,2,FALSE))</f>
        <v/>
      </c>
      <c r="D3262" s="139" t="str">
        <f>IF(B3262="","",VLOOKUP(B3262,'Intro &amp; Reg Details'!$E$7:$H$25,3,FALSE))</f>
        <v/>
      </c>
      <c r="E3262" s="140" t="str">
        <f>IF(B3262="","",VLOOKUP(B3262,'Intro &amp; Reg Details'!$E$7:$H$25,4,FALSE))</f>
        <v/>
      </c>
    </row>
    <row r="3263" spans="3:5">
      <c r="C3263" s="138" t="str">
        <f>IF(B3263="","",VLOOKUP(B3263,'Intro &amp; Reg Details'!$E$7:$H$25,2,FALSE))</f>
        <v/>
      </c>
      <c r="D3263" s="139" t="str">
        <f>IF(B3263="","",VLOOKUP(B3263,'Intro &amp; Reg Details'!$E$7:$H$25,3,FALSE))</f>
        <v/>
      </c>
      <c r="E3263" s="140" t="str">
        <f>IF(B3263="","",VLOOKUP(B3263,'Intro &amp; Reg Details'!$E$7:$H$25,4,FALSE))</f>
        <v/>
      </c>
    </row>
    <row r="3264" spans="3:5">
      <c r="C3264" s="138" t="str">
        <f>IF(B3264="","",VLOOKUP(B3264,'Intro &amp; Reg Details'!$E$7:$H$25,2,FALSE))</f>
        <v/>
      </c>
      <c r="D3264" s="139" t="str">
        <f>IF(B3264="","",VLOOKUP(B3264,'Intro &amp; Reg Details'!$E$7:$H$25,3,FALSE))</f>
        <v/>
      </c>
      <c r="E3264" s="140" t="str">
        <f>IF(B3264="","",VLOOKUP(B3264,'Intro &amp; Reg Details'!$E$7:$H$25,4,FALSE))</f>
        <v/>
      </c>
    </row>
    <row r="3265" spans="3:5">
      <c r="C3265" s="138" t="str">
        <f>IF(B3265="","",VLOOKUP(B3265,'Intro &amp; Reg Details'!$E$7:$H$25,2,FALSE))</f>
        <v/>
      </c>
      <c r="D3265" s="139" t="str">
        <f>IF(B3265="","",VLOOKUP(B3265,'Intro &amp; Reg Details'!$E$7:$H$25,3,FALSE))</f>
        <v/>
      </c>
      <c r="E3265" s="140" t="str">
        <f>IF(B3265="","",VLOOKUP(B3265,'Intro &amp; Reg Details'!$E$7:$H$25,4,FALSE))</f>
        <v/>
      </c>
    </row>
    <row r="3266" spans="3:5">
      <c r="C3266" s="138" t="str">
        <f>IF(B3266="","",VLOOKUP(B3266,'Intro &amp; Reg Details'!$E$7:$H$25,2,FALSE))</f>
        <v/>
      </c>
      <c r="D3266" s="139" t="str">
        <f>IF(B3266="","",VLOOKUP(B3266,'Intro &amp; Reg Details'!$E$7:$H$25,3,FALSE))</f>
        <v/>
      </c>
      <c r="E3266" s="140" t="str">
        <f>IF(B3266="","",VLOOKUP(B3266,'Intro &amp; Reg Details'!$E$7:$H$25,4,FALSE))</f>
        <v/>
      </c>
    </row>
    <row r="3267" spans="3:5">
      <c r="C3267" s="138" t="str">
        <f>IF(B3267="","",VLOOKUP(B3267,'Intro &amp; Reg Details'!$E$7:$H$25,2,FALSE))</f>
        <v/>
      </c>
      <c r="D3267" s="139" t="str">
        <f>IF(B3267="","",VLOOKUP(B3267,'Intro &amp; Reg Details'!$E$7:$H$25,3,FALSE))</f>
        <v/>
      </c>
      <c r="E3267" s="140" t="str">
        <f>IF(B3267="","",VLOOKUP(B3267,'Intro &amp; Reg Details'!$E$7:$H$25,4,FALSE))</f>
        <v/>
      </c>
    </row>
    <row r="3268" spans="3:5">
      <c r="C3268" s="138" t="str">
        <f>IF(B3268="","",VLOOKUP(B3268,'Intro &amp; Reg Details'!$E$7:$H$25,2,FALSE))</f>
        <v/>
      </c>
      <c r="D3268" s="139" t="str">
        <f>IF(B3268="","",VLOOKUP(B3268,'Intro &amp; Reg Details'!$E$7:$H$25,3,FALSE))</f>
        <v/>
      </c>
      <c r="E3268" s="140" t="str">
        <f>IF(B3268="","",VLOOKUP(B3268,'Intro &amp; Reg Details'!$E$7:$H$25,4,FALSE))</f>
        <v/>
      </c>
    </row>
    <row r="3269" spans="3:5">
      <c r="C3269" s="138" t="str">
        <f>IF(B3269="","",VLOOKUP(B3269,'Intro &amp; Reg Details'!$E$7:$H$25,2,FALSE))</f>
        <v/>
      </c>
      <c r="D3269" s="139" t="str">
        <f>IF(B3269="","",VLOOKUP(B3269,'Intro &amp; Reg Details'!$E$7:$H$25,3,FALSE))</f>
        <v/>
      </c>
      <c r="E3269" s="140" t="str">
        <f>IF(B3269="","",VLOOKUP(B3269,'Intro &amp; Reg Details'!$E$7:$H$25,4,FALSE))</f>
        <v/>
      </c>
    </row>
    <row r="3270" spans="3:5">
      <c r="C3270" s="138" t="str">
        <f>IF(B3270="","",VLOOKUP(B3270,'Intro &amp; Reg Details'!$E$7:$H$25,2,FALSE))</f>
        <v/>
      </c>
      <c r="D3270" s="139" t="str">
        <f>IF(B3270="","",VLOOKUP(B3270,'Intro &amp; Reg Details'!$E$7:$H$25,3,FALSE))</f>
        <v/>
      </c>
      <c r="E3270" s="140" t="str">
        <f>IF(B3270="","",VLOOKUP(B3270,'Intro &amp; Reg Details'!$E$7:$H$25,4,FALSE))</f>
        <v/>
      </c>
    </row>
    <row r="3271" spans="3:5">
      <c r="C3271" s="138" t="str">
        <f>IF(B3271="","",VLOOKUP(B3271,'Intro &amp; Reg Details'!$E$7:$H$25,2,FALSE))</f>
        <v/>
      </c>
      <c r="D3271" s="139" t="str">
        <f>IF(B3271="","",VLOOKUP(B3271,'Intro &amp; Reg Details'!$E$7:$H$25,3,FALSE))</f>
        <v/>
      </c>
      <c r="E3271" s="140" t="str">
        <f>IF(B3271="","",VLOOKUP(B3271,'Intro &amp; Reg Details'!$E$7:$H$25,4,FALSE))</f>
        <v/>
      </c>
    </row>
    <row r="3272" spans="3:5">
      <c r="C3272" s="138" t="str">
        <f>IF(B3272="","",VLOOKUP(B3272,'Intro &amp; Reg Details'!$E$7:$H$25,2,FALSE))</f>
        <v/>
      </c>
      <c r="D3272" s="139" t="str">
        <f>IF(B3272="","",VLOOKUP(B3272,'Intro &amp; Reg Details'!$E$7:$H$25,3,FALSE))</f>
        <v/>
      </c>
      <c r="E3272" s="140" t="str">
        <f>IF(B3272="","",VLOOKUP(B3272,'Intro &amp; Reg Details'!$E$7:$H$25,4,FALSE))</f>
        <v/>
      </c>
    </row>
    <row r="3273" spans="3:5">
      <c r="C3273" s="138" t="str">
        <f>IF(B3273="","",VLOOKUP(B3273,'Intro &amp; Reg Details'!$E$7:$H$25,2,FALSE))</f>
        <v/>
      </c>
      <c r="D3273" s="139" t="str">
        <f>IF(B3273="","",VLOOKUP(B3273,'Intro &amp; Reg Details'!$E$7:$H$25,3,FALSE))</f>
        <v/>
      </c>
      <c r="E3273" s="140" t="str">
        <f>IF(B3273="","",VLOOKUP(B3273,'Intro &amp; Reg Details'!$E$7:$H$25,4,FALSE))</f>
        <v/>
      </c>
    </row>
    <row r="3274" spans="3:5">
      <c r="C3274" s="138" t="str">
        <f>IF(B3274="","",VLOOKUP(B3274,'Intro &amp; Reg Details'!$E$7:$H$25,2,FALSE))</f>
        <v/>
      </c>
      <c r="D3274" s="139" t="str">
        <f>IF(B3274="","",VLOOKUP(B3274,'Intro &amp; Reg Details'!$E$7:$H$25,3,FALSE))</f>
        <v/>
      </c>
      <c r="E3274" s="140" t="str">
        <f>IF(B3274="","",VLOOKUP(B3274,'Intro &amp; Reg Details'!$E$7:$H$25,4,FALSE))</f>
        <v/>
      </c>
    </row>
    <row r="3275" spans="3:5">
      <c r="C3275" s="138" t="str">
        <f>IF(B3275="","",VLOOKUP(B3275,'Intro &amp; Reg Details'!$E$7:$H$25,2,FALSE))</f>
        <v/>
      </c>
      <c r="D3275" s="139" t="str">
        <f>IF(B3275="","",VLOOKUP(B3275,'Intro &amp; Reg Details'!$E$7:$H$25,3,FALSE))</f>
        <v/>
      </c>
      <c r="E3275" s="140" t="str">
        <f>IF(B3275="","",VLOOKUP(B3275,'Intro &amp; Reg Details'!$E$7:$H$25,4,FALSE))</f>
        <v/>
      </c>
    </row>
    <row r="3276" spans="3:5">
      <c r="C3276" s="138" t="str">
        <f>IF(B3276="","",VLOOKUP(B3276,'Intro &amp; Reg Details'!$E$7:$H$25,2,FALSE))</f>
        <v/>
      </c>
      <c r="D3276" s="139" t="str">
        <f>IF(B3276="","",VLOOKUP(B3276,'Intro &amp; Reg Details'!$E$7:$H$25,3,FALSE))</f>
        <v/>
      </c>
      <c r="E3276" s="140" t="str">
        <f>IF(B3276="","",VLOOKUP(B3276,'Intro &amp; Reg Details'!$E$7:$H$25,4,FALSE))</f>
        <v/>
      </c>
    </row>
    <row r="3277" spans="3:5">
      <c r="C3277" s="138" t="str">
        <f>IF(B3277="","",VLOOKUP(B3277,'Intro &amp; Reg Details'!$E$7:$H$25,2,FALSE))</f>
        <v/>
      </c>
      <c r="D3277" s="139" t="str">
        <f>IF(B3277="","",VLOOKUP(B3277,'Intro &amp; Reg Details'!$E$7:$H$25,3,FALSE))</f>
        <v/>
      </c>
      <c r="E3277" s="140" t="str">
        <f>IF(B3277="","",VLOOKUP(B3277,'Intro &amp; Reg Details'!$E$7:$H$25,4,FALSE))</f>
        <v/>
      </c>
    </row>
    <row r="3278" spans="3:5">
      <c r="C3278" s="138" t="str">
        <f>IF(B3278="","",VLOOKUP(B3278,'Intro &amp; Reg Details'!$E$7:$H$25,2,FALSE))</f>
        <v/>
      </c>
      <c r="D3278" s="139" t="str">
        <f>IF(B3278="","",VLOOKUP(B3278,'Intro &amp; Reg Details'!$E$7:$H$25,3,FALSE))</f>
        <v/>
      </c>
      <c r="E3278" s="140" t="str">
        <f>IF(B3278="","",VLOOKUP(B3278,'Intro &amp; Reg Details'!$E$7:$H$25,4,FALSE))</f>
        <v/>
      </c>
    </row>
    <row r="3279" spans="3:5">
      <c r="C3279" s="138" t="str">
        <f>IF(B3279="","",VLOOKUP(B3279,'Intro &amp; Reg Details'!$E$7:$H$25,2,FALSE))</f>
        <v/>
      </c>
      <c r="D3279" s="139" t="str">
        <f>IF(B3279="","",VLOOKUP(B3279,'Intro &amp; Reg Details'!$E$7:$H$25,3,FALSE))</f>
        <v/>
      </c>
      <c r="E3279" s="140" t="str">
        <f>IF(B3279="","",VLOOKUP(B3279,'Intro &amp; Reg Details'!$E$7:$H$25,4,FALSE))</f>
        <v/>
      </c>
    </row>
    <row r="3280" spans="3:5">
      <c r="C3280" s="138" t="str">
        <f>IF(B3280="","",VLOOKUP(B3280,'Intro &amp; Reg Details'!$E$7:$H$25,2,FALSE))</f>
        <v/>
      </c>
      <c r="D3280" s="139" t="str">
        <f>IF(B3280="","",VLOOKUP(B3280,'Intro &amp; Reg Details'!$E$7:$H$25,3,FALSE))</f>
        <v/>
      </c>
      <c r="E3280" s="140" t="str">
        <f>IF(B3280="","",VLOOKUP(B3280,'Intro &amp; Reg Details'!$E$7:$H$25,4,FALSE))</f>
        <v/>
      </c>
    </row>
    <row r="3281" spans="3:5">
      <c r="C3281" s="138" t="str">
        <f>IF(B3281="","",VLOOKUP(B3281,'Intro &amp; Reg Details'!$E$7:$H$25,2,FALSE))</f>
        <v/>
      </c>
      <c r="D3281" s="139" t="str">
        <f>IF(B3281="","",VLOOKUP(B3281,'Intro &amp; Reg Details'!$E$7:$H$25,3,FALSE))</f>
        <v/>
      </c>
      <c r="E3281" s="140" t="str">
        <f>IF(B3281="","",VLOOKUP(B3281,'Intro &amp; Reg Details'!$E$7:$H$25,4,FALSE))</f>
        <v/>
      </c>
    </row>
    <row r="3282" spans="3:5">
      <c r="C3282" s="138" t="str">
        <f>IF(B3282="","",VLOOKUP(B3282,'Intro &amp; Reg Details'!$E$7:$H$25,2,FALSE))</f>
        <v/>
      </c>
      <c r="D3282" s="139" t="str">
        <f>IF(B3282="","",VLOOKUP(B3282,'Intro &amp; Reg Details'!$E$7:$H$25,3,FALSE))</f>
        <v/>
      </c>
      <c r="E3282" s="140" t="str">
        <f>IF(B3282="","",VLOOKUP(B3282,'Intro &amp; Reg Details'!$E$7:$H$25,4,FALSE))</f>
        <v/>
      </c>
    </row>
    <row r="3283" spans="3:5">
      <c r="C3283" s="138" t="str">
        <f>IF(B3283="","",VLOOKUP(B3283,'Intro &amp; Reg Details'!$E$7:$H$25,2,FALSE))</f>
        <v/>
      </c>
      <c r="D3283" s="139" t="str">
        <f>IF(B3283="","",VLOOKUP(B3283,'Intro &amp; Reg Details'!$E$7:$H$25,3,FALSE))</f>
        <v/>
      </c>
      <c r="E3283" s="140" t="str">
        <f>IF(B3283="","",VLOOKUP(B3283,'Intro &amp; Reg Details'!$E$7:$H$25,4,FALSE))</f>
        <v/>
      </c>
    </row>
    <row r="3284" spans="3:5">
      <c r="C3284" s="138" t="str">
        <f>IF(B3284="","",VLOOKUP(B3284,'Intro &amp; Reg Details'!$E$7:$H$25,2,FALSE))</f>
        <v/>
      </c>
      <c r="D3284" s="139" t="str">
        <f>IF(B3284="","",VLOOKUP(B3284,'Intro &amp; Reg Details'!$E$7:$H$25,3,FALSE))</f>
        <v/>
      </c>
      <c r="E3284" s="140" t="str">
        <f>IF(B3284="","",VLOOKUP(B3284,'Intro &amp; Reg Details'!$E$7:$H$25,4,FALSE))</f>
        <v/>
      </c>
    </row>
    <row r="3285" spans="3:5">
      <c r="C3285" s="138" t="str">
        <f>IF(B3285="","",VLOOKUP(B3285,'Intro &amp; Reg Details'!$E$7:$H$25,2,FALSE))</f>
        <v/>
      </c>
      <c r="D3285" s="139" t="str">
        <f>IF(B3285="","",VLOOKUP(B3285,'Intro &amp; Reg Details'!$E$7:$H$25,3,FALSE))</f>
        <v/>
      </c>
      <c r="E3285" s="140" t="str">
        <f>IF(B3285="","",VLOOKUP(B3285,'Intro &amp; Reg Details'!$E$7:$H$25,4,FALSE))</f>
        <v/>
      </c>
    </row>
    <row r="3286" spans="3:5">
      <c r="C3286" s="138" t="str">
        <f>IF(B3286="","",VLOOKUP(B3286,'Intro &amp; Reg Details'!$E$7:$H$25,2,FALSE))</f>
        <v/>
      </c>
      <c r="D3286" s="139" t="str">
        <f>IF(B3286="","",VLOOKUP(B3286,'Intro &amp; Reg Details'!$E$7:$H$25,3,FALSE))</f>
        <v/>
      </c>
      <c r="E3286" s="140" t="str">
        <f>IF(B3286="","",VLOOKUP(B3286,'Intro &amp; Reg Details'!$E$7:$H$25,4,FALSE))</f>
        <v/>
      </c>
    </row>
    <row r="3287" spans="3:5">
      <c r="C3287" s="138" t="str">
        <f>IF(B3287="","",VLOOKUP(B3287,'Intro &amp; Reg Details'!$E$7:$H$25,2,FALSE))</f>
        <v/>
      </c>
      <c r="D3287" s="139" t="str">
        <f>IF(B3287="","",VLOOKUP(B3287,'Intro &amp; Reg Details'!$E$7:$H$25,3,FALSE))</f>
        <v/>
      </c>
      <c r="E3287" s="140" t="str">
        <f>IF(B3287="","",VLOOKUP(B3287,'Intro &amp; Reg Details'!$E$7:$H$25,4,FALSE))</f>
        <v/>
      </c>
    </row>
    <row r="3288" spans="3:5">
      <c r="C3288" s="138" t="str">
        <f>IF(B3288="","",VLOOKUP(B3288,'Intro &amp; Reg Details'!$E$7:$H$25,2,FALSE))</f>
        <v/>
      </c>
      <c r="D3288" s="139" t="str">
        <f>IF(B3288="","",VLOOKUP(B3288,'Intro &amp; Reg Details'!$E$7:$H$25,3,FALSE))</f>
        <v/>
      </c>
      <c r="E3288" s="140" t="str">
        <f>IF(B3288="","",VLOOKUP(B3288,'Intro &amp; Reg Details'!$E$7:$H$25,4,FALSE))</f>
        <v/>
      </c>
    </row>
    <row r="3289" spans="3:5">
      <c r="C3289" s="138" t="str">
        <f>IF(B3289="","",VLOOKUP(B3289,'Intro &amp; Reg Details'!$E$7:$H$25,2,FALSE))</f>
        <v/>
      </c>
      <c r="D3289" s="139" t="str">
        <f>IF(B3289="","",VLOOKUP(B3289,'Intro &amp; Reg Details'!$E$7:$H$25,3,FALSE))</f>
        <v/>
      </c>
      <c r="E3289" s="140" t="str">
        <f>IF(B3289="","",VLOOKUP(B3289,'Intro &amp; Reg Details'!$E$7:$H$25,4,FALSE))</f>
        <v/>
      </c>
    </row>
    <row r="3290" spans="3:5">
      <c r="C3290" s="138" t="str">
        <f>IF(B3290="","",VLOOKUP(B3290,'Intro &amp; Reg Details'!$E$7:$H$25,2,FALSE))</f>
        <v/>
      </c>
      <c r="D3290" s="139" t="str">
        <f>IF(B3290="","",VLOOKUP(B3290,'Intro &amp; Reg Details'!$E$7:$H$25,3,FALSE))</f>
        <v/>
      </c>
      <c r="E3290" s="140" t="str">
        <f>IF(B3290="","",VLOOKUP(B3290,'Intro &amp; Reg Details'!$E$7:$H$25,4,FALSE))</f>
        <v/>
      </c>
    </row>
    <row r="3291" spans="3:5">
      <c r="C3291" s="138" t="str">
        <f>IF(B3291="","",VLOOKUP(B3291,'Intro &amp; Reg Details'!$E$7:$H$25,2,FALSE))</f>
        <v/>
      </c>
      <c r="D3291" s="139" t="str">
        <f>IF(B3291="","",VLOOKUP(B3291,'Intro &amp; Reg Details'!$E$7:$H$25,3,FALSE))</f>
        <v/>
      </c>
      <c r="E3291" s="140" t="str">
        <f>IF(B3291="","",VLOOKUP(B3291,'Intro &amp; Reg Details'!$E$7:$H$25,4,FALSE))</f>
        <v/>
      </c>
    </row>
    <row r="3292" spans="3:5">
      <c r="C3292" s="138" t="str">
        <f>IF(B3292="","",VLOOKUP(B3292,'Intro &amp; Reg Details'!$E$7:$H$25,2,FALSE))</f>
        <v/>
      </c>
      <c r="D3292" s="139" t="str">
        <f>IF(B3292="","",VLOOKUP(B3292,'Intro &amp; Reg Details'!$E$7:$H$25,3,FALSE))</f>
        <v/>
      </c>
      <c r="E3292" s="140" t="str">
        <f>IF(B3292="","",VLOOKUP(B3292,'Intro &amp; Reg Details'!$E$7:$H$25,4,FALSE))</f>
        <v/>
      </c>
    </row>
    <row r="3293" spans="3:5">
      <c r="C3293" s="138" t="str">
        <f>IF(B3293="","",VLOOKUP(B3293,'Intro &amp; Reg Details'!$E$7:$H$25,2,FALSE))</f>
        <v/>
      </c>
      <c r="D3293" s="139" t="str">
        <f>IF(B3293="","",VLOOKUP(B3293,'Intro &amp; Reg Details'!$E$7:$H$25,3,FALSE))</f>
        <v/>
      </c>
      <c r="E3293" s="140" t="str">
        <f>IF(B3293="","",VLOOKUP(B3293,'Intro &amp; Reg Details'!$E$7:$H$25,4,FALSE))</f>
        <v/>
      </c>
    </row>
    <row r="3294" spans="3:5">
      <c r="C3294" s="138" t="str">
        <f>IF(B3294="","",VLOOKUP(B3294,'Intro &amp; Reg Details'!$E$7:$H$25,2,FALSE))</f>
        <v/>
      </c>
      <c r="D3294" s="139" t="str">
        <f>IF(B3294="","",VLOOKUP(B3294,'Intro &amp; Reg Details'!$E$7:$H$25,3,FALSE))</f>
        <v/>
      </c>
      <c r="E3294" s="140" t="str">
        <f>IF(B3294="","",VLOOKUP(B3294,'Intro &amp; Reg Details'!$E$7:$H$25,4,FALSE))</f>
        <v/>
      </c>
    </row>
    <row r="3295" spans="3:5">
      <c r="C3295" s="138" t="str">
        <f>IF(B3295="","",VLOOKUP(B3295,'Intro &amp; Reg Details'!$E$7:$H$25,2,FALSE))</f>
        <v/>
      </c>
      <c r="D3295" s="139" t="str">
        <f>IF(B3295="","",VLOOKUP(B3295,'Intro &amp; Reg Details'!$E$7:$H$25,3,FALSE))</f>
        <v/>
      </c>
      <c r="E3295" s="140" t="str">
        <f>IF(B3295="","",VLOOKUP(B3295,'Intro &amp; Reg Details'!$E$7:$H$25,4,FALSE))</f>
        <v/>
      </c>
    </row>
    <row r="3296" spans="3:5">
      <c r="C3296" s="138" t="str">
        <f>IF(B3296="","",VLOOKUP(B3296,'Intro &amp; Reg Details'!$E$7:$H$25,2,FALSE))</f>
        <v/>
      </c>
      <c r="D3296" s="139" t="str">
        <f>IF(B3296="","",VLOOKUP(B3296,'Intro &amp; Reg Details'!$E$7:$H$25,3,FALSE))</f>
        <v/>
      </c>
      <c r="E3296" s="140" t="str">
        <f>IF(B3296="","",VLOOKUP(B3296,'Intro &amp; Reg Details'!$E$7:$H$25,4,FALSE))</f>
        <v/>
      </c>
    </row>
    <row r="3297" spans="3:5">
      <c r="C3297" s="138" t="str">
        <f>IF(B3297="","",VLOOKUP(B3297,'Intro &amp; Reg Details'!$E$7:$H$25,2,FALSE))</f>
        <v/>
      </c>
      <c r="D3297" s="139" t="str">
        <f>IF(B3297="","",VLOOKUP(B3297,'Intro &amp; Reg Details'!$E$7:$H$25,3,FALSE))</f>
        <v/>
      </c>
      <c r="E3297" s="140" t="str">
        <f>IF(B3297="","",VLOOKUP(B3297,'Intro &amp; Reg Details'!$E$7:$H$25,4,FALSE))</f>
        <v/>
      </c>
    </row>
    <row r="3298" spans="3:5">
      <c r="C3298" s="138" t="str">
        <f>IF(B3298="","",VLOOKUP(B3298,'Intro &amp; Reg Details'!$E$7:$H$25,2,FALSE))</f>
        <v/>
      </c>
      <c r="D3298" s="139" t="str">
        <f>IF(B3298="","",VLOOKUP(B3298,'Intro &amp; Reg Details'!$E$7:$H$25,3,FALSE))</f>
        <v/>
      </c>
      <c r="E3298" s="140" t="str">
        <f>IF(B3298="","",VLOOKUP(B3298,'Intro &amp; Reg Details'!$E$7:$H$25,4,FALSE))</f>
        <v/>
      </c>
    </row>
    <row r="3299" spans="3:5">
      <c r="C3299" s="138" t="str">
        <f>IF(B3299="","",VLOOKUP(B3299,'Intro &amp; Reg Details'!$E$7:$H$25,2,FALSE))</f>
        <v/>
      </c>
      <c r="D3299" s="139" t="str">
        <f>IF(B3299="","",VLOOKUP(B3299,'Intro &amp; Reg Details'!$E$7:$H$25,3,FALSE))</f>
        <v/>
      </c>
      <c r="E3299" s="140" t="str">
        <f>IF(B3299="","",VLOOKUP(B3299,'Intro &amp; Reg Details'!$E$7:$H$25,4,FALSE))</f>
        <v/>
      </c>
    </row>
    <row r="3300" spans="3:5">
      <c r="C3300" s="138" t="str">
        <f>IF(B3300="","",VLOOKUP(B3300,'Intro &amp; Reg Details'!$E$7:$H$25,2,FALSE))</f>
        <v/>
      </c>
      <c r="D3300" s="139" t="str">
        <f>IF(B3300="","",VLOOKUP(B3300,'Intro &amp; Reg Details'!$E$7:$H$25,3,FALSE))</f>
        <v/>
      </c>
      <c r="E3300" s="140" t="str">
        <f>IF(B3300="","",VLOOKUP(B3300,'Intro &amp; Reg Details'!$E$7:$H$25,4,FALSE))</f>
        <v/>
      </c>
    </row>
    <row r="3301" spans="3:5">
      <c r="C3301" s="138" t="str">
        <f>IF(B3301="","",VLOOKUP(B3301,'Intro &amp; Reg Details'!$E$7:$H$25,2,FALSE))</f>
        <v/>
      </c>
      <c r="D3301" s="139" t="str">
        <f>IF(B3301="","",VLOOKUP(B3301,'Intro &amp; Reg Details'!$E$7:$H$25,3,FALSE))</f>
        <v/>
      </c>
      <c r="E3301" s="140" t="str">
        <f>IF(B3301="","",VLOOKUP(B3301,'Intro &amp; Reg Details'!$E$7:$H$25,4,FALSE))</f>
        <v/>
      </c>
    </row>
    <row r="3302" spans="3:5">
      <c r="C3302" s="138" t="str">
        <f>IF(B3302="","",VLOOKUP(B3302,'Intro &amp; Reg Details'!$E$7:$H$25,2,FALSE))</f>
        <v/>
      </c>
      <c r="D3302" s="139" t="str">
        <f>IF(B3302="","",VLOOKUP(B3302,'Intro &amp; Reg Details'!$E$7:$H$25,3,FALSE))</f>
        <v/>
      </c>
      <c r="E3302" s="140" t="str">
        <f>IF(B3302="","",VLOOKUP(B3302,'Intro &amp; Reg Details'!$E$7:$H$25,4,FALSE))</f>
        <v/>
      </c>
    </row>
    <row r="3303" spans="3:5">
      <c r="C3303" s="138" t="str">
        <f>IF(B3303="","",VLOOKUP(B3303,'Intro &amp; Reg Details'!$E$7:$H$25,2,FALSE))</f>
        <v/>
      </c>
      <c r="D3303" s="139" t="str">
        <f>IF(B3303="","",VLOOKUP(B3303,'Intro &amp; Reg Details'!$E$7:$H$25,3,FALSE))</f>
        <v/>
      </c>
      <c r="E3303" s="140" t="str">
        <f>IF(B3303="","",VLOOKUP(B3303,'Intro &amp; Reg Details'!$E$7:$H$25,4,FALSE))</f>
        <v/>
      </c>
    </row>
    <row r="3304" spans="3:5">
      <c r="C3304" s="138" t="str">
        <f>IF(B3304="","",VLOOKUP(B3304,'Intro &amp; Reg Details'!$E$7:$H$25,2,FALSE))</f>
        <v/>
      </c>
      <c r="D3304" s="139" t="str">
        <f>IF(B3304="","",VLOOKUP(B3304,'Intro &amp; Reg Details'!$E$7:$H$25,3,FALSE))</f>
        <v/>
      </c>
      <c r="E3304" s="140" t="str">
        <f>IF(B3304="","",VLOOKUP(B3304,'Intro &amp; Reg Details'!$E$7:$H$25,4,FALSE))</f>
        <v/>
      </c>
    </row>
    <row r="3305" spans="3:5">
      <c r="C3305" s="138" t="str">
        <f>IF(B3305="","",VLOOKUP(B3305,'Intro &amp; Reg Details'!$E$7:$H$25,2,FALSE))</f>
        <v/>
      </c>
      <c r="D3305" s="139" t="str">
        <f>IF(B3305="","",VLOOKUP(B3305,'Intro &amp; Reg Details'!$E$7:$H$25,3,FALSE))</f>
        <v/>
      </c>
      <c r="E3305" s="140" t="str">
        <f>IF(B3305="","",VLOOKUP(B3305,'Intro &amp; Reg Details'!$E$7:$H$25,4,FALSE))</f>
        <v/>
      </c>
    </row>
    <row r="3306" spans="3:5">
      <c r="C3306" s="138" t="str">
        <f>IF(B3306="","",VLOOKUP(B3306,'Intro &amp; Reg Details'!$E$7:$H$25,2,FALSE))</f>
        <v/>
      </c>
      <c r="D3306" s="139" t="str">
        <f>IF(B3306="","",VLOOKUP(B3306,'Intro &amp; Reg Details'!$E$7:$H$25,3,FALSE))</f>
        <v/>
      </c>
      <c r="E3306" s="140" t="str">
        <f>IF(B3306="","",VLOOKUP(B3306,'Intro &amp; Reg Details'!$E$7:$H$25,4,FALSE))</f>
        <v/>
      </c>
    </row>
    <row r="3307" spans="3:5">
      <c r="C3307" s="138" t="str">
        <f>IF(B3307="","",VLOOKUP(B3307,'Intro &amp; Reg Details'!$E$7:$H$25,2,FALSE))</f>
        <v/>
      </c>
      <c r="D3307" s="139" t="str">
        <f>IF(B3307="","",VLOOKUP(B3307,'Intro &amp; Reg Details'!$E$7:$H$25,3,FALSE))</f>
        <v/>
      </c>
      <c r="E3307" s="140" t="str">
        <f>IF(B3307="","",VLOOKUP(B3307,'Intro &amp; Reg Details'!$E$7:$H$25,4,FALSE))</f>
        <v/>
      </c>
    </row>
    <row r="3308" spans="3:5">
      <c r="C3308" s="138" t="str">
        <f>IF(B3308="","",VLOOKUP(B3308,'Intro &amp; Reg Details'!$E$7:$H$25,2,FALSE))</f>
        <v/>
      </c>
      <c r="D3308" s="139" t="str">
        <f>IF(B3308="","",VLOOKUP(B3308,'Intro &amp; Reg Details'!$E$7:$H$25,3,FALSE))</f>
        <v/>
      </c>
      <c r="E3308" s="140" t="str">
        <f>IF(B3308="","",VLOOKUP(B3308,'Intro &amp; Reg Details'!$E$7:$H$25,4,FALSE))</f>
        <v/>
      </c>
    </row>
    <row r="3309" spans="3:5">
      <c r="C3309" s="138" t="str">
        <f>IF(B3309="","",VLOOKUP(B3309,'Intro &amp; Reg Details'!$E$7:$H$25,2,FALSE))</f>
        <v/>
      </c>
      <c r="D3309" s="139" t="str">
        <f>IF(B3309="","",VLOOKUP(B3309,'Intro &amp; Reg Details'!$E$7:$H$25,3,FALSE))</f>
        <v/>
      </c>
      <c r="E3309" s="140" t="str">
        <f>IF(B3309="","",VLOOKUP(B3309,'Intro &amp; Reg Details'!$E$7:$H$25,4,FALSE))</f>
        <v/>
      </c>
    </row>
    <row r="3310" spans="3:5">
      <c r="C3310" s="138" t="str">
        <f>IF(B3310="","",VLOOKUP(B3310,'Intro &amp; Reg Details'!$E$7:$H$25,2,FALSE))</f>
        <v/>
      </c>
      <c r="D3310" s="139" t="str">
        <f>IF(B3310="","",VLOOKUP(B3310,'Intro &amp; Reg Details'!$E$7:$H$25,3,FALSE))</f>
        <v/>
      </c>
      <c r="E3310" s="140" t="str">
        <f>IF(B3310="","",VLOOKUP(B3310,'Intro &amp; Reg Details'!$E$7:$H$25,4,FALSE))</f>
        <v/>
      </c>
    </row>
    <row r="3311" spans="3:5">
      <c r="C3311" s="138" t="str">
        <f>IF(B3311="","",VLOOKUP(B3311,'Intro &amp; Reg Details'!$E$7:$H$25,2,FALSE))</f>
        <v/>
      </c>
      <c r="D3311" s="139" t="str">
        <f>IF(B3311="","",VLOOKUP(B3311,'Intro &amp; Reg Details'!$E$7:$H$25,3,FALSE))</f>
        <v/>
      </c>
      <c r="E3311" s="140" t="str">
        <f>IF(B3311="","",VLOOKUP(B3311,'Intro &amp; Reg Details'!$E$7:$H$25,4,FALSE))</f>
        <v/>
      </c>
    </row>
    <row r="3312" spans="3:5">
      <c r="C3312" s="138" t="str">
        <f>IF(B3312="","",VLOOKUP(B3312,'Intro &amp; Reg Details'!$E$7:$H$25,2,FALSE))</f>
        <v/>
      </c>
      <c r="D3312" s="139" t="str">
        <f>IF(B3312="","",VLOOKUP(B3312,'Intro &amp; Reg Details'!$E$7:$H$25,3,FALSE))</f>
        <v/>
      </c>
      <c r="E3312" s="140" t="str">
        <f>IF(B3312="","",VLOOKUP(B3312,'Intro &amp; Reg Details'!$E$7:$H$25,4,FALSE))</f>
        <v/>
      </c>
    </row>
    <row r="3313" spans="3:5">
      <c r="C3313" s="138" t="str">
        <f>IF(B3313="","",VLOOKUP(B3313,'Intro &amp; Reg Details'!$E$7:$H$25,2,FALSE))</f>
        <v/>
      </c>
      <c r="D3313" s="139" t="str">
        <f>IF(B3313="","",VLOOKUP(B3313,'Intro &amp; Reg Details'!$E$7:$H$25,3,FALSE))</f>
        <v/>
      </c>
      <c r="E3313" s="140" t="str">
        <f>IF(B3313="","",VLOOKUP(B3313,'Intro &amp; Reg Details'!$E$7:$H$25,4,FALSE))</f>
        <v/>
      </c>
    </row>
    <row r="3314" spans="3:5">
      <c r="C3314" s="138" t="str">
        <f>IF(B3314="","",VLOOKUP(B3314,'Intro &amp; Reg Details'!$E$7:$H$25,2,FALSE))</f>
        <v/>
      </c>
      <c r="D3314" s="139" t="str">
        <f>IF(B3314="","",VLOOKUP(B3314,'Intro &amp; Reg Details'!$E$7:$H$25,3,FALSE))</f>
        <v/>
      </c>
      <c r="E3314" s="140" t="str">
        <f>IF(B3314="","",VLOOKUP(B3314,'Intro &amp; Reg Details'!$E$7:$H$25,4,FALSE))</f>
        <v/>
      </c>
    </row>
    <row r="3315" spans="3:5">
      <c r="C3315" s="138" t="str">
        <f>IF(B3315="","",VLOOKUP(B3315,'Intro &amp; Reg Details'!$E$7:$H$25,2,FALSE))</f>
        <v/>
      </c>
      <c r="D3315" s="139" t="str">
        <f>IF(B3315="","",VLOOKUP(B3315,'Intro &amp; Reg Details'!$E$7:$H$25,3,FALSE))</f>
        <v/>
      </c>
      <c r="E3315" s="140" t="str">
        <f>IF(B3315="","",VLOOKUP(B3315,'Intro &amp; Reg Details'!$E$7:$H$25,4,FALSE))</f>
        <v/>
      </c>
    </row>
    <row r="3316" spans="3:5">
      <c r="C3316" s="138" t="str">
        <f>IF(B3316="","",VLOOKUP(B3316,'Intro &amp; Reg Details'!$E$7:$H$25,2,FALSE))</f>
        <v/>
      </c>
      <c r="D3316" s="139" t="str">
        <f>IF(B3316="","",VLOOKUP(B3316,'Intro &amp; Reg Details'!$E$7:$H$25,3,FALSE))</f>
        <v/>
      </c>
      <c r="E3316" s="140" t="str">
        <f>IF(B3316="","",VLOOKUP(B3316,'Intro &amp; Reg Details'!$E$7:$H$25,4,FALSE))</f>
        <v/>
      </c>
    </row>
    <row r="3317" spans="3:5">
      <c r="C3317" s="138" t="str">
        <f>IF(B3317="","",VLOOKUP(B3317,'Intro &amp; Reg Details'!$E$7:$H$25,2,FALSE))</f>
        <v/>
      </c>
      <c r="D3317" s="139" t="str">
        <f>IF(B3317="","",VLOOKUP(B3317,'Intro &amp; Reg Details'!$E$7:$H$25,3,FALSE))</f>
        <v/>
      </c>
      <c r="E3317" s="140" t="str">
        <f>IF(B3317="","",VLOOKUP(B3317,'Intro &amp; Reg Details'!$E$7:$H$25,4,FALSE))</f>
        <v/>
      </c>
    </row>
    <row r="3318" spans="3:5">
      <c r="C3318" s="138" t="str">
        <f>IF(B3318="","",VLOOKUP(B3318,'Intro &amp; Reg Details'!$E$7:$H$25,2,FALSE))</f>
        <v/>
      </c>
      <c r="D3318" s="139" t="str">
        <f>IF(B3318="","",VLOOKUP(B3318,'Intro &amp; Reg Details'!$E$7:$H$25,3,FALSE))</f>
        <v/>
      </c>
      <c r="E3318" s="140" t="str">
        <f>IF(B3318="","",VLOOKUP(B3318,'Intro &amp; Reg Details'!$E$7:$H$25,4,FALSE))</f>
        <v/>
      </c>
    </row>
    <row r="3319" spans="3:5">
      <c r="C3319" s="138" t="str">
        <f>IF(B3319="","",VLOOKUP(B3319,'Intro &amp; Reg Details'!$E$7:$H$25,2,FALSE))</f>
        <v/>
      </c>
      <c r="D3319" s="139" t="str">
        <f>IF(B3319="","",VLOOKUP(B3319,'Intro &amp; Reg Details'!$E$7:$H$25,3,FALSE))</f>
        <v/>
      </c>
      <c r="E3319" s="140" t="str">
        <f>IF(B3319="","",VLOOKUP(B3319,'Intro &amp; Reg Details'!$E$7:$H$25,4,FALSE))</f>
        <v/>
      </c>
    </row>
    <row r="3320" spans="3:5">
      <c r="C3320" s="138" t="str">
        <f>IF(B3320="","",VLOOKUP(B3320,'Intro &amp; Reg Details'!$E$7:$H$25,2,FALSE))</f>
        <v/>
      </c>
      <c r="D3320" s="139" t="str">
        <f>IF(B3320="","",VLOOKUP(B3320,'Intro &amp; Reg Details'!$E$7:$H$25,3,FALSE))</f>
        <v/>
      </c>
      <c r="E3320" s="140" t="str">
        <f>IF(B3320="","",VLOOKUP(B3320,'Intro &amp; Reg Details'!$E$7:$H$25,4,FALSE))</f>
        <v/>
      </c>
    </row>
    <row r="3321" spans="3:5">
      <c r="C3321" s="138" t="str">
        <f>IF(B3321="","",VLOOKUP(B3321,'Intro &amp; Reg Details'!$E$7:$H$25,2,FALSE))</f>
        <v/>
      </c>
      <c r="D3321" s="139" t="str">
        <f>IF(B3321="","",VLOOKUP(B3321,'Intro &amp; Reg Details'!$E$7:$H$25,3,FALSE))</f>
        <v/>
      </c>
      <c r="E3321" s="140" t="str">
        <f>IF(B3321="","",VLOOKUP(B3321,'Intro &amp; Reg Details'!$E$7:$H$25,4,FALSE))</f>
        <v/>
      </c>
    </row>
    <row r="3322" spans="3:5">
      <c r="C3322" s="138" t="str">
        <f>IF(B3322="","",VLOOKUP(B3322,'Intro &amp; Reg Details'!$E$7:$H$25,2,FALSE))</f>
        <v/>
      </c>
      <c r="D3322" s="139" t="str">
        <f>IF(B3322="","",VLOOKUP(B3322,'Intro &amp; Reg Details'!$E$7:$H$25,3,FALSE))</f>
        <v/>
      </c>
      <c r="E3322" s="140" t="str">
        <f>IF(B3322="","",VLOOKUP(B3322,'Intro &amp; Reg Details'!$E$7:$H$25,4,FALSE))</f>
        <v/>
      </c>
    </row>
    <row r="3323" spans="3:5">
      <c r="C3323" s="138" t="str">
        <f>IF(B3323="","",VLOOKUP(B3323,'Intro &amp; Reg Details'!$E$7:$H$25,2,FALSE))</f>
        <v/>
      </c>
      <c r="D3323" s="139" t="str">
        <f>IF(B3323="","",VLOOKUP(B3323,'Intro &amp; Reg Details'!$E$7:$H$25,3,FALSE))</f>
        <v/>
      </c>
      <c r="E3323" s="140" t="str">
        <f>IF(B3323="","",VLOOKUP(B3323,'Intro &amp; Reg Details'!$E$7:$H$25,4,FALSE))</f>
        <v/>
      </c>
    </row>
    <row r="3324" spans="3:5">
      <c r="C3324" s="138" t="str">
        <f>IF(B3324="","",VLOOKUP(B3324,'Intro &amp; Reg Details'!$E$7:$H$25,2,FALSE))</f>
        <v/>
      </c>
      <c r="D3324" s="139" t="str">
        <f>IF(B3324="","",VLOOKUP(B3324,'Intro &amp; Reg Details'!$E$7:$H$25,3,FALSE))</f>
        <v/>
      </c>
      <c r="E3324" s="140" t="str">
        <f>IF(B3324="","",VLOOKUP(B3324,'Intro &amp; Reg Details'!$E$7:$H$25,4,FALSE))</f>
        <v/>
      </c>
    </row>
    <row r="3325" spans="3:5">
      <c r="C3325" s="138" t="str">
        <f>IF(B3325="","",VLOOKUP(B3325,'Intro &amp; Reg Details'!$E$7:$H$25,2,FALSE))</f>
        <v/>
      </c>
      <c r="D3325" s="139" t="str">
        <f>IF(B3325="","",VLOOKUP(B3325,'Intro &amp; Reg Details'!$E$7:$H$25,3,FALSE))</f>
        <v/>
      </c>
      <c r="E3325" s="140" t="str">
        <f>IF(B3325="","",VLOOKUP(B3325,'Intro &amp; Reg Details'!$E$7:$H$25,4,FALSE))</f>
        <v/>
      </c>
    </row>
    <row r="3326" spans="3:5">
      <c r="C3326" s="138" t="str">
        <f>IF(B3326="","",VLOOKUP(B3326,'Intro &amp; Reg Details'!$E$7:$H$25,2,FALSE))</f>
        <v/>
      </c>
      <c r="D3326" s="139" t="str">
        <f>IF(B3326="","",VLOOKUP(B3326,'Intro &amp; Reg Details'!$E$7:$H$25,3,FALSE))</f>
        <v/>
      </c>
      <c r="E3326" s="140" t="str">
        <f>IF(B3326="","",VLOOKUP(B3326,'Intro &amp; Reg Details'!$E$7:$H$25,4,FALSE))</f>
        <v/>
      </c>
    </row>
    <row r="3327" spans="3:5">
      <c r="C3327" s="138" t="str">
        <f>IF(B3327="","",VLOOKUP(B3327,'Intro &amp; Reg Details'!$E$7:$H$25,2,FALSE))</f>
        <v/>
      </c>
      <c r="D3327" s="139" t="str">
        <f>IF(B3327="","",VLOOKUP(B3327,'Intro &amp; Reg Details'!$E$7:$H$25,3,FALSE))</f>
        <v/>
      </c>
      <c r="E3327" s="140" t="str">
        <f>IF(B3327="","",VLOOKUP(B3327,'Intro &amp; Reg Details'!$E$7:$H$25,4,FALSE))</f>
        <v/>
      </c>
    </row>
    <row r="3328" spans="3:5">
      <c r="C3328" s="138" t="str">
        <f>IF(B3328="","",VLOOKUP(B3328,'Intro &amp; Reg Details'!$E$7:$H$25,2,FALSE))</f>
        <v/>
      </c>
      <c r="D3328" s="139" t="str">
        <f>IF(B3328="","",VLOOKUP(B3328,'Intro &amp; Reg Details'!$E$7:$H$25,3,FALSE))</f>
        <v/>
      </c>
      <c r="E3328" s="140" t="str">
        <f>IF(B3328="","",VLOOKUP(B3328,'Intro &amp; Reg Details'!$E$7:$H$25,4,FALSE))</f>
        <v/>
      </c>
    </row>
    <row r="3329" spans="3:5">
      <c r="C3329" s="138" t="str">
        <f>IF(B3329="","",VLOOKUP(B3329,'Intro &amp; Reg Details'!$E$7:$H$25,2,FALSE))</f>
        <v/>
      </c>
      <c r="D3329" s="139" t="str">
        <f>IF(B3329="","",VLOOKUP(B3329,'Intro &amp; Reg Details'!$E$7:$H$25,3,FALSE))</f>
        <v/>
      </c>
      <c r="E3329" s="140" t="str">
        <f>IF(B3329="","",VLOOKUP(B3329,'Intro &amp; Reg Details'!$E$7:$H$25,4,FALSE))</f>
        <v/>
      </c>
    </row>
    <row r="3330" spans="3:5">
      <c r="C3330" s="138" t="str">
        <f>IF(B3330="","",VLOOKUP(B3330,'Intro &amp; Reg Details'!$E$7:$H$25,2,FALSE))</f>
        <v/>
      </c>
      <c r="D3330" s="139" t="str">
        <f>IF(B3330="","",VLOOKUP(B3330,'Intro &amp; Reg Details'!$E$7:$H$25,3,FALSE))</f>
        <v/>
      </c>
      <c r="E3330" s="140" t="str">
        <f>IF(B3330="","",VLOOKUP(B3330,'Intro &amp; Reg Details'!$E$7:$H$25,4,FALSE))</f>
        <v/>
      </c>
    </row>
    <row r="3331" spans="3:5">
      <c r="C3331" s="138" t="str">
        <f>IF(B3331="","",VLOOKUP(B3331,'Intro &amp; Reg Details'!$E$7:$H$25,2,FALSE))</f>
        <v/>
      </c>
      <c r="D3331" s="139" t="str">
        <f>IF(B3331="","",VLOOKUP(B3331,'Intro &amp; Reg Details'!$E$7:$H$25,3,FALSE))</f>
        <v/>
      </c>
      <c r="E3331" s="140" t="str">
        <f>IF(B3331="","",VLOOKUP(B3331,'Intro &amp; Reg Details'!$E$7:$H$25,4,FALSE))</f>
        <v/>
      </c>
    </row>
    <row r="3332" spans="3:5">
      <c r="C3332" s="138" t="str">
        <f>IF(B3332="","",VLOOKUP(B3332,'Intro &amp; Reg Details'!$E$7:$H$25,2,FALSE))</f>
        <v/>
      </c>
      <c r="D3332" s="139" t="str">
        <f>IF(B3332="","",VLOOKUP(B3332,'Intro &amp; Reg Details'!$E$7:$H$25,3,FALSE))</f>
        <v/>
      </c>
      <c r="E3332" s="140" t="str">
        <f>IF(B3332="","",VLOOKUP(B3332,'Intro &amp; Reg Details'!$E$7:$H$25,4,FALSE))</f>
        <v/>
      </c>
    </row>
    <row r="3333" spans="3:5">
      <c r="C3333" s="138" t="str">
        <f>IF(B3333="","",VLOOKUP(B3333,'Intro &amp; Reg Details'!$E$7:$H$25,2,FALSE))</f>
        <v/>
      </c>
      <c r="D3333" s="139" t="str">
        <f>IF(B3333="","",VLOOKUP(B3333,'Intro &amp; Reg Details'!$E$7:$H$25,3,FALSE))</f>
        <v/>
      </c>
      <c r="E3333" s="140" t="str">
        <f>IF(B3333="","",VLOOKUP(B3333,'Intro &amp; Reg Details'!$E$7:$H$25,4,FALSE))</f>
        <v/>
      </c>
    </row>
    <row r="3334" spans="3:5">
      <c r="C3334" s="138" t="str">
        <f>IF(B3334="","",VLOOKUP(B3334,'Intro &amp; Reg Details'!$E$7:$H$25,2,FALSE))</f>
        <v/>
      </c>
      <c r="D3334" s="139" t="str">
        <f>IF(B3334="","",VLOOKUP(B3334,'Intro &amp; Reg Details'!$E$7:$H$25,3,FALSE))</f>
        <v/>
      </c>
      <c r="E3334" s="140" t="str">
        <f>IF(B3334="","",VLOOKUP(B3334,'Intro &amp; Reg Details'!$E$7:$H$25,4,FALSE))</f>
        <v/>
      </c>
    </row>
    <row r="3335" spans="3:5">
      <c r="C3335" s="138" t="str">
        <f>IF(B3335="","",VLOOKUP(B3335,'Intro &amp; Reg Details'!$E$7:$H$25,2,FALSE))</f>
        <v/>
      </c>
      <c r="D3335" s="139" t="str">
        <f>IF(B3335="","",VLOOKUP(B3335,'Intro &amp; Reg Details'!$E$7:$H$25,3,FALSE))</f>
        <v/>
      </c>
      <c r="E3335" s="140" t="str">
        <f>IF(B3335="","",VLOOKUP(B3335,'Intro &amp; Reg Details'!$E$7:$H$25,4,FALSE))</f>
        <v/>
      </c>
    </row>
    <row r="3336" spans="3:5">
      <c r="C3336" s="138" t="str">
        <f>IF(B3336="","",VLOOKUP(B3336,'Intro &amp; Reg Details'!$E$7:$H$25,2,FALSE))</f>
        <v/>
      </c>
      <c r="D3336" s="139" t="str">
        <f>IF(B3336="","",VLOOKUP(B3336,'Intro &amp; Reg Details'!$E$7:$H$25,3,FALSE))</f>
        <v/>
      </c>
      <c r="E3336" s="140" t="str">
        <f>IF(B3336="","",VLOOKUP(B3336,'Intro &amp; Reg Details'!$E$7:$H$25,4,FALSE))</f>
        <v/>
      </c>
    </row>
    <row r="3337" spans="3:5">
      <c r="C3337" s="138" t="str">
        <f>IF(B3337="","",VLOOKUP(B3337,'Intro &amp; Reg Details'!$E$7:$H$25,2,FALSE))</f>
        <v/>
      </c>
      <c r="D3337" s="139" t="str">
        <f>IF(B3337="","",VLOOKUP(B3337,'Intro &amp; Reg Details'!$E$7:$H$25,3,FALSE))</f>
        <v/>
      </c>
      <c r="E3337" s="140" t="str">
        <f>IF(B3337="","",VLOOKUP(B3337,'Intro &amp; Reg Details'!$E$7:$H$25,4,FALSE))</f>
        <v/>
      </c>
    </row>
    <row r="3338" spans="3:5">
      <c r="C3338" s="138" t="str">
        <f>IF(B3338="","",VLOOKUP(B3338,'Intro &amp; Reg Details'!$E$7:$H$25,2,FALSE))</f>
        <v/>
      </c>
      <c r="D3338" s="139" t="str">
        <f>IF(B3338="","",VLOOKUP(B3338,'Intro &amp; Reg Details'!$E$7:$H$25,3,FALSE))</f>
        <v/>
      </c>
      <c r="E3338" s="140" t="str">
        <f>IF(B3338="","",VLOOKUP(B3338,'Intro &amp; Reg Details'!$E$7:$H$25,4,FALSE))</f>
        <v/>
      </c>
    </row>
    <row r="3339" spans="3:5">
      <c r="C3339" s="138" t="str">
        <f>IF(B3339="","",VLOOKUP(B3339,'Intro &amp; Reg Details'!$E$7:$H$25,2,FALSE))</f>
        <v/>
      </c>
      <c r="D3339" s="139" t="str">
        <f>IF(B3339="","",VLOOKUP(B3339,'Intro &amp; Reg Details'!$E$7:$H$25,3,FALSE))</f>
        <v/>
      </c>
      <c r="E3339" s="140" t="str">
        <f>IF(B3339="","",VLOOKUP(B3339,'Intro &amp; Reg Details'!$E$7:$H$25,4,FALSE))</f>
        <v/>
      </c>
    </row>
    <row r="3340" spans="3:5">
      <c r="C3340" s="138" t="str">
        <f>IF(B3340="","",VLOOKUP(B3340,'Intro &amp; Reg Details'!$E$7:$H$25,2,FALSE))</f>
        <v/>
      </c>
      <c r="D3340" s="139" t="str">
        <f>IF(B3340="","",VLOOKUP(B3340,'Intro &amp; Reg Details'!$E$7:$H$25,3,FALSE))</f>
        <v/>
      </c>
      <c r="E3340" s="140" t="str">
        <f>IF(B3340="","",VLOOKUP(B3340,'Intro &amp; Reg Details'!$E$7:$H$25,4,FALSE))</f>
        <v/>
      </c>
    </row>
    <row r="3341" spans="3:5">
      <c r="C3341" s="138" t="str">
        <f>IF(B3341="","",VLOOKUP(B3341,'Intro &amp; Reg Details'!$E$7:$H$25,2,FALSE))</f>
        <v/>
      </c>
      <c r="D3341" s="139" t="str">
        <f>IF(B3341="","",VLOOKUP(B3341,'Intro &amp; Reg Details'!$E$7:$H$25,3,FALSE))</f>
        <v/>
      </c>
      <c r="E3341" s="140" t="str">
        <f>IF(B3341="","",VLOOKUP(B3341,'Intro &amp; Reg Details'!$E$7:$H$25,4,FALSE))</f>
        <v/>
      </c>
    </row>
    <row r="3342" spans="3:5">
      <c r="C3342" s="138" t="str">
        <f>IF(B3342="","",VLOOKUP(B3342,'Intro &amp; Reg Details'!$E$7:$H$25,2,FALSE))</f>
        <v/>
      </c>
      <c r="D3342" s="139" t="str">
        <f>IF(B3342="","",VLOOKUP(B3342,'Intro &amp; Reg Details'!$E$7:$H$25,3,FALSE))</f>
        <v/>
      </c>
      <c r="E3342" s="140" t="str">
        <f>IF(B3342="","",VLOOKUP(B3342,'Intro &amp; Reg Details'!$E$7:$H$25,4,FALSE))</f>
        <v/>
      </c>
    </row>
    <row r="3343" spans="3:5">
      <c r="C3343" s="138" t="str">
        <f>IF(B3343="","",VLOOKUP(B3343,'Intro &amp; Reg Details'!$E$7:$H$25,2,FALSE))</f>
        <v/>
      </c>
      <c r="D3343" s="139" t="str">
        <f>IF(B3343="","",VLOOKUP(B3343,'Intro &amp; Reg Details'!$E$7:$H$25,3,FALSE))</f>
        <v/>
      </c>
      <c r="E3343" s="140" t="str">
        <f>IF(B3343="","",VLOOKUP(B3343,'Intro &amp; Reg Details'!$E$7:$H$25,4,FALSE))</f>
        <v/>
      </c>
    </row>
    <row r="3344" spans="3:5">
      <c r="C3344" s="138" t="str">
        <f>IF(B3344="","",VLOOKUP(B3344,'Intro &amp; Reg Details'!$E$7:$H$25,2,FALSE))</f>
        <v/>
      </c>
      <c r="D3344" s="139" t="str">
        <f>IF(B3344="","",VLOOKUP(B3344,'Intro &amp; Reg Details'!$E$7:$H$25,3,FALSE))</f>
        <v/>
      </c>
      <c r="E3344" s="140" t="str">
        <f>IF(B3344="","",VLOOKUP(B3344,'Intro &amp; Reg Details'!$E$7:$H$25,4,FALSE))</f>
        <v/>
      </c>
    </row>
    <row r="3345" spans="3:5">
      <c r="C3345" s="138" t="str">
        <f>IF(B3345="","",VLOOKUP(B3345,'Intro &amp; Reg Details'!$E$7:$H$25,2,FALSE))</f>
        <v/>
      </c>
      <c r="D3345" s="139" t="str">
        <f>IF(B3345="","",VLOOKUP(B3345,'Intro &amp; Reg Details'!$E$7:$H$25,3,FALSE))</f>
        <v/>
      </c>
      <c r="E3345" s="140" t="str">
        <f>IF(B3345="","",VLOOKUP(B3345,'Intro &amp; Reg Details'!$E$7:$H$25,4,FALSE))</f>
        <v/>
      </c>
    </row>
    <row r="3346" spans="3:5">
      <c r="C3346" s="138" t="str">
        <f>IF(B3346="","",VLOOKUP(B3346,'Intro &amp; Reg Details'!$E$7:$H$25,2,FALSE))</f>
        <v/>
      </c>
      <c r="D3346" s="139" t="str">
        <f>IF(B3346="","",VLOOKUP(B3346,'Intro &amp; Reg Details'!$E$7:$H$25,3,FALSE))</f>
        <v/>
      </c>
      <c r="E3346" s="140" t="str">
        <f>IF(B3346="","",VLOOKUP(B3346,'Intro &amp; Reg Details'!$E$7:$H$25,4,FALSE))</f>
        <v/>
      </c>
    </row>
    <row r="3347" spans="3:5">
      <c r="C3347" s="138" t="str">
        <f>IF(B3347="","",VLOOKUP(B3347,'Intro &amp; Reg Details'!$E$7:$H$25,2,FALSE))</f>
        <v/>
      </c>
      <c r="D3347" s="139" t="str">
        <f>IF(B3347="","",VLOOKUP(B3347,'Intro &amp; Reg Details'!$E$7:$H$25,3,FALSE))</f>
        <v/>
      </c>
      <c r="E3347" s="140" t="str">
        <f>IF(B3347="","",VLOOKUP(B3347,'Intro &amp; Reg Details'!$E$7:$H$25,4,FALSE))</f>
        <v/>
      </c>
    </row>
    <row r="3348" spans="3:5">
      <c r="C3348" s="138" t="str">
        <f>IF(B3348="","",VLOOKUP(B3348,'Intro &amp; Reg Details'!$E$7:$H$25,2,FALSE))</f>
        <v/>
      </c>
      <c r="D3348" s="139" t="str">
        <f>IF(B3348="","",VLOOKUP(B3348,'Intro &amp; Reg Details'!$E$7:$H$25,3,FALSE))</f>
        <v/>
      </c>
      <c r="E3348" s="140" t="str">
        <f>IF(B3348="","",VLOOKUP(B3348,'Intro &amp; Reg Details'!$E$7:$H$25,4,FALSE))</f>
        <v/>
      </c>
    </row>
    <row r="3349" spans="3:5">
      <c r="C3349" s="138" t="str">
        <f>IF(B3349="","",VLOOKUP(B3349,'Intro &amp; Reg Details'!$E$7:$H$25,2,FALSE))</f>
        <v/>
      </c>
      <c r="D3349" s="139" t="str">
        <f>IF(B3349="","",VLOOKUP(B3349,'Intro &amp; Reg Details'!$E$7:$H$25,3,FALSE))</f>
        <v/>
      </c>
      <c r="E3349" s="140" t="str">
        <f>IF(B3349="","",VLOOKUP(B3349,'Intro &amp; Reg Details'!$E$7:$H$25,4,FALSE))</f>
        <v/>
      </c>
    </row>
    <row r="3350" spans="3:5">
      <c r="C3350" s="138" t="str">
        <f>IF(B3350="","",VLOOKUP(B3350,'Intro &amp; Reg Details'!$E$7:$H$25,2,FALSE))</f>
        <v/>
      </c>
      <c r="D3350" s="139" t="str">
        <f>IF(B3350="","",VLOOKUP(B3350,'Intro &amp; Reg Details'!$E$7:$H$25,3,FALSE))</f>
        <v/>
      </c>
      <c r="E3350" s="140" t="str">
        <f>IF(B3350="","",VLOOKUP(B3350,'Intro &amp; Reg Details'!$E$7:$H$25,4,FALSE))</f>
        <v/>
      </c>
    </row>
    <row r="3351" spans="3:5">
      <c r="C3351" s="138" t="str">
        <f>IF(B3351="","",VLOOKUP(B3351,'Intro &amp; Reg Details'!$E$7:$H$25,2,FALSE))</f>
        <v/>
      </c>
      <c r="D3351" s="139" t="str">
        <f>IF(B3351="","",VLOOKUP(B3351,'Intro &amp; Reg Details'!$E$7:$H$25,3,FALSE))</f>
        <v/>
      </c>
      <c r="E3351" s="140" t="str">
        <f>IF(B3351="","",VLOOKUP(B3351,'Intro &amp; Reg Details'!$E$7:$H$25,4,FALSE))</f>
        <v/>
      </c>
    </row>
    <row r="3352" spans="3:5">
      <c r="C3352" s="138" t="str">
        <f>IF(B3352="","",VLOOKUP(B3352,'Intro &amp; Reg Details'!$E$7:$H$25,2,FALSE))</f>
        <v/>
      </c>
      <c r="D3352" s="139" t="str">
        <f>IF(B3352="","",VLOOKUP(B3352,'Intro &amp; Reg Details'!$E$7:$H$25,3,FALSE))</f>
        <v/>
      </c>
      <c r="E3352" s="140" t="str">
        <f>IF(B3352="","",VLOOKUP(B3352,'Intro &amp; Reg Details'!$E$7:$H$25,4,FALSE))</f>
        <v/>
      </c>
    </row>
    <row r="3353" spans="3:5">
      <c r="C3353" s="138" t="str">
        <f>IF(B3353="","",VLOOKUP(B3353,'Intro &amp; Reg Details'!$E$7:$H$25,2,FALSE))</f>
        <v/>
      </c>
      <c r="D3353" s="139" t="str">
        <f>IF(B3353="","",VLOOKUP(B3353,'Intro &amp; Reg Details'!$E$7:$H$25,3,FALSE))</f>
        <v/>
      </c>
      <c r="E3353" s="140" t="str">
        <f>IF(B3353="","",VLOOKUP(B3353,'Intro &amp; Reg Details'!$E$7:$H$25,4,FALSE))</f>
        <v/>
      </c>
    </row>
    <row r="3354" spans="3:5">
      <c r="C3354" s="138" t="str">
        <f>IF(B3354="","",VLOOKUP(B3354,'Intro &amp; Reg Details'!$E$7:$H$25,2,FALSE))</f>
        <v/>
      </c>
      <c r="D3354" s="139" t="str">
        <f>IF(B3354="","",VLOOKUP(B3354,'Intro &amp; Reg Details'!$E$7:$H$25,3,FALSE))</f>
        <v/>
      </c>
      <c r="E3354" s="140" t="str">
        <f>IF(B3354="","",VLOOKUP(B3354,'Intro &amp; Reg Details'!$E$7:$H$25,4,FALSE))</f>
        <v/>
      </c>
    </row>
    <row r="3355" spans="3:5">
      <c r="C3355" s="138" t="str">
        <f>IF(B3355="","",VLOOKUP(B3355,'Intro &amp; Reg Details'!$E$7:$H$25,2,FALSE))</f>
        <v/>
      </c>
      <c r="D3355" s="139" t="str">
        <f>IF(B3355="","",VLOOKUP(B3355,'Intro &amp; Reg Details'!$E$7:$H$25,3,FALSE))</f>
        <v/>
      </c>
      <c r="E3355" s="140" t="str">
        <f>IF(B3355="","",VLOOKUP(B3355,'Intro &amp; Reg Details'!$E$7:$H$25,4,FALSE))</f>
        <v/>
      </c>
    </row>
    <row r="3356" spans="3:5">
      <c r="C3356" s="138" t="str">
        <f>IF(B3356="","",VLOOKUP(B3356,'Intro &amp; Reg Details'!$E$7:$H$25,2,FALSE))</f>
        <v/>
      </c>
      <c r="D3356" s="139" t="str">
        <f>IF(B3356="","",VLOOKUP(B3356,'Intro &amp; Reg Details'!$E$7:$H$25,3,FALSE))</f>
        <v/>
      </c>
      <c r="E3356" s="140" t="str">
        <f>IF(B3356="","",VLOOKUP(B3356,'Intro &amp; Reg Details'!$E$7:$H$25,4,FALSE))</f>
        <v/>
      </c>
    </row>
    <row r="3357" spans="3:5">
      <c r="C3357" s="138" t="str">
        <f>IF(B3357="","",VLOOKUP(B3357,'Intro &amp; Reg Details'!$E$7:$H$25,2,FALSE))</f>
        <v/>
      </c>
      <c r="D3357" s="139" t="str">
        <f>IF(B3357="","",VLOOKUP(B3357,'Intro &amp; Reg Details'!$E$7:$H$25,3,FALSE))</f>
        <v/>
      </c>
      <c r="E3357" s="140" t="str">
        <f>IF(B3357="","",VLOOKUP(B3357,'Intro &amp; Reg Details'!$E$7:$H$25,4,FALSE))</f>
        <v/>
      </c>
    </row>
    <row r="3358" spans="3:5">
      <c r="C3358" s="138" t="str">
        <f>IF(B3358="","",VLOOKUP(B3358,'Intro &amp; Reg Details'!$E$7:$H$25,2,FALSE))</f>
        <v/>
      </c>
      <c r="D3358" s="139" t="str">
        <f>IF(B3358="","",VLOOKUP(B3358,'Intro &amp; Reg Details'!$E$7:$H$25,3,FALSE))</f>
        <v/>
      </c>
      <c r="E3358" s="140" t="str">
        <f>IF(B3358="","",VLOOKUP(B3358,'Intro &amp; Reg Details'!$E$7:$H$25,4,FALSE))</f>
        <v/>
      </c>
    </row>
    <row r="3359" spans="3:5">
      <c r="C3359" s="138" t="str">
        <f>IF(B3359="","",VLOOKUP(B3359,'Intro &amp; Reg Details'!$E$7:$H$25,2,FALSE))</f>
        <v/>
      </c>
      <c r="D3359" s="139" t="str">
        <f>IF(B3359="","",VLOOKUP(B3359,'Intro &amp; Reg Details'!$E$7:$H$25,3,FALSE))</f>
        <v/>
      </c>
      <c r="E3359" s="140" t="str">
        <f>IF(B3359="","",VLOOKUP(B3359,'Intro &amp; Reg Details'!$E$7:$H$25,4,FALSE))</f>
        <v/>
      </c>
    </row>
    <row r="3360" spans="3:5">
      <c r="C3360" s="138" t="str">
        <f>IF(B3360="","",VLOOKUP(B3360,'Intro &amp; Reg Details'!$E$7:$H$25,2,FALSE))</f>
        <v/>
      </c>
      <c r="D3360" s="139" t="str">
        <f>IF(B3360="","",VLOOKUP(B3360,'Intro &amp; Reg Details'!$E$7:$H$25,3,FALSE))</f>
        <v/>
      </c>
      <c r="E3360" s="140" t="str">
        <f>IF(B3360="","",VLOOKUP(B3360,'Intro &amp; Reg Details'!$E$7:$H$25,4,FALSE))</f>
        <v/>
      </c>
    </row>
    <row r="3361" spans="3:5">
      <c r="C3361" s="138" t="str">
        <f>IF(B3361="","",VLOOKUP(B3361,'Intro &amp; Reg Details'!$E$7:$H$25,2,FALSE))</f>
        <v/>
      </c>
      <c r="D3361" s="139" t="str">
        <f>IF(B3361="","",VLOOKUP(B3361,'Intro &amp; Reg Details'!$E$7:$H$25,3,FALSE))</f>
        <v/>
      </c>
      <c r="E3361" s="140" t="str">
        <f>IF(B3361="","",VLOOKUP(B3361,'Intro &amp; Reg Details'!$E$7:$H$25,4,FALSE))</f>
        <v/>
      </c>
    </row>
    <row r="3362" spans="3:5">
      <c r="C3362" s="138" t="str">
        <f>IF(B3362="","",VLOOKUP(B3362,'Intro &amp; Reg Details'!$E$7:$H$25,2,FALSE))</f>
        <v/>
      </c>
      <c r="D3362" s="139" t="str">
        <f>IF(B3362="","",VLOOKUP(B3362,'Intro &amp; Reg Details'!$E$7:$H$25,3,FALSE))</f>
        <v/>
      </c>
      <c r="E3362" s="140" t="str">
        <f>IF(B3362="","",VLOOKUP(B3362,'Intro &amp; Reg Details'!$E$7:$H$25,4,FALSE))</f>
        <v/>
      </c>
    </row>
    <row r="3363" spans="3:5">
      <c r="C3363" s="138" t="str">
        <f>IF(B3363="","",VLOOKUP(B3363,'Intro &amp; Reg Details'!$E$7:$H$25,2,FALSE))</f>
        <v/>
      </c>
      <c r="D3363" s="139" t="str">
        <f>IF(B3363="","",VLOOKUP(B3363,'Intro &amp; Reg Details'!$E$7:$H$25,3,FALSE))</f>
        <v/>
      </c>
      <c r="E3363" s="140" t="str">
        <f>IF(B3363="","",VLOOKUP(B3363,'Intro &amp; Reg Details'!$E$7:$H$25,4,FALSE))</f>
        <v/>
      </c>
    </row>
    <row r="3364" spans="3:5">
      <c r="C3364" s="138" t="str">
        <f>IF(B3364="","",VLOOKUP(B3364,'Intro &amp; Reg Details'!$E$7:$H$25,2,FALSE))</f>
        <v/>
      </c>
      <c r="D3364" s="139" t="str">
        <f>IF(B3364="","",VLOOKUP(B3364,'Intro &amp; Reg Details'!$E$7:$H$25,3,FALSE))</f>
        <v/>
      </c>
      <c r="E3364" s="140" t="str">
        <f>IF(B3364="","",VLOOKUP(B3364,'Intro &amp; Reg Details'!$E$7:$H$25,4,FALSE))</f>
        <v/>
      </c>
    </row>
    <row r="3365" spans="3:5">
      <c r="C3365" s="138" t="str">
        <f>IF(B3365="","",VLOOKUP(B3365,'Intro &amp; Reg Details'!$E$7:$H$25,2,FALSE))</f>
        <v/>
      </c>
      <c r="D3365" s="139" t="str">
        <f>IF(B3365="","",VLOOKUP(B3365,'Intro &amp; Reg Details'!$E$7:$H$25,3,FALSE))</f>
        <v/>
      </c>
      <c r="E3365" s="140" t="str">
        <f>IF(B3365="","",VLOOKUP(B3365,'Intro &amp; Reg Details'!$E$7:$H$25,4,FALSE))</f>
        <v/>
      </c>
    </row>
    <row r="3366" spans="3:5">
      <c r="C3366" s="138" t="str">
        <f>IF(B3366="","",VLOOKUP(B3366,'Intro &amp; Reg Details'!$E$7:$H$25,2,FALSE))</f>
        <v/>
      </c>
      <c r="D3366" s="139" t="str">
        <f>IF(B3366="","",VLOOKUP(B3366,'Intro &amp; Reg Details'!$E$7:$H$25,3,FALSE))</f>
        <v/>
      </c>
      <c r="E3366" s="140" t="str">
        <f>IF(B3366="","",VLOOKUP(B3366,'Intro &amp; Reg Details'!$E$7:$H$25,4,FALSE))</f>
        <v/>
      </c>
    </row>
    <row r="3367" spans="3:5">
      <c r="C3367" s="138" t="str">
        <f>IF(B3367="","",VLOOKUP(B3367,'Intro &amp; Reg Details'!$E$7:$H$25,2,FALSE))</f>
        <v/>
      </c>
      <c r="D3367" s="139" t="str">
        <f>IF(B3367="","",VLOOKUP(B3367,'Intro &amp; Reg Details'!$E$7:$H$25,3,FALSE))</f>
        <v/>
      </c>
      <c r="E3367" s="140" t="str">
        <f>IF(B3367="","",VLOOKUP(B3367,'Intro &amp; Reg Details'!$E$7:$H$25,4,FALSE))</f>
        <v/>
      </c>
    </row>
    <row r="3368" spans="3:5">
      <c r="C3368" s="138" t="str">
        <f>IF(B3368="","",VLOOKUP(B3368,'Intro &amp; Reg Details'!$E$7:$H$25,2,FALSE))</f>
        <v/>
      </c>
      <c r="D3368" s="139" t="str">
        <f>IF(B3368="","",VLOOKUP(B3368,'Intro &amp; Reg Details'!$E$7:$H$25,3,FALSE))</f>
        <v/>
      </c>
      <c r="E3368" s="140" t="str">
        <f>IF(B3368="","",VLOOKUP(B3368,'Intro &amp; Reg Details'!$E$7:$H$25,4,FALSE))</f>
        <v/>
      </c>
    </row>
    <row r="3369" spans="3:5">
      <c r="C3369" s="138" t="str">
        <f>IF(B3369="","",VLOOKUP(B3369,'Intro &amp; Reg Details'!$E$7:$H$25,2,FALSE))</f>
        <v/>
      </c>
      <c r="D3369" s="139" t="str">
        <f>IF(B3369="","",VLOOKUP(B3369,'Intro &amp; Reg Details'!$E$7:$H$25,3,FALSE))</f>
        <v/>
      </c>
      <c r="E3369" s="140" t="str">
        <f>IF(B3369="","",VLOOKUP(B3369,'Intro &amp; Reg Details'!$E$7:$H$25,4,FALSE))</f>
        <v/>
      </c>
    </row>
    <row r="3370" spans="3:5">
      <c r="C3370" s="138" t="str">
        <f>IF(B3370="","",VLOOKUP(B3370,'Intro &amp; Reg Details'!$E$7:$H$25,2,FALSE))</f>
        <v/>
      </c>
      <c r="D3370" s="139" t="str">
        <f>IF(B3370="","",VLOOKUP(B3370,'Intro &amp; Reg Details'!$E$7:$H$25,3,FALSE))</f>
        <v/>
      </c>
      <c r="E3370" s="140" t="str">
        <f>IF(B3370="","",VLOOKUP(B3370,'Intro &amp; Reg Details'!$E$7:$H$25,4,FALSE))</f>
        <v/>
      </c>
    </row>
    <row r="3371" spans="3:5">
      <c r="C3371" s="138" t="str">
        <f>IF(B3371="","",VLOOKUP(B3371,'Intro &amp; Reg Details'!$E$7:$H$25,2,FALSE))</f>
        <v/>
      </c>
      <c r="D3371" s="139" t="str">
        <f>IF(B3371="","",VLOOKUP(B3371,'Intro &amp; Reg Details'!$E$7:$H$25,3,FALSE))</f>
        <v/>
      </c>
      <c r="E3371" s="140" t="str">
        <f>IF(B3371="","",VLOOKUP(B3371,'Intro &amp; Reg Details'!$E$7:$H$25,4,FALSE))</f>
        <v/>
      </c>
    </row>
    <row r="3372" spans="3:5">
      <c r="C3372" s="138" t="str">
        <f>IF(B3372="","",VLOOKUP(B3372,'Intro &amp; Reg Details'!$E$7:$H$25,2,FALSE))</f>
        <v/>
      </c>
      <c r="D3372" s="139" t="str">
        <f>IF(B3372="","",VLOOKUP(B3372,'Intro &amp; Reg Details'!$E$7:$H$25,3,FALSE))</f>
        <v/>
      </c>
      <c r="E3372" s="140" t="str">
        <f>IF(B3372="","",VLOOKUP(B3372,'Intro &amp; Reg Details'!$E$7:$H$25,4,FALSE))</f>
        <v/>
      </c>
    </row>
    <row r="3373" spans="3:5">
      <c r="C3373" s="138" t="str">
        <f>IF(B3373="","",VLOOKUP(B3373,'Intro &amp; Reg Details'!$E$7:$H$25,2,FALSE))</f>
        <v/>
      </c>
      <c r="D3373" s="139" t="str">
        <f>IF(B3373="","",VLOOKUP(B3373,'Intro &amp; Reg Details'!$E$7:$H$25,3,FALSE))</f>
        <v/>
      </c>
      <c r="E3373" s="140" t="str">
        <f>IF(B3373="","",VLOOKUP(B3373,'Intro &amp; Reg Details'!$E$7:$H$25,4,FALSE))</f>
        <v/>
      </c>
    </row>
    <row r="3374" spans="3:5">
      <c r="C3374" s="138" t="str">
        <f>IF(B3374="","",VLOOKUP(B3374,'Intro &amp; Reg Details'!$E$7:$H$25,2,FALSE))</f>
        <v/>
      </c>
      <c r="D3374" s="139" t="str">
        <f>IF(B3374="","",VLOOKUP(B3374,'Intro &amp; Reg Details'!$E$7:$H$25,3,FALSE))</f>
        <v/>
      </c>
      <c r="E3374" s="140" t="str">
        <f>IF(B3374="","",VLOOKUP(B3374,'Intro &amp; Reg Details'!$E$7:$H$25,4,FALSE))</f>
        <v/>
      </c>
    </row>
    <row r="3375" spans="3:5">
      <c r="C3375" s="138" t="str">
        <f>IF(B3375="","",VLOOKUP(B3375,'Intro &amp; Reg Details'!$E$7:$H$25,2,FALSE))</f>
        <v/>
      </c>
      <c r="D3375" s="139" t="str">
        <f>IF(B3375="","",VLOOKUP(B3375,'Intro &amp; Reg Details'!$E$7:$H$25,3,FALSE))</f>
        <v/>
      </c>
      <c r="E3375" s="140" t="str">
        <f>IF(B3375="","",VLOOKUP(B3375,'Intro &amp; Reg Details'!$E$7:$H$25,4,FALSE))</f>
        <v/>
      </c>
    </row>
    <row r="3376" spans="3:5">
      <c r="C3376" s="138" t="str">
        <f>IF(B3376="","",VLOOKUP(B3376,'Intro &amp; Reg Details'!$E$7:$H$25,2,FALSE))</f>
        <v/>
      </c>
      <c r="D3376" s="139" t="str">
        <f>IF(B3376="","",VLOOKUP(B3376,'Intro &amp; Reg Details'!$E$7:$H$25,3,FALSE))</f>
        <v/>
      </c>
      <c r="E3376" s="140" t="str">
        <f>IF(B3376="","",VLOOKUP(B3376,'Intro &amp; Reg Details'!$E$7:$H$25,4,FALSE))</f>
        <v/>
      </c>
    </row>
    <row r="3377" spans="3:5">
      <c r="C3377" s="138" t="str">
        <f>IF(B3377="","",VLOOKUP(B3377,'Intro &amp; Reg Details'!$E$7:$H$25,2,FALSE))</f>
        <v/>
      </c>
      <c r="D3377" s="139" t="str">
        <f>IF(B3377="","",VLOOKUP(B3377,'Intro &amp; Reg Details'!$E$7:$H$25,3,FALSE))</f>
        <v/>
      </c>
      <c r="E3377" s="140" t="str">
        <f>IF(B3377="","",VLOOKUP(B3377,'Intro &amp; Reg Details'!$E$7:$H$25,4,FALSE))</f>
        <v/>
      </c>
    </row>
    <row r="3378" spans="3:5">
      <c r="C3378" s="138" t="str">
        <f>IF(B3378="","",VLOOKUP(B3378,'Intro &amp; Reg Details'!$E$7:$H$25,2,FALSE))</f>
        <v/>
      </c>
      <c r="D3378" s="139" t="str">
        <f>IF(B3378="","",VLOOKUP(B3378,'Intro &amp; Reg Details'!$E$7:$H$25,3,FALSE))</f>
        <v/>
      </c>
      <c r="E3378" s="140" t="str">
        <f>IF(B3378="","",VLOOKUP(B3378,'Intro &amp; Reg Details'!$E$7:$H$25,4,FALSE))</f>
        <v/>
      </c>
    </row>
    <row r="3379" spans="3:5">
      <c r="C3379" s="138" t="str">
        <f>IF(B3379="","",VLOOKUP(B3379,'Intro &amp; Reg Details'!$E$7:$H$25,2,FALSE))</f>
        <v/>
      </c>
      <c r="D3379" s="139" t="str">
        <f>IF(B3379="","",VLOOKUP(B3379,'Intro &amp; Reg Details'!$E$7:$H$25,3,FALSE))</f>
        <v/>
      </c>
      <c r="E3379" s="140" t="str">
        <f>IF(B3379="","",VLOOKUP(B3379,'Intro &amp; Reg Details'!$E$7:$H$25,4,FALSE))</f>
        <v/>
      </c>
    </row>
    <row r="3380" spans="3:5">
      <c r="C3380" s="138" t="str">
        <f>IF(B3380="","",VLOOKUP(B3380,'Intro &amp; Reg Details'!$E$7:$H$25,2,FALSE))</f>
        <v/>
      </c>
      <c r="D3380" s="139" t="str">
        <f>IF(B3380="","",VLOOKUP(B3380,'Intro &amp; Reg Details'!$E$7:$H$25,3,FALSE))</f>
        <v/>
      </c>
      <c r="E3380" s="140" t="str">
        <f>IF(B3380="","",VLOOKUP(B3380,'Intro &amp; Reg Details'!$E$7:$H$25,4,FALSE))</f>
        <v/>
      </c>
    </row>
    <row r="3381" spans="3:5">
      <c r="C3381" s="138" t="str">
        <f>IF(B3381="","",VLOOKUP(B3381,'Intro &amp; Reg Details'!$E$7:$H$25,2,FALSE))</f>
        <v/>
      </c>
      <c r="D3381" s="139" t="str">
        <f>IF(B3381="","",VLOOKUP(B3381,'Intro &amp; Reg Details'!$E$7:$H$25,3,FALSE))</f>
        <v/>
      </c>
      <c r="E3381" s="140" t="str">
        <f>IF(B3381="","",VLOOKUP(B3381,'Intro &amp; Reg Details'!$E$7:$H$25,4,FALSE))</f>
        <v/>
      </c>
    </row>
    <row r="3382" spans="3:5">
      <c r="C3382" s="138" t="str">
        <f>IF(B3382="","",VLOOKUP(B3382,'Intro &amp; Reg Details'!$E$7:$H$25,2,FALSE))</f>
        <v/>
      </c>
      <c r="D3382" s="139" t="str">
        <f>IF(B3382="","",VLOOKUP(B3382,'Intro &amp; Reg Details'!$E$7:$H$25,3,FALSE))</f>
        <v/>
      </c>
      <c r="E3382" s="140" t="str">
        <f>IF(B3382="","",VLOOKUP(B3382,'Intro &amp; Reg Details'!$E$7:$H$25,4,FALSE))</f>
        <v/>
      </c>
    </row>
    <row r="3383" spans="3:5">
      <c r="C3383" s="138" t="str">
        <f>IF(B3383="","",VLOOKUP(B3383,'Intro &amp; Reg Details'!$E$7:$H$25,2,FALSE))</f>
        <v/>
      </c>
      <c r="D3383" s="139" t="str">
        <f>IF(B3383="","",VLOOKUP(B3383,'Intro &amp; Reg Details'!$E$7:$H$25,3,FALSE))</f>
        <v/>
      </c>
      <c r="E3383" s="140" t="str">
        <f>IF(B3383="","",VLOOKUP(B3383,'Intro &amp; Reg Details'!$E$7:$H$25,4,FALSE))</f>
        <v/>
      </c>
    </row>
    <row r="3384" spans="3:5">
      <c r="C3384" s="138" t="str">
        <f>IF(B3384="","",VLOOKUP(B3384,'Intro &amp; Reg Details'!$E$7:$H$25,2,FALSE))</f>
        <v/>
      </c>
      <c r="D3384" s="139" t="str">
        <f>IF(B3384="","",VLOOKUP(B3384,'Intro &amp; Reg Details'!$E$7:$H$25,3,FALSE))</f>
        <v/>
      </c>
      <c r="E3384" s="140" t="str">
        <f>IF(B3384="","",VLOOKUP(B3384,'Intro &amp; Reg Details'!$E$7:$H$25,4,FALSE))</f>
        <v/>
      </c>
    </row>
    <row r="3385" spans="3:5">
      <c r="C3385" s="138" t="str">
        <f>IF(B3385="","",VLOOKUP(B3385,'Intro &amp; Reg Details'!$E$7:$H$25,2,FALSE))</f>
        <v/>
      </c>
      <c r="D3385" s="139" t="str">
        <f>IF(B3385="","",VLOOKUP(B3385,'Intro &amp; Reg Details'!$E$7:$H$25,3,FALSE))</f>
        <v/>
      </c>
      <c r="E3385" s="140" t="str">
        <f>IF(B3385="","",VLOOKUP(B3385,'Intro &amp; Reg Details'!$E$7:$H$25,4,FALSE))</f>
        <v/>
      </c>
    </row>
    <row r="3386" spans="3:5">
      <c r="C3386" s="138" t="str">
        <f>IF(B3386="","",VLOOKUP(B3386,'Intro &amp; Reg Details'!$E$7:$H$25,2,FALSE))</f>
        <v/>
      </c>
      <c r="D3386" s="139" t="str">
        <f>IF(B3386="","",VLOOKUP(B3386,'Intro &amp; Reg Details'!$E$7:$H$25,3,FALSE))</f>
        <v/>
      </c>
      <c r="E3386" s="140" t="str">
        <f>IF(B3386="","",VLOOKUP(B3386,'Intro &amp; Reg Details'!$E$7:$H$25,4,FALSE))</f>
        <v/>
      </c>
    </row>
    <row r="3387" spans="3:5">
      <c r="C3387" s="138" t="str">
        <f>IF(B3387="","",VLOOKUP(B3387,'Intro &amp; Reg Details'!$E$7:$H$25,2,FALSE))</f>
        <v/>
      </c>
      <c r="D3387" s="139" t="str">
        <f>IF(B3387="","",VLOOKUP(B3387,'Intro &amp; Reg Details'!$E$7:$H$25,3,FALSE))</f>
        <v/>
      </c>
      <c r="E3387" s="140" t="str">
        <f>IF(B3387="","",VLOOKUP(B3387,'Intro &amp; Reg Details'!$E$7:$H$25,4,FALSE))</f>
        <v/>
      </c>
    </row>
    <row r="3388" spans="3:5">
      <c r="C3388" s="138" t="str">
        <f>IF(B3388="","",VLOOKUP(B3388,'Intro &amp; Reg Details'!$E$7:$H$25,2,FALSE))</f>
        <v/>
      </c>
      <c r="D3388" s="139" t="str">
        <f>IF(B3388="","",VLOOKUP(B3388,'Intro &amp; Reg Details'!$E$7:$H$25,3,FALSE))</f>
        <v/>
      </c>
      <c r="E3388" s="140" t="str">
        <f>IF(B3388="","",VLOOKUP(B3388,'Intro &amp; Reg Details'!$E$7:$H$25,4,FALSE))</f>
        <v/>
      </c>
    </row>
    <row r="3389" spans="3:5">
      <c r="C3389" s="138" t="str">
        <f>IF(B3389="","",VLOOKUP(B3389,'Intro &amp; Reg Details'!$E$7:$H$25,2,FALSE))</f>
        <v/>
      </c>
      <c r="D3389" s="139" t="str">
        <f>IF(B3389="","",VLOOKUP(B3389,'Intro &amp; Reg Details'!$E$7:$H$25,3,FALSE))</f>
        <v/>
      </c>
      <c r="E3389" s="140" t="str">
        <f>IF(B3389="","",VLOOKUP(B3389,'Intro &amp; Reg Details'!$E$7:$H$25,4,FALSE))</f>
        <v/>
      </c>
    </row>
    <row r="3390" spans="3:5">
      <c r="C3390" s="138" t="str">
        <f>IF(B3390="","",VLOOKUP(B3390,'Intro &amp; Reg Details'!$E$7:$H$25,2,FALSE))</f>
        <v/>
      </c>
      <c r="D3390" s="139" t="str">
        <f>IF(B3390="","",VLOOKUP(B3390,'Intro &amp; Reg Details'!$E$7:$H$25,3,FALSE))</f>
        <v/>
      </c>
      <c r="E3390" s="140" t="str">
        <f>IF(B3390="","",VLOOKUP(B3390,'Intro &amp; Reg Details'!$E$7:$H$25,4,FALSE))</f>
        <v/>
      </c>
    </row>
    <row r="3391" spans="3:5">
      <c r="C3391" s="138" t="str">
        <f>IF(B3391="","",VLOOKUP(B3391,'Intro &amp; Reg Details'!$E$7:$H$25,2,FALSE))</f>
        <v/>
      </c>
      <c r="D3391" s="139" t="str">
        <f>IF(B3391="","",VLOOKUP(B3391,'Intro &amp; Reg Details'!$E$7:$H$25,3,FALSE))</f>
        <v/>
      </c>
      <c r="E3391" s="140" t="str">
        <f>IF(B3391="","",VLOOKUP(B3391,'Intro &amp; Reg Details'!$E$7:$H$25,4,FALSE))</f>
        <v/>
      </c>
    </row>
    <row r="3392" spans="3:5">
      <c r="C3392" s="138" t="str">
        <f>IF(B3392="","",VLOOKUP(B3392,'Intro &amp; Reg Details'!$E$7:$H$25,2,FALSE))</f>
        <v/>
      </c>
      <c r="D3392" s="139" t="str">
        <f>IF(B3392="","",VLOOKUP(B3392,'Intro &amp; Reg Details'!$E$7:$H$25,3,FALSE))</f>
        <v/>
      </c>
      <c r="E3392" s="140" t="str">
        <f>IF(B3392="","",VLOOKUP(B3392,'Intro &amp; Reg Details'!$E$7:$H$25,4,FALSE))</f>
        <v/>
      </c>
    </row>
    <row r="3393" spans="3:5">
      <c r="C3393" s="138" t="str">
        <f>IF(B3393="","",VLOOKUP(B3393,'Intro &amp; Reg Details'!$E$7:$H$25,2,FALSE))</f>
        <v/>
      </c>
      <c r="D3393" s="139" t="str">
        <f>IF(B3393="","",VLOOKUP(B3393,'Intro &amp; Reg Details'!$E$7:$H$25,3,FALSE))</f>
        <v/>
      </c>
      <c r="E3393" s="140" t="str">
        <f>IF(B3393="","",VLOOKUP(B3393,'Intro &amp; Reg Details'!$E$7:$H$25,4,FALSE))</f>
        <v/>
      </c>
    </row>
    <row r="3394" spans="3:5">
      <c r="C3394" s="138" t="str">
        <f>IF(B3394="","",VLOOKUP(B3394,'Intro &amp; Reg Details'!$E$7:$H$25,2,FALSE))</f>
        <v/>
      </c>
      <c r="D3394" s="139" t="str">
        <f>IF(B3394="","",VLOOKUP(B3394,'Intro &amp; Reg Details'!$E$7:$H$25,3,FALSE))</f>
        <v/>
      </c>
      <c r="E3394" s="140" t="str">
        <f>IF(B3394="","",VLOOKUP(B3394,'Intro &amp; Reg Details'!$E$7:$H$25,4,FALSE))</f>
        <v/>
      </c>
    </row>
    <row r="3395" spans="3:5">
      <c r="C3395" s="138" t="str">
        <f>IF(B3395="","",VLOOKUP(B3395,'Intro &amp; Reg Details'!$E$7:$H$25,2,FALSE))</f>
        <v/>
      </c>
      <c r="D3395" s="139" t="str">
        <f>IF(B3395="","",VLOOKUP(B3395,'Intro &amp; Reg Details'!$E$7:$H$25,3,FALSE))</f>
        <v/>
      </c>
      <c r="E3395" s="140" t="str">
        <f>IF(B3395="","",VLOOKUP(B3395,'Intro &amp; Reg Details'!$E$7:$H$25,4,FALSE))</f>
        <v/>
      </c>
    </row>
    <row r="3396" spans="3:5">
      <c r="C3396" s="138" t="str">
        <f>IF(B3396="","",VLOOKUP(B3396,'Intro &amp; Reg Details'!$E$7:$H$25,2,FALSE))</f>
        <v/>
      </c>
      <c r="D3396" s="139" t="str">
        <f>IF(B3396="","",VLOOKUP(B3396,'Intro &amp; Reg Details'!$E$7:$H$25,3,FALSE))</f>
        <v/>
      </c>
      <c r="E3396" s="140" t="str">
        <f>IF(B3396="","",VLOOKUP(B3396,'Intro &amp; Reg Details'!$E$7:$H$25,4,FALSE))</f>
        <v/>
      </c>
    </row>
    <row r="3397" spans="3:5">
      <c r="C3397" s="138" t="str">
        <f>IF(B3397="","",VLOOKUP(B3397,'Intro &amp; Reg Details'!$E$7:$H$25,2,FALSE))</f>
        <v/>
      </c>
      <c r="D3397" s="139" t="str">
        <f>IF(B3397="","",VLOOKUP(B3397,'Intro &amp; Reg Details'!$E$7:$H$25,3,FALSE))</f>
        <v/>
      </c>
      <c r="E3397" s="140" t="str">
        <f>IF(B3397="","",VLOOKUP(B3397,'Intro &amp; Reg Details'!$E$7:$H$25,4,FALSE))</f>
        <v/>
      </c>
    </row>
    <row r="3398" spans="3:5">
      <c r="C3398" s="138" t="str">
        <f>IF(B3398="","",VLOOKUP(B3398,'Intro &amp; Reg Details'!$E$7:$H$25,2,FALSE))</f>
        <v/>
      </c>
      <c r="D3398" s="139" t="str">
        <f>IF(B3398="","",VLOOKUP(B3398,'Intro &amp; Reg Details'!$E$7:$H$25,3,FALSE))</f>
        <v/>
      </c>
      <c r="E3398" s="140" t="str">
        <f>IF(B3398="","",VLOOKUP(B3398,'Intro &amp; Reg Details'!$E$7:$H$25,4,FALSE))</f>
        <v/>
      </c>
    </row>
    <row r="3399" spans="3:5">
      <c r="C3399" s="138" t="str">
        <f>IF(B3399="","",VLOOKUP(B3399,'Intro &amp; Reg Details'!$E$7:$H$25,2,FALSE))</f>
        <v/>
      </c>
      <c r="D3399" s="139" t="str">
        <f>IF(B3399="","",VLOOKUP(B3399,'Intro &amp; Reg Details'!$E$7:$H$25,3,FALSE))</f>
        <v/>
      </c>
      <c r="E3399" s="140" t="str">
        <f>IF(B3399="","",VLOOKUP(B3399,'Intro &amp; Reg Details'!$E$7:$H$25,4,FALSE))</f>
        <v/>
      </c>
    </row>
    <row r="3400" spans="3:5">
      <c r="C3400" s="138" t="str">
        <f>IF(B3400="","",VLOOKUP(B3400,'Intro &amp; Reg Details'!$E$7:$H$25,2,FALSE))</f>
        <v/>
      </c>
      <c r="D3400" s="139" t="str">
        <f>IF(B3400="","",VLOOKUP(B3400,'Intro &amp; Reg Details'!$E$7:$H$25,3,FALSE))</f>
        <v/>
      </c>
      <c r="E3400" s="140" t="str">
        <f>IF(B3400="","",VLOOKUP(B3400,'Intro &amp; Reg Details'!$E$7:$H$25,4,FALSE))</f>
        <v/>
      </c>
    </row>
    <row r="3401" spans="3:5">
      <c r="C3401" s="138" t="str">
        <f>IF(B3401="","",VLOOKUP(B3401,'Intro &amp; Reg Details'!$E$7:$H$25,2,FALSE))</f>
        <v/>
      </c>
      <c r="D3401" s="139" t="str">
        <f>IF(B3401="","",VLOOKUP(B3401,'Intro &amp; Reg Details'!$E$7:$H$25,3,FALSE))</f>
        <v/>
      </c>
      <c r="E3401" s="140" t="str">
        <f>IF(B3401="","",VLOOKUP(B3401,'Intro &amp; Reg Details'!$E$7:$H$25,4,FALSE))</f>
        <v/>
      </c>
    </row>
    <row r="3402" spans="3:5">
      <c r="C3402" s="138" t="str">
        <f>IF(B3402="","",VLOOKUP(B3402,'Intro &amp; Reg Details'!$E$7:$H$25,2,FALSE))</f>
        <v/>
      </c>
      <c r="D3402" s="139" t="str">
        <f>IF(B3402="","",VLOOKUP(B3402,'Intro &amp; Reg Details'!$E$7:$H$25,3,FALSE))</f>
        <v/>
      </c>
      <c r="E3402" s="140" t="str">
        <f>IF(B3402="","",VLOOKUP(B3402,'Intro &amp; Reg Details'!$E$7:$H$25,4,FALSE))</f>
        <v/>
      </c>
    </row>
    <row r="3403" spans="3:5">
      <c r="C3403" s="138" t="str">
        <f>IF(B3403="","",VLOOKUP(B3403,'Intro &amp; Reg Details'!$E$7:$H$25,2,FALSE))</f>
        <v/>
      </c>
      <c r="D3403" s="139" t="str">
        <f>IF(B3403="","",VLOOKUP(B3403,'Intro &amp; Reg Details'!$E$7:$H$25,3,FALSE))</f>
        <v/>
      </c>
      <c r="E3403" s="140" t="str">
        <f>IF(B3403="","",VLOOKUP(B3403,'Intro &amp; Reg Details'!$E$7:$H$25,4,FALSE))</f>
        <v/>
      </c>
    </row>
    <row r="3404" spans="3:5">
      <c r="C3404" s="138" t="str">
        <f>IF(B3404="","",VLOOKUP(B3404,'Intro &amp; Reg Details'!$E$7:$H$25,2,FALSE))</f>
        <v/>
      </c>
      <c r="D3404" s="139" t="str">
        <f>IF(B3404="","",VLOOKUP(B3404,'Intro &amp; Reg Details'!$E$7:$H$25,3,FALSE))</f>
        <v/>
      </c>
      <c r="E3404" s="140" t="str">
        <f>IF(B3404="","",VLOOKUP(B3404,'Intro &amp; Reg Details'!$E$7:$H$25,4,FALSE))</f>
        <v/>
      </c>
    </row>
    <row r="3405" spans="3:5">
      <c r="C3405" s="138" t="str">
        <f>IF(B3405="","",VLOOKUP(B3405,'Intro &amp; Reg Details'!$E$7:$H$25,2,FALSE))</f>
        <v/>
      </c>
      <c r="D3405" s="139" t="str">
        <f>IF(B3405="","",VLOOKUP(B3405,'Intro &amp; Reg Details'!$E$7:$H$25,3,FALSE))</f>
        <v/>
      </c>
      <c r="E3405" s="140" t="str">
        <f>IF(B3405="","",VLOOKUP(B3405,'Intro &amp; Reg Details'!$E$7:$H$25,4,FALSE))</f>
        <v/>
      </c>
    </row>
    <row r="3406" spans="3:5">
      <c r="C3406" s="138" t="str">
        <f>IF(B3406="","",VLOOKUP(B3406,'Intro &amp; Reg Details'!$E$7:$H$25,2,FALSE))</f>
        <v/>
      </c>
      <c r="D3406" s="139" t="str">
        <f>IF(B3406="","",VLOOKUP(B3406,'Intro &amp; Reg Details'!$E$7:$H$25,3,FALSE))</f>
        <v/>
      </c>
      <c r="E3406" s="140" t="str">
        <f>IF(B3406="","",VLOOKUP(B3406,'Intro &amp; Reg Details'!$E$7:$H$25,4,FALSE))</f>
        <v/>
      </c>
    </row>
    <row r="3407" spans="3:5">
      <c r="C3407" s="138" t="str">
        <f>IF(B3407="","",VLOOKUP(B3407,'Intro &amp; Reg Details'!$E$7:$H$25,2,FALSE))</f>
        <v/>
      </c>
      <c r="D3407" s="139" t="str">
        <f>IF(B3407="","",VLOOKUP(B3407,'Intro &amp; Reg Details'!$E$7:$H$25,3,FALSE))</f>
        <v/>
      </c>
      <c r="E3407" s="140" t="str">
        <f>IF(B3407="","",VLOOKUP(B3407,'Intro &amp; Reg Details'!$E$7:$H$25,4,FALSE))</f>
        <v/>
      </c>
    </row>
    <row r="3408" spans="3:5">
      <c r="C3408" s="138" t="str">
        <f>IF(B3408="","",VLOOKUP(B3408,'Intro &amp; Reg Details'!$E$7:$H$25,2,FALSE))</f>
        <v/>
      </c>
      <c r="D3408" s="139" t="str">
        <f>IF(B3408="","",VLOOKUP(B3408,'Intro &amp; Reg Details'!$E$7:$H$25,3,FALSE))</f>
        <v/>
      </c>
      <c r="E3408" s="140" t="str">
        <f>IF(B3408="","",VLOOKUP(B3408,'Intro &amp; Reg Details'!$E$7:$H$25,4,FALSE))</f>
        <v/>
      </c>
    </row>
    <row r="3409" spans="3:5">
      <c r="C3409" s="138" t="str">
        <f>IF(B3409="","",VLOOKUP(B3409,'Intro &amp; Reg Details'!$E$7:$H$25,2,FALSE))</f>
        <v/>
      </c>
      <c r="D3409" s="139" t="str">
        <f>IF(B3409="","",VLOOKUP(B3409,'Intro &amp; Reg Details'!$E$7:$H$25,3,FALSE))</f>
        <v/>
      </c>
      <c r="E3409" s="140" t="str">
        <f>IF(B3409="","",VLOOKUP(B3409,'Intro &amp; Reg Details'!$E$7:$H$25,4,FALSE))</f>
        <v/>
      </c>
    </row>
    <row r="3410" spans="3:5">
      <c r="C3410" s="138" t="str">
        <f>IF(B3410="","",VLOOKUP(B3410,'Intro &amp; Reg Details'!$E$7:$H$25,2,FALSE))</f>
        <v/>
      </c>
      <c r="D3410" s="139" t="str">
        <f>IF(B3410="","",VLOOKUP(B3410,'Intro &amp; Reg Details'!$E$7:$H$25,3,FALSE))</f>
        <v/>
      </c>
      <c r="E3410" s="140" t="str">
        <f>IF(B3410="","",VLOOKUP(B3410,'Intro &amp; Reg Details'!$E$7:$H$25,4,FALSE))</f>
        <v/>
      </c>
    </row>
    <row r="3411" spans="3:5">
      <c r="C3411" s="138" t="str">
        <f>IF(B3411="","",VLOOKUP(B3411,'Intro &amp; Reg Details'!$E$7:$H$25,2,FALSE))</f>
        <v/>
      </c>
      <c r="D3411" s="139" t="str">
        <f>IF(B3411="","",VLOOKUP(B3411,'Intro &amp; Reg Details'!$E$7:$H$25,3,FALSE))</f>
        <v/>
      </c>
      <c r="E3411" s="140" t="str">
        <f>IF(B3411="","",VLOOKUP(B3411,'Intro &amp; Reg Details'!$E$7:$H$25,4,FALSE))</f>
        <v/>
      </c>
    </row>
    <row r="3412" spans="3:5">
      <c r="C3412" s="138" t="str">
        <f>IF(B3412="","",VLOOKUP(B3412,'Intro &amp; Reg Details'!$E$7:$H$25,2,FALSE))</f>
        <v/>
      </c>
      <c r="D3412" s="139" t="str">
        <f>IF(B3412="","",VLOOKUP(B3412,'Intro &amp; Reg Details'!$E$7:$H$25,3,FALSE))</f>
        <v/>
      </c>
      <c r="E3412" s="140" t="str">
        <f>IF(B3412="","",VLOOKUP(B3412,'Intro &amp; Reg Details'!$E$7:$H$25,4,FALSE))</f>
        <v/>
      </c>
    </row>
    <row r="3413" spans="3:5">
      <c r="C3413" s="138" t="str">
        <f>IF(B3413="","",VLOOKUP(B3413,'Intro &amp; Reg Details'!$E$7:$H$25,2,FALSE))</f>
        <v/>
      </c>
      <c r="D3413" s="139" t="str">
        <f>IF(B3413="","",VLOOKUP(B3413,'Intro &amp; Reg Details'!$E$7:$H$25,3,FALSE))</f>
        <v/>
      </c>
      <c r="E3413" s="140" t="str">
        <f>IF(B3413="","",VLOOKUP(B3413,'Intro &amp; Reg Details'!$E$7:$H$25,4,FALSE))</f>
        <v/>
      </c>
    </row>
    <row r="3414" spans="3:5">
      <c r="C3414" s="138" t="str">
        <f>IF(B3414="","",VLOOKUP(B3414,'Intro &amp; Reg Details'!$E$7:$H$25,2,FALSE))</f>
        <v/>
      </c>
      <c r="D3414" s="139" t="str">
        <f>IF(B3414="","",VLOOKUP(B3414,'Intro &amp; Reg Details'!$E$7:$H$25,3,FALSE))</f>
        <v/>
      </c>
      <c r="E3414" s="140" t="str">
        <f>IF(B3414="","",VLOOKUP(B3414,'Intro &amp; Reg Details'!$E$7:$H$25,4,FALSE))</f>
        <v/>
      </c>
    </row>
    <row r="3415" spans="3:5">
      <c r="C3415" s="138" t="str">
        <f>IF(B3415="","",VLOOKUP(B3415,'Intro &amp; Reg Details'!$E$7:$H$25,2,FALSE))</f>
        <v/>
      </c>
      <c r="D3415" s="139" t="str">
        <f>IF(B3415="","",VLOOKUP(B3415,'Intro &amp; Reg Details'!$E$7:$H$25,3,FALSE))</f>
        <v/>
      </c>
      <c r="E3415" s="140" t="str">
        <f>IF(B3415="","",VLOOKUP(B3415,'Intro &amp; Reg Details'!$E$7:$H$25,4,FALSE))</f>
        <v/>
      </c>
    </row>
    <row r="3416" spans="3:5">
      <c r="C3416" s="138" t="str">
        <f>IF(B3416="","",VLOOKUP(B3416,'Intro &amp; Reg Details'!$E$7:$H$25,2,FALSE))</f>
        <v/>
      </c>
      <c r="D3416" s="139" t="str">
        <f>IF(B3416="","",VLOOKUP(B3416,'Intro &amp; Reg Details'!$E$7:$H$25,3,FALSE))</f>
        <v/>
      </c>
      <c r="E3416" s="140" t="str">
        <f>IF(B3416="","",VLOOKUP(B3416,'Intro &amp; Reg Details'!$E$7:$H$25,4,FALSE))</f>
        <v/>
      </c>
    </row>
    <row r="3417" spans="3:5">
      <c r="C3417" s="138" t="str">
        <f>IF(B3417="","",VLOOKUP(B3417,'Intro &amp; Reg Details'!$E$7:$H$25,2,FALSE))</f>
        <v/>
      </c>
      <c r="D3417" s="139" t="str">
        <f>IF(B3417="","",VLOOKUP(B3417,'Intro &amp; Reg Details'!$E$7:$H$25,3,FALSE))</f>
        <v/>
      </c>
      <c r="E3417" s="140" t="str">
        <f>IF(B3417="","",VLOOKUP(B3417,'Intro &amp; Reg Details'!$E$7:$H$25,4,FALSE))</f>
        <v/>
      </c>
    </row>
    <row r="3418" spans="3:5">
      <c r="C3418" s="138" t="str">
        <f>IF(B3418="","",VLOOKUP(B3418,'Intro &amp; Reg Details'!$E$7:$H$25,2,FALSE))</f>
        <v/>
      </c>
      <c r="D3418" s="139" t="str">
        <f>IF(B3418="","",VLOOKUP(B3418,'Intro &amp; Reg Details'!$E$7:$H$25,3,FALSE))</f>
        <v/>
      </c>
      <c r="E3418" s="140" t="str">
        <f>IF(B3418="","",VLOOKUP(B3418,'Intro &amp; Reg Details'!$E$7:$H$25,4,FALSE))</f>
        <v/>
      </c>
    </row>
    <row r="3419" spans="3:5">
      <c r="C3419" s="138" t="str">
        <f>IF(B3419="","",VLOOKUP(B3419,'Intro &amp; Reg Details'!$E$7:$H$25,2,FALSE))</f>
        <v/>
      </c>
      <c r="D3419" s="139" t="str">
        <f>IF(B3419="","",VLOOKUP(B3419,'Intro &amp; Reg Details'!$E$7:$H$25,3,FALSE))</f>
        <v/>
      </c>
      <c r="E3419" s="140" t="str">
        <f>IF(B3419="","",VLOOKUP(B3419,'Intro &amp; Reg Details'!$E$7:$H$25,4,FALSE))</f>
        <v/>
      </c>
    </row>
    <row r="3420" spans="3:5">
      <c r="C3420" s="138" t="str">
        <f>IF(B3420="","",VLOOKUP(B3420,'Intro &amp; Reg Details'!$E$7:$H$25,2,FALSE))</f>
        <v/>
      </c>
      <c r="D3420" s="139" t="str">
        <f>IF(B3420="","",VLOOKUP(B3420,'Intro &amp; Reg Details'!$E$7:$H$25,3,FALSE))</f>
        <v/>
      </c>
      <c r="E3420" s="140" t="str">
        <f>IF(B3420="","",VLOOKUP(B3420,'Intro &amp; Reg Details'!$E$7:$H$25,4,FALSE))</f>
        <v/>
      </c>
    </row>
    <row r="3421" spans="3:5">
      <c r="C3421" s="138" t="str">
        <f>IF(B3421="","",VLOOKUP(B3421,'Intro &amp; Reg Details'!$E$7:$H$25,2,FALSE))</f>
        <v/>
      </c>
      <c r="D3421" s="139" t="str">
        <f>IF(B3421="","",VLOOKUP(B3421,'Intro &amp; Reg Details'!$E$7:$H$25,3,FALSE))</f>
        <v/>
      </c>
      <c r="E3421" s="140" t="str">
        <f>IF(B3421="","",VLOOKUP(B3421,'Intro &amp; Reg Details'!$E$7:$H$25,4,FALSE))</f>
        <v/>
      </c>
    </row>
    <row r="3422" spans="3:5">
      <c r="C3422" s="138" t="str">
        <f>IF(B3422="","",VLOOKUP(B3422,'Intro &amp; Reg Details'!$E$7:$H$25,2,FALSE))</f>
        <v/>
      </c>
      <c r="D3422" s="139" t="str">
        <f>IF(B3422="","",VLOOKUP(B3422,'Intro &amp; Reg Details'!$E$7:$H$25,3,FALSE))</f>
        <v/>
      </c>
      <c r="E3422" s="140" t="str">
        <f>IF(B3422="","",VLOOKUP(B3422,'Intro &amp; Reg Details'!$E$7:$H$25,4,FALSE))</f>
        <v/>
      </c>
    </row>
    <row r="3423" spans="3:5">
      <c r="C3423" s="138" t="str">
        <f>IF(B3423="","",VLOOKUP(B3423,'Intro &amp; Reg Details'!$E$7:$H$25,2,FALSE))</f>
        <v/>
      </c>
      <c r="D3423" s="139" t="str">
        <f>IF(B3423="","",VLOOKUP(B3423,'Intro &amp; Reg Details'!$E$7:$H$25,3,FALSE))</f>
        <v/>
      </c>
      <c r="E3423" s="140" t="str">
        <f>IF(B3423="","",VLOOKUP(B3423,'Intro &amp; Reg Details'!$E$7:$H$25,4,FALSE))</f>
        <v/>
      </c>
    </row>
    <row r="3424" spans="3:5">
      <c r="C3424" s="138" t="str">
        <f>IF(B3424="","",VLOOKUP(B3424,'Intro &amp; Reg Details'!$E$7:$H$25,2,FALSE))</f>
        <v/>
      </c>
      <c r="D3424" s="139" t="str">
        <f>IF(B3424="","",VLOOKUP(B3424,'Intro &amp; Reg Details'!$E$7:$H$25,3,FALSE))</f>
        <v/>
      </c>
      <c r="E3424" s="140" t="str">
        <f>IF(B3424="","",VLOOKUP(B3424,'Intro &amp; Reg Details'!$E$7:$H$25,4,FALSE))</f>
        <v/>
      </c>
    </row>
    <row r="3425" spans="3:5">
      <c r="C3425" s="138" t="str">
        <f>IF(B3425="","",VLOOKUP(B3425,'Intro &amp; Reg Details'!$E$7:$H$25,2,FALSE))</f>
        <v/>
      </c>
      <c r="D3425" s="139" t="str">
        <f>IF(B3425="","",VLOOKUP(B3425,'Intro &amp; Reg Details'!$E$7:$H$25,3,FALSE))</f>
        <v/>
      </c>
      <c r="E3425" s="140" t="str">
        <f>IF(B3425="","",VLOOKUP(B3425,'Intro &amp; Reg Details'!$E$7:$H$25,4,FALSE))</f>
        <v/>
      </c>
    </row>
    <row r="3426" spans="3:5">
      <c r="C3426" s="138" t="str">
        <f>IF(B3426="","",VLOOKUP(B3426,'Intro &amp; Reg Details'!$E$7:$H$25,2,FALSE))</f>
        <v/>
      </c>
      <c r="D3426" s="139" t="str">
        <f>IF(B3426="","",VLOOKUP(B3426,'Intro &amp; Reg Details'!$E$7:$H$25,3,FALSE))</f>
        <v/>
      </c>
      <c r="E3426" s="140" t="str">
        <f>IF(B3426="","",VLOOKUP(B3426,'Intro &amp; Reg Details'!$E$7:$H$25,4,FALSE))</f>
        <v/>
      </c>
    </row>
    <row r="3427" spans="3:5">
      <c r="C3427" s="138" t="str">
        <f>IF(B3427="","",VLOOKUP(B3427,'Intro &amp; Reg Details'!$E$7:$H$25,2,FALSE))</f>
        <v/>
      </c>
      <c r="D3427" s="139" t="str">
        <f>IF(B3427="","",VLOOKUP(B3427,'Intro &amp; Reg Details'!$E$7:$H$25,3,FALSE))</f>
        <v/>
      </c>
      <c r="E3427" s="140" t="str">
        <f>IF(B3427="","",VLOOKUP(B3427,'Intro &amp; Reg Details'!$E$7:$H$25,4,FALSE))</f>
        <v/>
      </c>
    </row>
    <row r="3428" spans="3:5">
      <c r="C3428" s="138" t="str">
        <f>IF(B3428="","",VLOOKUP(B3428,'Intro &amp; Reg Details'!$E$7:$H$25,2,FALSE))</f>
        <v/>
      </c>
      <c r="D3428" s="139" t="str">
        <f>IF(B3428="","",VLOOKUP(B3428,'Intro &amp; Reg Details'!$E$7:$H$25,3,FALSE))</f>
        <v/>
      </c>
      <c r="E3428" s="140" t="str">
        <f>IF(B3428="","",VLOOKUP(B3428,'Intro &amp; Reg Details'!$E$7:$H$25,4,FALSE))</f>
        <v/>
      </c>
    </row>
    <row r="3429" spans="3:5">
      <c r="C3429" s="138" t="str">
        <f>IF(B3429="","",VLOOKUP(B3429,'Intro &amp; Reg Details'!$E$7:$H$25,2,FALSE))</f>
        <v/>
      </c>
      <c r="D3429" s="139" t="str">
        <f>IF(B3429="","",VLOOKUP(B3429,'Intro &amp; Reg Details'!$E$7:$H$25,3,FALSE))</f>
        <v/>
      </c>
      <c r="E3429" s="140" t="str">
        <f>IF(B3429="","",VLOOKUP(B3429,'Intro &amp; Reg Details'!$E$7:$H$25,4,FALSE))</f>
        <v/>
      </c>
    </row>
    <row r="3430" spans="3:5">
      <c r="C3430" s="138" t="str">
        <f>IF(B3430="","",VLOOKUP(B3430,'Intro &amp; Reg Details'!$E$7:$H$25,2,FALSE))</f>
        <v/>
      </c>
      <c r="D3430" s="139" t="str">
        <f>IF(B3430="","",VLOOKUP(B3430,'Intro &amp; Reg Details'!$E$7:$H$25,3,FALSE))</f>
        <v/>
      </c>
      <c r="E3430" s="140" t="str">
        <f>IF(B3430="","",VLOOKUP(B3430,'Intro &amp; Reg Details'!$E$7:$H$25,4,FALSE))</f>
        <v/>
      </c>
    </row>
    <row r="3431" spans="3:5">
      <c r="C3431" s="138" t="str">
        <f>IF(B3431="","",VLOOKUP(B3431,'Intro &amp; Reg Details'!$E$7:$H$25,2,FALSE))</f>
        <v/>
      </c>
      <c r="D3431" s="139" t="str">
        <f>IF(B3431="","",VLOOKUP(B3431,'Intro &amp; Reg Details'!$E$7:$H$25,3,FALSE))</f>
        <v/>
      </c>
      <c r="E3431" s="140" t="str">
        <f>IF(B3431="","",VLOOKUP(B3431,'Intro &amp; Reg Details'!$E$7:$H$25,4,FALSE))</f>
        <v/>
      </c>
    </row>
    <row r="3432" spans="3:5">
      <c r="C3432" s="138" t="str">
        <f>IF(B3432="","",VLOOKUP(B3432,'Intro &amp; Reg Details'!$E$7:$H$25,2,FALSE))</f>
        <v/>
      </c>
      <c r="D3432" s="139" t="str">
        <f>IF(B3432="","",VLOOKUP(B3432,'Intro &amp; Reg Details'!$E$7:$H$25,3,FALSE))</f>
        <v/>
      </c>
      <c r="E3432" s="140" t="str">
        <f>IF(B3432="","",VLOOKUP(B3432,'Intro &amp; Reg Details'!$E$7:$H$25,4,FALSE))</f>
        <v/>
      </c>
    </row>
    <row r="3433" spans="3:5">
      <c r="C3433" s="138" t="str">
        <f>IF(B3433="","",VLOOKUP(B3433,'Intro &amp; Reg Details'!$E$7:$H$25,2,FALSE))</f>
        <v/>
      </c>
      <c r="D3433" s="139" t="str">
        <f>IF(B3433="","",VLOOKUP(B3433,'Intro &amp; Reg Details'!$E$7:$H$25,3,FALSE))</f>
        <v/>
      </c>
      <c r="E3433" s="140" t="str">
        <f>IF(B3433="","",VLOOKUP(B3433,'Intro &amp; Reg Details'!$E$7:$H$25,4,FALSE))</f>
        <v/>
      </c>
    </row>
    <row r="3434" spans="3:5">
      <c r="C3434" s="138" t="str">
        <f>IF(B3434="","",VLOOKUP(B3434,'Intro &amp; Reg Details'!$E$7:$H$25,2,FALSE))</f>
        <v/>
      </c>
      <c r="D3434" s="139" t="str">
        <f>IF(B3434="","",VLOOKUP(B3434,'Intro &amp; Reg Details'!$E$7:$H$25,3,FALSE))</f>
        <v/>
      </c>
      <c r="E3434" s="140" t="str">
        <f>IF(B3434="","",VLOOKUP(B3434,'Intro &amp; Reg Details'!$E$7:$H$25,4,FALSE))</f>
        <v/>
      </c>
    </row>
    <row r="3435" spans="3:5">
      <c r="C3435" s="138" t="str">
        <f>IF(B3435="","",VLOOKUP(B3435,'Intro &amp; Reg Details'!$E$7:$H$25,2,FALSE))</f>
        <v/>
      </c>
      <c r="D3435" s="139" t="str">
        <f>IF(B3435="","",VLOOKUP(B3435,'Intro &amp; Reg Details'!$E$7:$H$25,3,FALSE))</f>
        <v/>
      </c>
      <c r="E3435" s="140" t="str">
        <f>IF(B3435="","",VLOOKUP(B3435,'Intro &amp; Reg Details'!$E$7:$H$25,4,FALSE))</f>
        <v/>
      </c>
    </row>
    <row r="3436" spans="3:5">
      <c r="C3436" s="138" t="str">
        <f>IF(B3436="","",VLOOKUP(B3436,'Intro &amp; Reg Details'!$E$7:$H$25,2,FALSE))</f>
        <v/>
      </c>
      <c r="D3436" s="139" t="str">
        <f>IF(B3436="","",VLOOKUP(B3436,'Intro &amp; Reg Details'!$E$7:$H$25,3,FALSE))</f>
        <v/>
      </c>
      <c r="E3436" s="140" t="str">
        <f>IF(B3436="","",VLOOKUP(B3436,'Intro &amp; Reg Details'!$E$7:$H$25,4,FALSE))</f>
        <v/>
      </c>
    </row>
    <row r="3437" spans="3:5">
      <c r="C3437" s="138" t="str">
        <f>IF(B3437="","",VLOOKUP(B3437,'Intro &amp; Reg Details'!$E$7:$H$25,2,FALSE))</f>
        <v/>
      </c>
      <c r="D3437" s="139" t="str">
        <f>IF(B3437="","",VLOOKUP(B3437,'Intro &amp; Reg Details'!$E$7:$H$25,3,FALSE))</f>
        <v/>
      </c>
      <c r="E3437" s="140" t="str">
        <f>IF(B3437="","",VLOOKUP(B3437,'Intro &amp; Reg Details'!$E$7:$H$25,4,FALSE))</f>
        <v/>
      </c>
    </row>
    <row r="3438" spans="3:5">
      <c r="C3438" s="138" t="str">
        <f>IF(B3438="","",VLOOKUP(B3438,'Intro &amp; Reg Details'!$E$7:$H$25,2,FALSE))</f>
        <v/>
      </c>
      <c r="D3438" s="139" t="str">
        <f>IF(B3438="","",VLOOKUP(B3438,'Intro &amp; Reg Details'!$E$7:$H$25,3,FALSE))</f>
        <v/>
      </c>
      <c r="E3438" s="140" t="str">
        <f>IF(B3438="","",VLOOKUP(B3438,'Intro &amp; Reg Details'!$E$7:$H$25,4,FALSE))</f>
        <v/>
      </c>
    </row>
    <row r="3439" spans="3:5">
      <c r="C3439" s="138" t="str">
        <f>IF(B3439="","",VLOOKUP(B3439,'Intro &amp; Reg Details'!$E$7:$H$25,2,FALSE))</f>
        <v/>
      </c>
      <c r="D3439" s="139" t="str">
        <f>IF(B3439="","",VLOOKUP(B3439,'Intro &amp; Reg Details'!$E$7:$H$25,3,FALSE))</f>
        <v/>
      </c>
      <c r="E3439" s="140" t="str">
        <f>IF(B3439="","",VLOOKUP(B3439,'Intro &amp; Reg Details'!$E$7:$H$25,4,FALSE))</f>
        <v/>
      </c>
    </row>
    <row r="3440" spans="3:5">
      <c r="C3440" s="138" t="str">
        <f>IF(B3440="","",VLOOKUP(B3440,'Intro &amp; Reg Details'!$E$7:$H$25,2,FALSE))</f>
        <v/>
      </c>
      <c r="D3440" s="139" t="str">
        <f>IF(B3440="","",VLOOKUP(B3440,'Intro &amp; Reg Details'!$E$7:$H$25,3,FALSE))</f>
        <v/>
      </c>
      <c r="E3440" s="140" t="str">
        <f>IF(B3440="","",VLOOKUP(B3440,'Intro &amp; Reg Details'!$E$7:$H$25,4,FALSE))</f>
        <v/>
      </c>
    </row>
    <row r="3441" spans="3:5">
      <c r="C3441" s="138" t="str">
        <f>IF(B3441="","",VLOOKUP(B3441,'Intro &amp; Reg Details'!$E$7:$H$25,2,FALSE))</f>
        <v/>
      </c>
      <c r="D3441" s="139" t="str">
        <f>IF(B3441="","",VLOOKUP(B3441,'Intro &amp; Reg Details'!$E$7:$H$25,3,FALSE))</f>
        <v/>
      </c>
      <c r="E3441" s="140" t="str">
        <f>IF(B3441="","",VLOOKUP(B3441,'Intro &amp; Reg Details'!$E$7:$H$25,4,FALSE))</f>
        <v/>
      </c>
    </row>
    <row r="3442" spans="3:5">
      <c r="C3442" s="138" t="str">
        <f>IF(B3442="","",VLOOKUP(B3442,'Intro &amp; Reg Details'!$E$7:$H$25,2,FALSE))</f>
        <v/>
      </c>
      <c r="D3442" s="139" t="str">
        <f>IF(B3442="","",VLOOKUP(B3442,'Intro &amp; Reg Details'!$E$7:$H$25,3,FALSE))</f>
        <v/>
      </c>
      <c r="E3442" s="140" t="str">
        <f>IF(B3442="","",VLOOKUP(B3442,'Intro &amp; Reg Details'!$E$7:$H$25,4,FALSE))</f>
        <v/>
      </c>
    </row>
    <row r="3443" spans="3:5">
      <c r="C3443" s="138" t="str">
        <f>IF(B3443="","",VLOOKUP(B3443,'Intro &amp; Reg Details'!$E$7:$H$25,2,FALSE))</f>
        <v/>
      </c>
      <c r="D3443" s="139" t="str">
        <f>IF(B3443="","",VLOOKUP(B3443,'Intro &amp; Reg Details'!$E$7:$H$25,3,FALSE))</f>
        <v/>
      </c>
      <c r="E3443" s="140" t="str">
        <f>IF(B3443="","",VLOOKUP(B3443,'Intro &amp; Reg Details'!$E$7:$H$25,4,FALSE))</f>
        <v/>
      </c>
    </row>
    <row r="3444" spans="3:5">
      <c r="C3444" s="138" t="str">
        <f>IF(B3444="","",VLOOKUP(B3444,'Intro &amp; Reg Details'!$E$7:$H$25,2,FALSE))</f>
        <v/>
      </c>
      <c r="D3444" s="139" t="str">
        <f>IF(B3444="","",VLOOKUP(B3444,'Intro &amp; Reg Details'!$E$7:$H$25,3,FALSE))</f>
        <v/>
      </c>
      <c r="E3444" s="140" t="str">
        <f>IF(B3444="","",VLOOKUP(B3444,'Intro &amp; Reg Details'!$E$7:$H$25,4,FALSE))</f>
        <v/>
      </c>
    </row>
    <row r="3445" spans="3:5">
      <c r="C3445" s="138" t="str">
        <f>IF(B3445="","",VLOOKUP(B3445,'Intro &amp; Reg Details'!$E$7:$H$25,2,FALSE))</f>
        <v/>
      </c>
      <c r="D3445" s="139" t="str">
        <f>IF(B3445="","",VLOOKUP(B3445,'Intro &amp; Reg Details'!$E$7:$H$25,3,FALSE))</f>
        <v/>
      </c>
      <c r="E3445" s="140" t="str">
        <f>IF(B3445="","",VLOOKUP(B3445,'Intro &amp; Reg Details'!$E$7:$H$25,4,FALSE))</f>
        <v/>
      </c>
    </row>
    <row r="3446" spans="3:5">
      <c r="C3446" s="138" t="str">
        <f>IF(B3446="","",VLOOKUP(B3446,'Intro &amp; Reg Details'!$E$7:$H$25,2,FALSE))</f>
        <v/>
      </c>
      <c r="D3446" s="139" t="str">
        <f>IF(B3446="","",VLOOKUP(B3446,'Intro &amp; Reg Details'!$E$7:$H$25,3,FALSE))</f>
        <v/>
      </c>
      <c r="E3446" s="140" t="str">
        <f>IF(B3446="","",VLOOKUP(B3446,'Intro &amp; Reg Details'!$E$7:$H$25,4,FALSE))</f>
        <v/>
      </c>
    </row>
    <row r="3447" spans="3:5">
      <c r="C3447" s="138" t="str">
        <f>IF(B3447="","",VLOOKUP(B3447,'Intro &amp; Reg Details'!$E$7:$H$25,2,FALSE))</f>
        <v/>
      </c>
      <c r="D3447" s="139" t="str">
        <f>IF(B3447="","",VLOOKUP(B3447,'Intro &amp; Reg Details'!$E$7:$H$25,3,FALSE))</f>
        <v/>
      </c>
      <c r="E3447" s="140" t="str">
        <f>IF(B3447="","",VLOOKUP(B3447,'Intro &amp; Reg Details'!$E$7:$H$25,4,FALSE))</f>
        <v/>
      </c>
    </row>
    <row r="3448" spans="3:5">
      <c r="C3448" s="138" t="str">
        <f>IF(B3448="","",VLOOKUP(B3448,'Intro &amp; Reg Details'!$E$7:$H$25,2,FALSE))</f>
        <v/>
      </c>
      <c r="D3448" s="139" t="str">
        <f>IF(B3448="","",VLOOKUP(B3448,'Intro &amp; Reg Details'!$E$7:$H$25,3,FALSE))</f>
        <v/>
      </c>
      <c r="E3448" s="140" t="str">
        <f>IF(B3448="","",VLOOKUP(B3448,'Intro &amp; Reg Details'!$E$7:$H$25,4,FALSE))</f>
        <v/>
      </c>
    </row>
    <row r="3449" spans="3:5">
      <c r="C3449" s="138" t="str">
        <f>IF(B3449="","",VLOOKUP(B3449,'Intro &amp; Reg Details'!$E$7:$H$25,2,FALSE))</f>
        <v/>
      </c>
      <c r="D3449" s="139" t="str">
        <f>IF(B3449="","",VLOOKUP(B3449,'Intro &amp; Reg Details'!$E$7:$H$25,3,FALSE))</f>
        <v/>
      </c>
      <c r="E3449" s="140" t="str">
        <f>IF(B3449="","",VLOOKUP(B3449,'Intro &amp; Reg Details'!$E$7:$H$25,4,FALSE))</f>
        <v/>
      </c>
    </row>
    <row r="3450" spans="3:5">
      <c r="C3450" s="138" t="str">
        <f>IF(B3450="","",VLOOKUP(B3450,'Intro &amp; Reg Details'!$E$7:$H$25,2,FALSE))</f>
        <v/>
      </c>
      <c r="D3450" s="139" t="str">
        <f>IF(B3450="","",VLOOKUP(B3450,'Intro &amp; Reg Details'!$E$7:$H$25,3,FALSE))</f>
        <v/>
      </c>
      <c r="E3450" s="140" t="str">
        <f>IF(B3450="","",VLOOKUP(B3450,'Intro &amp; Reg Details'!$E$7:$H$25,4,FALSE))</f>
        <v/>
      </c>
    </row>
    <row r="3451" spans="3:5">
      <c r="C3451" s="138" t="str">
        <f>IF(B3451="","",VLOOKUP(B3451,'Intro &amp; Reg Details'!$E$7:$H$25,2,FALSE))</f>
        <v/>
      </c>
      <c r="D3451" s="139" t="str">
        <f>IF(B3451="","",VLOOKUP(B3451,'Intro &amp; Reg Details'!$E$7:$H$25,3,FALSE))</f>
        <v/>
      </c>
      <c r="E3451" s="140" t="str">
        <f>IF(B3451="","",VLOOKUP(B3451,'Intro &amp; Reg Details'!$E$7:$H$25,4,FALSE))</f>
        <v/>
      </c>
    </row>
    <row r="3452" spans="3:5">
      <c r="C3452" s="138" t="str">
        <f>IF(B3452="","",VLOOKUP(B3452,'Intro &amp; Reg Details'!$E$7:$H$25,2,FALSE))</f>
        <v/>
      </c>
      <c r="D3452" s="139" t="str">
        <f>IF(B3452="","",VLOOKUP(B3452,'Intro &amp; Reg Details'!$E$7:$H$25,3,FALSE))</f>
        <v/>
      </c>
      <c r="E3452" s="140" t="str">
        <f>IF(B3452="","",VLOOKUP(B3452,'Intro &amp; Reg Details'!$E$7:$H$25,4,FALSE))</f>
        <v/>
      </c>
    </row>
    <row r="3453" spans="3:5">
      <c r="C3453" s="138" t="str">
        <f>IF(B3453="","",VLOOKUP(B3453,'Intro &amp; Reg Details'!$E$7:$H$25,2,FALSE))</f>
        <v/>
      </c>
      <c r="D3453" s="139" t="str">
        <f>IF(B3453="","",VLOOKUP(B3453,'Intro &amp; Reg Details'!$E$7:$H$25,3,FALSE))</f>
        <v/>
      </c>
      <c r="E3453" s="140" t="str">
        <f>IF(B3453="","",VLOOKUP(B3453,'Intro &amp; Reg Details'!$E$7:$H$25,4,FALSE))</f>
        <v/>
      </c>
    </row>
    <row r="3454" spans="3:5">
      <c r="C3454" s="138" t="str">
        <f>IF(B3454="","",VLOOKUP(B3454,'Intro &amp; Reg Details'!$E$7:$H$25,2,FALSE))</f>
        <v/>
      </c>
      <c r="D3454" s="139" t="str">
        <f>IF(B3454="","",VLOOKUP(B3454,'Intro &amp; Reg Details'!$E$7:$H$25,3,FALSE))</f>
        <v/>
      </c>
      <c r="E3454" s="140" t="str">
        <f>IF(B3454="","",VLOOKUP(B3454,'Intro &amp; Reg Details'!$E$7:$H$25,4,FALSE))</f>
        <v/>
      </c>
    </row>
    <row r="3455" spans="3:5">
      <c r="C3455" s="138" t="str">
        <f>IF(B3455="","",VLOOKUP(B3455,'Intro &amp; Reg Details'!$E$7:$H$25,2,FALSE))</f>
        <v/>
      </c>
      <c r="D3455" s="139" t="str">
        <f>IF(B3455="","",VLOOKUP(B3455,'Intro &amp; Reg Details'!$E$7:$H$25,3,FALSE))</f>
        <v/>
      </c>
      <c r="E3455" s="140" t="str">
        <f>IF(B3455="","",VLOOKUP(B3455,'Intro &amp; Reg Details'!$E$7:$H$25,4,FALSE))</f>
        <v/>
      </c>
    </row>
    <row r="3456" spans="3:5">
      <c r="C3456" s="138" t="str">
        <f>IF(B3456="","",VLOOKUP(B3456,'Intro &amp; Reg Details'!$E$7:$H$25,2,FALSE))</f>
        <v/>
      </c>
      <c r="D3456" s="139" t="str">
        <f>IF(B3456="","",VLOOKUP(B3456,'Intro &amp; Reg Details'!$E$7:$H$25,3,FALSE))</f>
        <v/>
      </c>
      <c r="E3456" s="140" t="str">
        <f>IF(B3456="","",VLOOKUP(B3456,'Intro &amp; Reg Details'!$E$7:$H$25,4,FALSE))</f>
        <v/>
      </c>
    </row>
    <row r="3457" spans="3:5">
      <c r="C3457" s="138" t="str">
        <f>IF(B3457="","",VLOOKUP(B3457,'Intro &amp; Reg Details'!$E$7:$H$25,2,FALSE))</f>
        <v/>
      </c>
      <c r="D3457" s="139" t="str">
        <f>IF(B3457="","",VLOOKUP(B3457,'Intro &amp; Reg Details'!$E$7:$H$25,3,FALSE))</f>
        <v/>
      </c>
      <c r="E3457" s="140" t="str">
        <f>IF(B3457="","",VLOOKUP(B3457,'Intro &amp; Reg Details'!$E$7:$H$25,4,FALSE))</f>
        <v/>
      </c>
    </row>
    <row r="3458" spans="3:5">
      <c r="C3458" s="138" t="str">
        <f>IF(B3458="","",VLOOKUP(B3458,'Intro &amp; Reg Details'!$E$7:$H$25,2,FALSE))</f>
        <v/>
      </c>
      <c r="D3458" s="139" t="str">
        <f>IF(B3458="","",VLOOKUP(B3458,'Intro &amp; Reg Details'!$E$7:$H$25,3,FALSE))</f>
        <v/>
      </c>
      <c r="E3458" s="140" t="str">
        <f>IF(B3458="","",VLOOKUP(B3458,'Intro &amp; Reg Details'!$E$7:$H$25,4,FALSE))</f>
        <v/>
      </c>
    </row>
    <row r="3459" spans="3:5">
      <c r="C3459" s="138" t="str">
        <f>IF(B3459="","",VLOOKUP(B3459,'Intro &amp; Reg Details'!$E$7:$H$25,2,FALSE))</f>
        <v/>
      </c>
      <c r="D3459" s="139" t="str">
        <f>IF(B3459="","",VLOOKUP(B3459,'Intro &amp; Reg Details'!$E$7:$H$25,3,FALSE))</f>
        <v/>
      </c>
      <c r="E3459" s="140" t="str">
        <f>IF(B3459="","",VLOOKUP(B3459,'Intro &amp; Reg Details'!$E$7:$H$25,4,FALSE))</f>
        <v/>
      </c>
    </row>
    <row r="3460" spans="3:5">
      <c r="C3460" s="138" t="str">
        <f>IF(B3460="","",VLOOKUP(B3460,'Intro &amp; Reg Details'!$E$7:$H$25,2,FALSE))</f>
        <v/>
      </c>
      <c r="D3460" s="139" t="str">
        <f>IF(B3460="","",VLOOKUP(B3460,'Intro &amp; Reg Details'!$E$7:$H$25,3,FALSE))</f>
        <v/>
      </c>
      <c r="E3460" s="140" t="str">
        <f>IF(B3460="","",VLOOKUP(B3460,'Intro &amp; Reg Details'!$E$7:$H$25,4,FALSE))</f>
        <v/>
      </c>
    </row>
    <row r="3461" spans="3:5">
      <c r="C3461" s="138" t="str">
        <f>IF(B3461="","",VLOOKUP(B3461,'Intro &amp; Reg Details'!$E$7:$H$25,2,FALSE))</f>
        <v/>
      </c>
      <c r="D3461" s="139" t="str">
        <f>IF(B3461="","",VLOOKUP(B3461,'Intro &amp; Reg Details'!$E$7:$H$25,3,FALSE))</f>
        <v/>
      </c>
      <c r="E3461" s="140" t="str">
        <f>IF(B3461="","",VLOOKUP(B3461,'Intro &amp; Reg Details'!$E$7:$H$25,4,FALSE))</f>
        <v/>
      </c>
    </row>
    <row r="3462" spans="3:5">
      <c r="C3462" s="138" t="str">
        <f>IF(B3462="","",VLOOKUP(B3462,'Intro &amp; Reg Details'!$E$7:$H$25,2,FALSE))</f>
        <v/>
      </c>
      <c r="D3462" s="139" t="str">
        <f>IF(B3462="","",VLOOKUP(B3462,'Intro &amp; Reg Details'!$E$7:$H$25,3,FALSE))</f>
        <v/>
      </c>
      <c r="E3462" s="140" t="str">
        <f>IF(B3462="","",VLOOKUP(B3462,'Intro &amp; Reg Details'!$E$7:$H$25,4,FALSE))</f>
        <v/>
      </c>
    </row>
    <row r="3463" spans="3:5">
      <c r="C3463" s="138" t="str">
        <f>IF(B3463="","",VLOOKUP(B3463,'Intro &amp; Reg Details'!$E$7:$H$25,2,FALSE))</f>
        <v/>
      </c>
      <c r="D3463" s="139" t="str">
        <f>IF(B3463="","",VLOOKUP(B3463,'Intro &amp; Reg Details'!$E$7:$H$25,3,FALSE))</f>
        <v/>
      </c>
      <c r="E3463" s="140" t="str">
        <f>IF(B3463="","",VLOOKUP(B3463,'Intro &amp; Reg Details'!$E$7:$H$25,4,FALSE))</f>
        <v/>
      </c>
    </row>
    <row r="3464" spans="3:5">
      <c r="C3464" s="138" t="str">
        <f>IF(B3464="","",VLOOKUP(B3464,'Intro &amp; Reg Details'!$E$7:$H$25,2,FALSE))</f>
        <v/>
      </c>
      <c r="D3464" s="139" t="str">
        <f>IF(B3464="","",VLOOKUP(B3464,'Intro &amp; Reg Details'!$E$7:$H$25,3,FALSE))</f>
        <v/>
      </c>
      <c r="E3464" s="140" t="str">
        <f>IF(B3464="","",VLOOKUP(B3464,'Intro &amp; Reg Details'!$E$7:$H$25,4,FALSE))</f>
        <v/>
      </c>
    </row>
    <row r="3465" spans="3:5">
      <c r="C3465" s="138" t="str">
        <f>IF(B3465="","",VLOOKUP(B3465,'Intro &amp; Reg Details'!$E$7:$H$25,2,FALSE))</f>
        <v/>
      </c>
      <c r="D3465" s="139" t="str">
        <f>IF(B3465="","",VLOOKUP(B3465,'Intro &amp; Reg Details'!$E$7:$H$25,3,FALSE))</f>
        <v/>
      </c>
      <c r="E3465" s="140" t="str">
        <f>IF(B3465="","",VLOOKUP(B3465,'Intro &amp; Reg Details'!$E$7:$H$25,4,FALSE))</f>
        <v/>
      </c>
    </row>
    <row r="3466" spans="3:5">
      <c r="C3466" s="138" t="str">
        <f>IF(B3466="","",VLOOKUP(B3466,'Intro &amp; Reg Details'!$E$7:$H$25,2,FALSE))</f>
        <v/>
      </c>
      <c r="D3466" s="139" t="str">
        <f>IF(B3466="","",VLOOKUP(B3466,'Intro &amp; Reg Details'!$E$7:$H$25,3,FALSE))</f>
        <v/>
      </c>
      <c r="E3466" s="140" t="str">
        <f>IF(B3466="","",VLOOKUP(B3466,'Intro &amp; Reg Details'!$E$7:$H$25,4,FALSE))</f>
        <v/>
      </c>
    </row>
    <row r="3467" spans="3:5">
      <c r="C3467" s="138" t="str">
        <f>IF(B3467="","",VLOOKUP(B3467,'Intro &amp; Reg Details'!$E$7:$H$25,2,FALSE))</f>
        <v/>
      </c>
      <c r="D3467" s="139" t="str">
        <f>IF(B3467="","",VLOOKUP(B3467,'Intro &amp; Reg Details'!$E$7:$H$25,3,FALSE))</f>
        <v/>
      </c>
      <c r="E3467" s="140" t="str">
        <f>IF(B3467="","",VLOOKUP(B3467,'Intro &amp; Reg Details'!$E$7:$H$25,4,FALSE))</f>
        <v/>
      </c>
    </row>
    <row r="3468" spans="3:5">
      <c r="C3468" s="138" t="str">
        <f>IF(B3468="","",VLOOKUP(B3468,'Intro &amp; Reg Details'!$E$7:$H$25,2,FALSE))</f>
        <v/>
      </c>
      <c r="D3468" s="139" t="str">
        <f>IF(B3468="","",VLOOKUP(B3468,'Intro &amp; Reg Details'!$E$7:$H$25,3,FALSE))</f>
        <v/>
      </c>
      <c r="E3468" s="140" t="str">
        <f>IF(B3468="","",VLOOKUP(B3468,'Intro &amp; Reg Details'!$E$7:$H$25,4,FALSE))</f>
        <v/>
      </c>
    </row>
    <row r="3469" spans="3:5">
      <c r="C3469" s="138" t="str">
        <f>IF(B3469="","",VLOOKUP(B3469,'Intro &amp; Reg Details'!$E$7:$H$25,2,FALSE))</f>
        <v/>
      </c>
      <c r="D3469" s="139" t="str">
        <f>IF(B3469="","",VLOOKUP(B3469,'Intro &amp; Reg Details'!$E$7:$H$25,3,FALSE))</f>
        <v/>
      </c>
      <c r="E3469" s="140" t="str">
        <f>IF(B3469="","",VLOOKUP(B3469,'Intro &amp; Reg Details'!$E$7:$H$25,4,FALSE))</f>
        <v/>
      </c>
    </row>
    <row r="3470" spans="3:5">
      <c r="C3470" s="138" t="str">
        <f>IF(B3470="","",VLOOKUP(B3470,'Intro &amp; Reg Details'!$E$7:$H$25,2,FALSE))</f>
        <v/>
      </c>
      <c r="D3470" s="139" t="str">
        <f>IF(B3470="","",VLOOKUP(B3470,'Intro &amp; Reg Details'!$E$7:$H$25,3,FALSE))</f>
        <v/>
      </c>
      <c r="E3470" s="140" t="str">
        <f>IF(B3470="","",VLOOKUP(B3470,'Intro &amp; Reg Details'!$E$7:$H$25,4,FALSE))</f>
        <v/>
      </c>
    </row>
    <row r="3471" spans="3:5">
      <c r="C3471" s="138" t="str">
        <f>IF(B3471="","",VLOOKUP(B3471,'Intro &amp; Reg Details'!$E$7:$H$25,2,FALSE))</f>
        <v/>
      </c>
      <c r="D3471" s="139" t="str">
        <f>IF(B3471="","",VLOOKUP(B3471,'Intro &amp; Reg Details'!$E$7:$H$25,3,FALSE))</f>
        <v/>
      </c>
      <c r="E3471" s="140" t="str">
        <f>IF(B3471="","",VLOOKUP(B3471,'Intro &amp; Reg Details'!$E$7:$H$25,4,FALSE))</f>
        <v/>
      </c>
    </row>
    <row r="3472" spans="3:5">
      <c r="C3472" s="138" t="str">
        <f>IF(B3472="","",VLOOKUP(B3472,'Intro &amp; Reg Details'!$E$7:$H$25,2,FALSE))</f>
        <v/>
      </c>
      <c r="D3472" s="139" t="str">
        <f>IF(B3472="","",VLOOKUP(B3472,'Intro &amp; Reg Details'!$E$7:$H$25,3,FALSE))</f>
        <v/>
      </c>
      <c r="E3472" s="140" t="str">
        <f>IF(B3472="","",VLOOKUP(B3472,'Intro &amp; Reg Details'!$E$7:$H$25,4,FALSE))</f>
        <v/>
      </c>
    </row>
    <row r="3473" spans="3:5">
      <c r="C3473" s="138" t="str">
        <f>IF(B3473="","",VLOOKUP(B3473,'Intro &amp; Reg Details'!$E$7:$H$25,2,FALSE))</f>
        <v/>
      </c>
      <c r="D3473" s="139" t="str">
        <f>IF(B3473="","",VLOOKUP(B3473,'Intro &amp; Reg Details'!$E$7:$H$25,3,FALSE))</f>
        <v/>
      </c>
      <c r="E3473" s="140" t="str">
        <f>IF(B3473="","",VLOOKUP(B3473,'Intro &amp; Reg Details'!$E$7:$H$25,4,FALSE))</f>
        <v/>
      </c>
    </row>
    <row r="3474" spans="3:5">
      <c r="C3474" s="138" t="str">
        <f>IF(B3474="","",VLOOKUP(B3474,'Intro &amp; Reg Details'!$E$7:$H$25,2,FALSE))</f>
        <v/>
      </c>
      <c r="D3474" s="139" t="str">
        <f>IF(B3474="","",VLOOKUP(B3474,'Intro &amp; Reg Details'!$E$7:$H$25,3,FALSE))</f>
        <v/>
      </c>
      <c r="E3474" s="140" t="str">
        <f>IF(B3474="","",VLOOKUP(B3474,'Intro &amp; Reg Details'!$E$7:$H$25,4,FALSE))</f>
        <v/>
      </c>
    </row>
    <row r="3475" spans="3:5">
      <c r="C3475" s="138" t="str">
        <f>IF(B3475="","",VLOOKUP(B3475,'Intro &amp; Reg Details'!$E$7:$H$25,2,FALSE))</f>
        <v/>
      </c>
      <c r="D3475" s="139" t="str">
        <f>IF(B3475="","",VLOOKUP(B3475,'Intro &amp; Reg Details'!$E$7:$H$25,3,FALSE))</f>
        <v/>
      </c>
      <c r="E3475" s="140" t="str">
        <f>IF(B3475="","",VLOOKUP(B3475,'Intro &amp; Reg Details'!$E$7:$H$25,4,FALSE))</f>
        <v/>
      </c>
    </row>
    <row r="3476" spans="3:5">
      <c r="C3476" s="138" t="str">
        <f>IF(B3476="","",VLOOKUP(B3476,'Intro &amp; Reg Details'!$E$7:$H$25,2,FALSE))</f>
        <v/>
      </c>
      <c r="D3476" s="139" t="str">
        <f>IF(B3476="","",VLOOKUP(B3476,'Intro &amp; Reg Details'!$E$7:$H$25,3,FALSE))</f>
        <v/>
      </c>
      <c r="E3476" s="140" t="str">
        <f>IF(B3476="","",VLOOKUP(B3476,'Intro &amp; Reg Details'!$E$7:$H$25,4,FALSE))</f>
        <v/>
      </c>
    </row>
    <row r="3477" spans="3:5">
      <c r="C3477" s="138" t="str">
        <f>IF(B3477="","",VLOOKUP(B3477,'Intro &amp; Reg Details'!$E$7:$H$25,2,FALSE))</f>
        <v/>
      </c>
      <c r="D3477" s="139" t="str">
        <f>IF(B3477="","",VLOOKUP(B3477,'Intro &amp; Reg Details'!$E$7:$H$25,3,FALSE))</f>
        <v/>
      </c>
      <c r="E3477" s="140" t="str">
        <f>IF(B3477="","",VLOOKUP(B3477,'Intro &amp; Reg Details'!$E$7:$H$25,4,FALSE))</f>
        <v/>
      </c>
    </row>
    <row r="3478" spans="3:5">
      <c r="C3478" s="138" t="str">
        <f>IF(B3478="","",VLOOKUP(B3478,'Intro &amp; Reg Details'!$E$7:$H$25,2,FALSE))</f>
        <v/>
      </c>
      <c r="D3478" s="139" t="str">
        <f>IF(B3478="","",VLOOKUP(B3478,'Intro &amp; Reg Details'!$E$7:$H$25,3,FALSE))</f>
        <v/>
      </c>
      <c r="E3478" s="140" t="str">
        <f>IF(B3478="","",VLOOKUP(B3478,'Intro &amp; Reg Details'!$E$7:$H$25,4,FALSE))</f>
        <v/>
      </c>
    </row>
    <row r="3479" spans="3:5">
      <c r="C3479" s="138" t="str">
        <f>IF(B3479="","",VLOOKUP(B3479,'Intro &amp; Reg Details'!$E$7:$H$25,2,FALSE))</f>
        <v/>
      </c>
      <c r="D3479" s="139" t="str">
        <f>IF(B3479="","",VLOOKUP(B3479,'Intro &amp; Reg Details'!$E$7:$H$25,3,FALSE))</f>
        <v/>
      </c>
      <c r="E3479" s="140" t="str">
        <f>IF(B3479="","",VLOOKUP(B3479,'Intro &amp; Reg Details'!$E$7:$H$25,4,FALSE))</f>
        <v/>
      </c>
    </row>
    <row r="3480" spans="3:5">
      <c r="C3480" s="138" t="str">
        <f>IF(B3480="","",VLOOKUP(B3480,'Intro &amp; Reg Details'!$E$7:$H$25,2,FALSE))</f>
        <v/>
      </c>
      <c r="D3480" s="139" t="str">
        <f>IF(B3480="","",VLOOKUP(B3480,'Intro &amp; Reg Details'!$E$7:$H$25,3,FALSE))</f>
        <v/>
      </c>
      <c r="E3480" s="140" t="str">
        <f>IF(B3480="","",VLOOKUP(B3480,'Intro &amp; Reg Details'!$E$7:$H$25,4,FALSE))</f>
        <v/>
      </c>
    </row>
    <row r="3481" spans="3:5">
      <c r="C3481" s="138" t="str">
        <f>IF(B3481="","",VLOOKUP(B3481,'Intro &amp; Reg Details'!$E$7:$H$25,2,FALSE))</f>
        <v/>
      </c>
      <c r="D3481" s="139" t="str">
        <f>IF(B3481="","",VLOOKUP(B3481,'Intro &amp; Reg Details'!$E$7:$H$25,3,FALSE))</f>
        <v/>
      </c>
      <c r="E3481" s="140" t="str">
        <f>IF(B3481="","",VLOOKUP(B3481,'Intro &amp; Reg Details'!$E$7:$H$25,4,FALSE))</f>
        <v/>
      </c>
    </row>
    <row r="3482" spans="3:5">
      <c r="C3482" s="138" t="str">
        <f>IF(B3482="","",VLOOKUP(B3482,'Intro &amp; Reg Details'!$E$7:$H$25,2,FALSE))</f>
        <v/>
      </c>
      <c r="D3482" s="139" t="str">
        <f>IF(B3482="","",VLOOKUP(B3482,'Intro &amp; Reg Details'!$E$7:$H$25,3,FALSE))</f>
        <v/>
      </c>
      <c r="E3482" s="140" t="str">
        <f>IF(B3482="","",VLOOKUP(B3482,'Intro &amp; Reg Details'!$E$7:$H$25,4,FALSE))</f>
        <v/>
      </c>
    </row>
    <row r="3483" spans="3:5">
      <c r="C3483" s="138" t="str">
        <f>IF(B3483="","",VLOOKUP(B3483,'Intro &amp; Reg Details'!$E$7:$H$25,2,FALSE))</f>
        <v/>
      </c>
      <c r="D3483" s="139" t="str">
        <f>IF(B3483="","",VLOOKUP(B3483,'Intro &amp; Reg Details'!$E$7:$H$25,3,FALSE))</f>
        <v/>
      </c>
      <c r="E3483" s="140" t="str">
        <f>IF(B3483="","",VLOOKUP(B3483,'Intro &amp; Reg Details'!$E$7:$H$25,4,FALSE))</f>
        <v/>
      </c>
    </row>
    <row r="3484" spans="3:5">
      <c r="C3484" s="138" t="str">
        <f>IF(B3484="","",VLOOKUP(B3484,'Intro &amp; Reg Details'!$E$7:$H$25,2,FALSE))</f>
        <v/>
      </c>
      <c r="D3484" s="139" t="str">
        <f>IF(B3484="","",VLOOKUP(B3484,'Intro &amp; Reg Details'!$E$7:$H$25,3,FALSE))</f>
        <v/>
      </c>
      <c r="E3484" s="140" t="str">
        <f>IF(B3484="","",VLOOKUP(B3484,'Intro &amp; Reg Details'!$E$7:$H$25,4,FALSE))</f>
        <v/>
      </c>
    </row>
    <row r="3485" spans="3:5">
      <c r="C3485" s="138" t="str">
        <f>IF(B3485="","",VLOOKUP(B3485,'Intro &amp; Reg Details'!$E$7:$H$25,2,FALSE))</f>
        <v/>
      </c>
      <c r="D3485" s="139" t="str">
        <f>IF(B3485="","",VLOOKUP(B3485,'Intro &amp; Reg Details'!$E$7:$H$25,3,FALSE))</f>
        <v/>
      </c>
      <c r="E3485" s="140" t="str">
        <f>IF(B3485="","",VLOOKUP(B3485,'Intro &amp; Reg Details'!$E$7:$H$25,4,FALSE))</f>
        <v/>
      </c>
    </row>
    <row r="3486" spans="3:5">
      <c r="C3486" s="138" t="str">
        <f>IF(B3486="","",VLOOKUP(B3486,'Intro &amp; Reg Details'!$E$7:$H$25,2,FALSE))</f>
        <v/>
      </c>
      <c r="D3486" s="139" t="str">
        <f>IF(B3486="","",VLOOKUP(B3486,'Intro &amp; Reg Details'!$E$7:$H$25,3,FALSE))</f>
        <v/>
      </c>
      <c r="E3486" s="140" t="str">
        <f>IF(B3486="","",VLOOKUP(B3486,'Intro &amp; Reg Details'!$E$7:$H$25,4,FALSE))</f>
        <v/>
      </c>
    </row>
    <row r="3487" spans="3:5">
      <c r="C3487" s="138" t="str">
        <f>IF(B3487="","",VLOOKUP(B3487,'Intro &amp; Reg Details'!$E$7:$H$25,2,FALSE))</f>
        <v/>
      </c>
      <c r="D3487" s="139" t="str">
        <f>IF(B3487="","",VLOOKUP(B3487,'Intro &amp; Reg Details'!$E$7:$H$25,3,FALSE))</f>
        <v/>
      </c>
      <c r="E3487" s="140" t="str">
        <f>IF(B3487="","",VLOOKUP(B3487,'Intro &amp; Reg Details'!$E$7:$H$25,4,FALSE))</f>
        <v/>
      </c>
    </row>
    <row r="3488" spans="3:5">
      <c r="C3488" s="138" t="str">
        <f>IF(B3488="","",VLOOKUP(B3488,'Intro &amp; Reg Details'!$E$7:$H$25,2,FALSE))</f>
        <v/>
      </c>
      <c r="D3488" s="139" t="str">
        <f>IF(B3488="","",VLOOKUP(B3488,'Intro &amp; Reg Details'!$E$7:$H$25,3,FALSE))</f>
        <v/>
      </c>
      <c r="E3488" s="140" t="str">
        <f>IF(B3488="","",VLOOKUP(B3488,'Intro &amp; Reg Details'!$E$7:$H$25,4,FALSE))</f>
        <v/>
      </c>
    </row>
    <row r="3489" spans="3:5">
      <c r="C3489" s="138" t="str">
        <f>IF(B3489="","",VLOOKUP(B3489,'Intro &amp; Reg Details'!$E$7:$H$25,2,FALSE))</f>
        <v/>
      </c>
      <c r="D3489" s="139" t="str">
        <f>IF(B3489="","",VLOOKUP(B3489,'Intro &amp; Reg Details'!$E$7:$H$25,3,FALSE))</f>
        <v/>
      </c>
      <c r="E3489" s="140" t="str">
        <f>IF(B3489="","",VLOOKUP(B3489,'Intro &amp; Reg Details'!$E$7:$H$25,4,FALSE))</f>
        <v/>
      </c>
    </row>
    <row r="3490" spans="3:5">
      <c r="C3490" s="138" t="str">
        <f>IF(B3490="","",VLOOKUP(B3490,'Intro &amp; Reg Details'!$E$7:$H$25,2,FALSE))</f>
        <v/>
      </c>
      <c r="D3490" s="139" t="str">
        <f>IF(B3490="","",VLOOKUP(B3490,'Intro &amp; Reg Details'!$E$7:$H$25,3,FALSE))</f>
        <v/>
      </c>
      <c r="E3490" s="140" t="str">
        <f>IF(B3490="","",VLOOKUP(B3490,'Intro &amp; Reg Details'!$E$7:$H$25,4,FALSE))</f>
        <v/>
      </c>
    </row>
    <row r="3491" spans="3:5">
      <c r="C3491" s="138" t="str">
        <f>IF(B3491="","",VLOOKUP(B3491,'Intro &amp; Reg Details'!$E$7:$H$25,2,FALSE))</f>
        <v/>
      </c>
      <c r="D3491" s="139" t="str">
        <f>IF(B3491="","",VLOOKUP(B3491,'Intro &amp; Reg Details'!$E$7:$H$25,3,FALSE))</f>
        <v/>
      </c>
      <c r="E3491" s="140" t="str">
        <f>IF(B3491="","",VLOOKUP(B3491,'Intro &amp; Reg Details'!$E$7:$H$25,4,FALSE))</f>
        <v/>
      </c>
    </row>
    <row r="3492" spans="3:5">
      <c r="C3492" s="138" t="str">
        <f>IF(B3492="","",VLOOKUP(B3492,'Intro &amp; Reg Details'!$E$7:$H$25,2,FALSE))</f>
        <v/>
      </c>
      <c r="D3492" s="139" t="str">
        <f>IF(B3492="","",VLOOKUP(B3492,'Intro &amp; Reg Details'!$E$7:$H$25,3,FALSE))</f>
        <v/>
      </c>
      <c r="E3492" s="140" t="str">
        <f>IF(B3492="","",VLOOKUP(B3492,'Intro &amp; Reg Details'!$E$7:$H$25,4,FALSE))</f>
        <v/>
      </c>
    </row>
    <row r="3493" spans="3:5">
      <c r="C3493" s="138" t="str">
        <f>IF(B3493="","",VLOOKUP(B3493,'Intro &amp; Reg Details'!$E$7:$H$25,2,FALSE))</f>
        <v/>
      </c>
      <c r="D3493" s="139" t="str">
        <f>IF(B3493="","",VLOOKUP(B3493,'Intro &amp; Reg Details'!$E$7:$H$25,3,FALSE))</f>
        <v/>
      </c>
      <c r="E3493" s="140" t="str">
        <f>IF(B3493="","",VLOOKUP(B3493,'Intro &amp; Reg Details'!$E$7:$H$25,4,FALSE))</f>
        <v/>
      </c>
    </row>
    <row r="3494" spans="3:5">
      <c r="C3494" s="138" t="str">
        <f>IF(B3494="","",VLOOKUP(B3494,'Intro &amp; Reg Details'!$E$7:$H$25,2,FALSE))</f>
        <v/>
      </c>
      <c r="D3494" s="139" t="str">
        <f>IF(B3494="","",VLOOKUP(B3494,'Intro &amp; Reg Details'!$E$7:$H$25,3,FALSE))</f>
        <v/>
      </c>
      <c r="E3494" s="140" t="str">
        <f>IF(B3494="","",VLOOKUP(B3494,'Intro &amp; Reg Details'!$E$7:$H$25,4,FALSE))</f>
        <v/>
      </c>
    </row>
    <row r="3495" spans="3:5">
      <c r="C3495" s="138" t="str">
        <f>IF(B3495="","",VLOOKUP(B3495,'Intro &amp; Reg Details'!$E$7:$H$25,2,FALSE))</f>
        <v/>
      </c>
      <c r="D3495" s="139" t="str">
        <f>IF(B3495="","",VLOOKUP(B3495,'Intro &amp; Reg Details'!$E$7:$H$25,3,FALSE))</f>
        <v/>
      </c>
      <c r="E3495" s="140" t="str">
        <f>IF(B3495="","",VLOOKUP(B3495,'Intro &amp; Reg Details'!$E$7:$H$25,4,FALSE))</f>
        <v/>
      </c>
    </row>
    <row r="3496" spans="3:5">
      <c r="C3496" s="138" t="str">
        <f>IF(B3496="","",VLOOKUP(B3496,'Intro &amp; Reg Details'!$E$7:$H$25,2,FALSE))</f>
        <v/>
      </c>
      <c r="D3496" s="139" t="str">
        <f>IF(B3496="","",VLOOKUP(B3496,'Intro &amp; Reg Details'!$E$7:$H$25,3,FALSE))</f>
        <v/>
      </c>
      <c r="E3496" s="140" t="str">
        <f>IF(B3496="","",VLOOKUP(B3496,'Intro &amp; Reg Details'!$E$7:$H$25,4,FALSE))</f>
        <v/>
      </c>
    </row>
    <row r="3497" spans="3:5">
      <c r="C3497" s="138" t="str">
        <f>IF(B3497="","",VLOOKUP(B3497,'Intro &amp; Reg Details'!$E$7:$H$25,2,FALSE))</f>
        <v/>
      </c>
      <c r="D3497" s="139" t="str">
        <f>IF(B3497="","",VLOOKUP(B3497,'Intro &amp; Reg Details'!$E$7:$H$25,3,FALSE))</f>
        <v/>
      </c>
      <c r="E3497" s="140" t="str">
        <f>IF(B3497="","",VLOOKUP(B3497,'Intro &amp; Reg Details'!$E$7:$H$25,4,FALSE))</f>
        <v/>
      </c>
    </row>
    <row r="3498" spans="3:5">
      <c r="C3498" s="138" t="str">
        <f>IF(B3498="","",VLOOKUP(B3498,'Intro &amp; Reg Details'!$E$7:$H$25,2,FALSE))</f>
        <v/>
      </c>
      <c r="D3498" s="139" t="str">
        <f>IF(B3498="","",VLOOKUP(B3498,'Intro &amp; Reg Details'!$E$7:$H$25,3,FALSE))</f>
        <v/>
      </c>
      <c r="E3498" s="140" t="str">
        <f>IF(B3498="","",VLOOKUP(B3498,'Intro &amp; Reg Details'!$E$7:$H$25,4,FALSE))</f>
        <v/>
      </c>
    </row>
    <row r="3499" spans="3:5">
      <c r="C3499" s="138" t="str">
        <f>IF(B3499="","",VLOOKUP(B3499,'Intro &amp; Reg Details'!$E$7:$H$25,2,FALSE))</f>
        <v/>
      </c>
      <c r="D3499" s="139" t="str">
        <f>IF(B3499="","",VLOOKUP(B3499,'Intro &amp; Reg Details'!$E$7:$H$25,3,FALSE))</f>
        <v/>
      </c>
      <c r="E3499" s="140" t="str">
        <f>IF(B3499="","",VLOOKUP(B3499,'Intro &amp; Reg Details'!$E$7:$H$25,4,FALSE))</f>
        <v/>
      </c>
    </row>
    <row r="3500" spans="3:5">
      <c r="C3500" s="138" t="str">
        <f>IF(B3500="","",VLOOKUP(B3500,'Intro &amp; Reg Details'!$E$7:$H$25,2,FALSE))</f>
        <v/>
      </c>
      <c r="D3500" s="139" t="str">
        <f>IF(B3500="","",VLOOKUP(B3500,'Intro &amp; Reg Details'!$E$7:$H$25,3,FALSE))</f>
        <v/>
      </c>
      <c r="E3500" s="140" t="str">
        <f>IF(B3500="","",VLOOKUP(B3500,'Intro &amp; Reg Details'!$E$7:$H$25,4,FALSE))</f>
        <v/>
      </c>
    </row>
    <row r="3501" spans="3:5">
      <c r="C3501" s="138" t="str">
        <f>IF(B3501="","",VLOOKUP(B3501,'Intro &amp; Reg Details'!$E$7:$H$25,2,FALSE))</f>
        <v/>
      </c>
      <c r="D3501" s="139" t="str">
        <f>IF(B3501="","",VLOOKUP(B3501,'Intro &amp; Reg Details'!$E$7:$H$25,3,FALSE))</f>
        <v/>
      </c>
      <c r="E3501" s="140" t="str">
        <f>IF(B3501="","",VLOOKUP(B3501,'Intro &amp; Reg Details'!$E$7:$H$25,4,FALSE))</f>
        <v/>
      </c>
    </row>
    <row r="3502" spans="3:5">
      <c r="C3502" s="138" t="str">
        <f>IF(B3502="","",VLOOKUP(B3502,'Intro &amp; Reg Details'!$E$7:$H$25,2,FALSE))</f>
        <v/>
      </c>
      <c r="D3502" s="139" t="str">
        <f>IF(B3502="","",VLOOKUP(B3502,'Intro &amp; Reg Details'!$E$7:$H$25,3,FALSE))</f>
        <v/>
      </c>
      <c r="E3502" s="140" t="str">
        <f>IF(B3502="","",VLOOKUP(B3502,'Intro &amp; Reg Details'!$E$7:$H$25,4,FALSE))</f>
        <v/>
      </c>
    </row>
    <row r="3503" spans="3:5">
      <c r="C3503" s="138" t="str">
        <f>IF(B3503="","",VLOOKUP(B3503,'Intro &amp; Reg Details'!$E$7:$H$25,2,FALSE))</f>
        <v/>
      </c>
      <c r="D3503" s="139" t="str">
        <f>IF(B3503="","",VLOOKUP(B3503,'Intro &amp; Reg Details'!$E$7:$H$25,3,FALSE))</f>
        <v/>
      </c>
      <c r="E3503" s="140" t="str">
        <f>IF(B3503="","",VLOOKUP(B3503,'Intro &amp; Reg Details'!$E$7:$H$25,4,FALSE))</f>
        <v/>
      </c>
    </row>
    <row r="3504" spans="3:5">
      <c r="C3504" s="138" t="str">
        <f>IF(B3504="","",VLOOKUP(B3504,'Intro &amp; Reg Details'!$E$7:$H$25,2,FALSE))</f>
        <v/>
      </c>
      <c r="D3504" s="139" t="str">
        <f>IF(B3504="","",VLOOKUP(B3504,'Intro &amp; Reg Details'!$E$7:$H$25,3,FALSE))</f>
        <v/>
      </c>
      <c r="E3504" s="140" t="str">
        <f>IF(B3504="","",VLOOKUP(B3504,'Intro &amp; Reg Details'!$E$7:$H$25,4,FALSE))</f>
        <v/>
      </c>
    </row>
    <row r="3505" spans="3:5">
      <c r="C3505" s="138" t="str">
        <f>IF(B3505="","",VLOOKUP(B3505,'Intro &amp; Reg Details'!$E$7:$H$25,2,FALSE))</f>
        <v/>
      </c>
      <c r="D3505" s="139" t="str">
        <f>IF(B3505="","",VLOOKUP(B3505,'Intro &amp; Reg Details'!$E$7:$H$25,3,FALSE))</f>
        <v/>
      </c>
      <c r="E3505" s="140" t="str">
        <f>IF(B3505="","",VLOOKUP(B3505,'Intro &amp; Reg Details'!$E$7:$H$25,4,FALSE))</f>
        <v/>
      </c>
    </row>
    <row r="3506" spans="3:5">
      <c r="C3506" s="138" t="str">
        <f>IF(B3506="","",VLOOKUP(B3506,'Intro &amp; Reg Details'!$E$7:$H$25,2,FALSE))</f>
        <v/>
      </c>
      <c r="D3506" s="139" t="str">
        <f>IF(B3506="","",VLOOKUP(B3506,'Intro &amp; Reg Details'!$E$7:$H$25,3,FALSE))</f>
        <v/>
      </c>
      <c r="E3506" s="140" t="str">
        <f>IF(B3506="","",VLOOKUP(B3506,'Intro &amp; Reg Details'!$E$7:$H$25,4,FALSE))</f>
        <v/>
      </c>
    </row>
    <row r="3507" spans="3:5">
      <c r="C3507" s="138" t="str">
        <f>IF(B3507="","",VLOOKUP(B3507,'Intro &amp; Reg Details'!$E$7:$H$25,2,FALSE))</f>
        <v/>
      </c>
      <c r="D3507" s="139" t="str">
        <f>IF(B3507="","",VLOOKUP(B3507,'Intro &amp; Reg Details'!$E$7:$H$25,3,FALSE))</f>
        <v/>
      </c>
      <c r="E3507" s="140" t="str">
        <f>IF(B3507="","",VLOOKUP(B3507,'Intro &amp; Reg Details'!$E$7:$H$25,4,FALSE))</f>
        <v/>
      </c>
    </row>
    <row r="3508" spans="3:5">
      <c r="C3508" s="138" t="str">
        <f>IF(B3508="","",VLOOKUP(B3508,'Intro &amp; Reg Details'!$E$7:$H$25,2,FALSE))</f>
        <v/>
      </c>
      <c r="D3508" s="139" t="str">
        <f>IF(B3508="","",VLOOKUP(B3508,'Intro &amp; Reg Details'!$E$7:$H$25,3,FALSE))</f>
        <v/>
      </c>
      <c r="E3508" s="140" t="str">
        <f>IF(B3508="","",VLOOKUP(B3508,'Intro &amp; Reg Details'!$E$7:$H$25,4,FALSE))</f>
        <v/>
      </c>
    </row>
    <row r="3509" spans="3:5">
      <c r="C3509" s="138" t="str">
        <f>IF(B3509="","",VLOOKUP(B3509,'Intro &amp; Reg Details'!$E$7:$H$25,2,FALSE))</f>
        <v/>
      </c>
      <c r="D3509" s="139" t="str">
        <f>IF(B3509="","",VLOOKUP(B3509,'Intro &amp; Reg Details'!$E$7:$H$25,3,FALSE))</f>
        <v/>
      </c>
      <c r="E3509" s="140" t="str">
        <f>IF(B3509="","",VLOOKUP(B3509,'Intro &amp; Reg Details'!$E$7:$H$25,4,FALSE))</f>
        <v/>
      </c>
    </row>
    <row r="3510" spans="3:5">
      <c r="C3510" s="138" t="str">
        <f>IF(B3510="","",VLOOKUP(B3510,'Intro &amp; Reg Details'!$E$7:$H$25,2,FALSE))</f>
        <v/>
      </c>
      <c r="D3510" s="139" t="str">
        <f>IF(B3510="","",VLOOKUP(B3510,'Intro &amp; Reg Details'!$E$7:$H$25,3,FALSE))</f>
        <v/>
      </c>
      <c r="E3510" s="140" t="str">
        <f>IF(B3510="","",VLOOKUP(B3510,'Intro &amp; Reg Details'!$E$7:$H$25,4,FALSE))</f>
        <v/>
      </c>
    </row>
    <row r="3511" spans="3:5">
      <c r="C3511" s="138" t="str">
        <f>IF(B3511="","",VLOOKUP(B3511,'Intro &amp; Reg Details'!$E$7:$H$25,2,FALSE))</f>
        <v/>
      </c>
      <c r="D3511" s="139" t="str">
        <f>IF(B3511="","",VLOOKUP(B3511,'Intro &amp; Reg Details'!$E$7:$H$25,3,FALSE))</f>
        <v/>
      </c>
      <c r="E3511" s="140" t="str">
        <f>IF(B3511="","",VLOOKUP(B3511,'Intro &amp; Reg Details'!$E$7:$H$25,4,FALSE))</f>
        <v/>
      </c>
    </row>
    <row r="3512" spans="3:5">
      <c r="C3512" s="138" t="str">
        <f>IF(B3512="","",VLOOKUP(B3512,'Intro &amp; Reg Details'!$E$7:$H$25,2,FALSE))</f>
        <v/>
      </c>
      <c r="D3512" s="139" t="str">
        <f>IF(B3512="","",VLOOKUP(B3512,'Intro &amp; Reg Details'!$E$7:$H$25,3,FALSE))</f>
        <v/>
      </c>
      <c r="E3512" s="140" t="str">
        <f>IF(B3512="","",VLOOKUP(B3512,'Intro &amp; Reg Details'!$E$7:$H$25,4,FALSE))</f>
        <v/>
      </c>
    </row>
    <row r="3513" spans="3:5">
      <c r="C3513" s="138" t="str">
        <f>IF(B3513="","",VLOOKUP(B3513,'Intro &amp; Reg Details'!$E$7:$H$25,2,FALSE))</f>
        <v/>
      </c>
      <c r="D3513" s="139" t="str">
        <f>IF(B3513="","",VLOOKUP(B3513,'Intro &amp; Reg Details'!$E$7:$H$25,3,FALSE))</f>
        <v/>
      </c>
      <c r="E3513" s="140" t="str">
        <f>IF(B3513="","",VLOOKUP(B3513,'Intro &amp; Reg Details'!$E$7:$H$25,4,FALSE))</f>
        <v/>
      </c>
    </row>
    <row r="3514" spans="3:5">
      <c r="C3514" s="138" t="str">
        <f>IF(B3514="","",VLOOKUP(B3514,'Intro &amp; Reg Details'!$E$7:$H$25,2,FALSE))</f>
        <v/>
      </c>
      <c r="D3514" s="139" t="str">
        <f>IF(B3514="","",VLOOKUP(B3514,'Intro &amp; Reg Details'!$E$7:$H$25,3,FALSE))</f>
        <v/>
      </c>
      <c r="E3514" s="140" t="str">
        <f>IF(B3514="","",VLOOKUP(B3514,'Intro &amp; Reg Details'!$E$7:$H$25,4,FALSE))</f>
        <v/>
      </c>
    </row>
    <row r="3515" spans="3:5">
      <c r="C3515" s="138" t="str">
        <f>IF(B3515="","",VLOOKUP(B3515,'Intro &amp; Reg Details'!$E$7:$H$25,2,FALSE))</f>
        <v/>
      </c>
      <c r="D3515" s="139" t="str">
        <f>IF(B3515="","",VLOOKUP(B3515,'Intro &amp; Reg Details'!$E$7:$H$25,3,FALSE))</f>
        <v/>
      </c>
      <c r="E3515" s="140" t="str">
        <f>IF(B3515="","",VLOOKUP(B3515,'Intro &amp; Reg Details'!$E$7:$H$25,4,FALSE))</f>
        <v/>
      </c>
    </row>
    <row r="3516" spans="3:5">
      <c r="C3516" s="138" t="str">
        <f>IF(B3516="","",VLOOKUP(B3516,'Intro &amp; Reg Details'!$E$7:$H$25,2,FALSE))</f>
        <v/>
      </c>
      <c r="D3516" s="139" t="str">
        <f>IF(B3516="","",VLOOKUP(B3516,'Intro &amp; Reg Details'!$E$7:$H$25,3,FALSE))</f>
        <v/>
      </c>
      <c r="E3516" s="140" t="str">
        <f>IF(B3516="","",VLOOKUP(B3516,'Intro &amp; Reg Details'!$E$7:$H$25,4,FALSE))</f>
        <v/>
      </c>
    </row>
    <row r="3517" spans="3:5">
      <c r="C3517" s="138" t="str">
        <f>IF(B3517="","",VLOOKUP(B3517,'Intro &amp; Reg Details'!$E$7:$H$25,2,FALSE))</f>
        <v/>
      </c>
      <c r="D3517" s="139" t="str">
        <f>IF(B3517="","",VLOOKUP(B3517,'Intro &amp; Reg Details'!$E$7:$H$25,3,FALSE))</f>
        <v/>
      </c>
      <c r="E3517" s="140" t="str">
        <f>IF(B3517="","",VLOOKUP(B3517,'Intro &amp; Reg Details'!$E$7:$H$25,4,FALSE))</f>
        <v/>
      </c>
    </row>
    <row r="3518" spans="3:5">
      <c r="C3518" s="138" t="str">
        <f>IF(B3518="","",VLOOKUP(B3518,'Intro &amp; Reg Details'!$E$7:$H$25,2,FALSE))</f>
        <v/>
      </c>
      <c r="D3518" s="139" t="str">
        <f>IF(B3518="","",VLOOKUP(B3518,'Intro &amp; Reg Details'!$E$7:$H$25,3,FALSE))</f>
        <v/>
      </c>
      <c r="E3518" s="140" t="str">
        <f>IF(B3518="","",VLOOKUP(B3518,'Intro &amp; Reg Details'!$E$7:$H$25,4,FALSE))</f>
        <v/>
      </c>
    </row>
    <row r="3519" spans="3:5">
      <c r="C3519" s="138" t="str">
        <f>IF(B3519="","",VLOOKUP(B3519,'Intro &amp; Reg Details'!$E$7:$H$25,2,FALSE))</f>
        <v/>
      </c>
      <c r="D3519" s="139" t="str">
        <f>IF(B3519="","",VLOOKUP(B3519,'Intro &amp; Reg Details'!$E$7:$H$25,3,FALSE))</f>
        <v/>
      </c>
      <c r="E3519" s="140" t="str">
        <f>IF(B3519="","",VLOOKUP(B3519,'Intro &amp; Reg Details'!$E$7:$H$25,4,FALSE))</f>
        <v/>
      </c>
    </row>
    <row r="3520" spans="3:5">
      <c r="C3520" s="138" t="str">
        <f>IF(B3520="","",VLOOKUP(B3520,'Intro &amp; Reg Details'!$E$7:$H$25,2,FALSE))</f>
        <v/>
      </c>
      <c r="D3520" s="139" t="str">
        <f>IF(B3520="","",VLOOKUP(B3520,'Intro &amp; Reg Details'!$E$7:$H$25,3,FALSE))</f>
        <v/>
      </c>
      <c r="E3520" s="140" t="str">
        <f>IF(B3520="","",VLOOKUP(B3520,'Intro &amp; Reg Details'!$E$7:$H$25,4,FALSE))</f>
        <v/>
      </c>
    </row>
    <row r="3521" spans="3:5">
      <c r="C3521" s="138" t="str">
        <f>IF(B3521="","",VLOOKUP(B3521,'Intro &amp; Reg Details'!$E$7:$H$25,2,FALSE))</f>
        <v/>
      </c>
      <c r="D3521" s="139" t="str">
        <f>IF(B3521="","",VLOOKUP(B3521,'Intro &amp; Reg Details'!$E$7:$H$25,3,FALSE))</f>
        <v/>
      </c>
      <c r="E3521" s="140" t="str">
        <f>IF(B3521="","",VLOOKUP(B3521,'Intro &amp; Reg Details'!$E$7:$H$25,4,FALSE))</f>
        <v/>
      </c>
    </row>
    <row r="3522" spans="3:5">
      <c r="C3522" s="138" t="str">
        <f>IF(B3522="","",VLOOKUP(B3522,'Intro &amp; Reg Details'!$E$7:$H$25,2,FALSE))</f>
        <v/>
      </c>
      <c r="D3522" s="139" t="str">
        <f>IF(B3522="","",VLOOKUP(B3522,'Intro &amp; Reg Details'!$E$7:$H$25,3,FALSE))</f>
        <v/>
      </c>
      <c r="E3522" s="140" t="str">
        <f>IF(B3522="","",VLOOKUP(B3522,'Intro &amp; Reg Details'!$E$7:$H$25,4,FALSE))</f>
        <v/>
      </c>
    </row>
    <row r="3523" spans="3:5">
      <c r="C3523" s="138" t="str">
        <f>IF(B3523="","",VLOOKUP(B3523,'Intro &amp; Reg Details'!$E$7:$H$25,2,FALSE))</f>
        <v/>
      </c>
      <c r="D3523" s="139" t="str">
        <f>IF(B3523="","",VLOOKUP(B3523,'Intro &amp; Reg Details'!$E$7:$H$25,3,FALSE))</f>
        <v/>
      </c>
      <c r="E3523" s="140" t="str">
        <f>IF(B3523="","",VLOOKUP(B3523,'Intro &amp; Reg Details'!$E$7:$H$25,4,FALSE))</f>
        <v/>
      </c>
    </row>
    <row r="3524" spans="3:5">
      <c r="C3524" s="138" t="str">
        <f>IF(B3524="","",VLOOKUP(B3524,'Intro &amp; Reg Details'!$E$7:$H$25,2,FALSE))</f>
        <v/>
      </c>
      <c r="D3524" s="139" t="str">
        <f>IF(B3524="","",VLOOKUP(B3524,'Intro &amp; Reg Details'!$E$7:$H$25,3,FALSE))</f>
        <v/>
      </c>
      <c r="E3524" s="140" t="str">
        <f>IF(B3524="","",VLOOKUP(B3524,'Intro &amp; Reg Details'!$E$7:$H$25,4,FALSE))</f>
        <v/>
      </c>
    </row>
    <row r="3525" spans="3:5">
      <c r="C3525" s="138" t="str">
        <f>IF(B3525="","",VLOOKUP(B3525,'Intro &amp; Reg Details'!$E$7:$H$25,2,FALSE))</f>
        <v/>
      </c>
      <c r="D3525" s="139" t="str">
        <f>IF(B3525="","",VLOOKUP(B3525,'Intro &amp; Reg Details'!$E$7:$H$25,3,FALSE))</f>
        <v/>
      </c>
      <c r="E3525" s="140" t="str">
        <f>IF(B3525="","",VLOOKUP(B3525,'Intro &amp; Reg Details'!$E$7:$H$25,4,FALSE))</f>
        <v/>
      </c>
    </row>
    <row r="3526" spans="3:5">
      <c r="C3526" s="138" t="str">
        <f>IF(B3526="","",VLOOKUP(B3526,'Intro &amp; Reg Details'!$E$7:$H$25,2,FALSE))</f>
        <v/>
      </c>
      <c r="D3526" s="139" t="str">
        <f>IF(B3526="","",VLOOKUP(B3526,'Intro &amp; Reg Details'!$E$7:$H$25,3,FALSE))</f>
        <v/>
      </c>
      <c r="E3526" s="140" t="str">
        <f>IF(B3526="","",VLOOKUP(B3526,'Intro &amp; Reg Details'!$E$7:$H$25,4,FALSE))</f>
        <v/>
      </c>
    </row>
    <row r="3527" spans="3:5">
      <c r="C3527" s="138" t="str">
        <f>IF(B3527="","",VLOOKUP(B3527,'Intro &amp; Reg Details'!$E$7:$H$25,2,FALSE))</f>
        <v/>
      </c>
      <c r="D3527" s="139" t="str">
        <f>IF(B3527="","",VLOOKUP(B3527,'Intro &amp; Reg Details'!$E$7:$H$25,3,FALSE))</f>
        <v/>
      </c>
      <c r="E3527" s="140" t="str">
        <f>IF(B3527="","",VLOOKUP(B3527,'Intro &amp; Reg Details'!$E$7:$H$25,4,FALSE))</f>
        <v/>
      </c>
    </row>
    <row r="3528" spans="3:5">
      <c r="C3528" s="138" t="str">
        <f>IF(B3528="","",VLOOKUP(B3528,'Intro &amp; Reg Details'!$E$7:$H$25,2,FALSE))</f>
        <v/>
      </c>
      <c r="D3528" s="139" t="str">
        <f>IF(B3528="","",VLOOKUP(B3528,'Intro &amp; Reg Details'!$E$7:$H$25,3,FALSE))</f>
        <v/>
      </c>
      <c r="E3528" s="140" t="str">
        <f>IF(B3528="","",VLOOKUP(B3528,'Intro &amp; Reg Details'!$E$7:$H$25,4,FALSE))</f>
        <v/>
      </c>
    </row>
    <row r="3529" spans="3:5">
      <c r="C3529" s="138" t="str">
        <f>IF(B3529="","",VLOOKUP(B3529,'Intro &amp; Reg Details'!$E$7:$H$25,2,FALSE))</f>
        <v/>
      </c>
      <c r="D3529" s="139" t="str">
        <f>IF(B3529="","",VLOOKUP(B3529,'Intro &amp; Reg Details'!$E$7:$H$25,3,FALSE))</f>
        <v/>
      </c>
      <c r="E3529" s="140" t="str">
        <f>IF(B3529="","",VLOOKUP(B3529,'Intro &amp; Reg Details'!$E$7:$H$25,4,FALSE))</f>
        <v/>
      </c>
    </row>
    <row r="3530" spans="3:5">
      <c r="C3530" s="138" t="str">
        <f>IF(B3530="","",VLOOKUP(B3530,'Intro &amp; Reg Details'!$E$7:$H$25,2,FALSE))</f>
        <v/>
      </c>
      <c r="D3530" s="139" t="str">
        <f>IF(B3530="","",VLOOKUP(B3530,'Intro &amp; Reg Details'!$E$7:$H$25,3,FALSE))</f>
        <v/>
      </c>
      <c r="E3530" s="140" t="str">
        <f>IF(B3530="","",VLOOKUP(B3530,'Intro &amp; Reg Details'!$E$7:$H$25,4,FALSE))</f>
        <v/>
      </c>
    </row>
    <row r="3531" spans="3:5">
      <c r="C3531" s="138" t="str">
        <f>IF(B3531="","",VLOOKUP(B3531,'Intro &amp; Reg Details'!$E$7:$H$25,2,FALSE))</f>
        <v/>
      </c>
      <c r="D3531" s="139" t="str">
        <f>IF(B3531="","",VLOOKUP(B3531,'Intro &amp; Reg Details'!$E$7:$H$25,3,FALSE))</f>
        <v/>
      </c>
      <c r="E3531" s="140" t="str">
        <f>IF(B3531="","",VLOOKUP(B3531,'Intro &amp; Reg Details'!$E$7:$H$25,4,FALSE))</f>
        <v/>
      </c>
    </row>
    <row r="3532" spans="3:5">
      <c r="C3532" s="138" t="str">
        <f>IF(B3532="","",VLOOKUP(B3532,'Intro &amp; Reg Details'!$E$7:$H$25,2,FALSE))</f>
        <v/>
      </c>
      <c r="D3532" s="139" t="str">
        <f>IF(B3532="","",VLOOKUP(B3532,'Intro &amp; Reg Details'!$E$7:$H$25,3,FALSE))</f>
        <v/>
      </c>
      <c r="E3532" s="140" t="str">
        <f>IF(B3532="","",VLOOKUP(B3532,'Intro &amp; Reg Details'!$E$7:$H$25,4,FALSE))</f>
        <v/>
      </c>
    </row>
    <row r="3533" spans="3:5">
      <c r="C3533" s="138" t="str">
        <f>IF(B3533="","",VLOOKUP(B3533,'Intro &amp; Reg Details'!$E$7:$H$25,2,FALSE))</f>
        <v/>
      </c>
      <c r="D3533" s="139" t="str">
        <f>IF(B3533="","",VLOOKUP(B3533,'Intro &amp; Reg Details'!$E$7:$H$25,3,FALSE))</f>
        <v/>
      </c>
      <c r="E3533" s="140" t="str">
        <f>IF(B3533="","",VLOOKUP(B3533,'Intro &amp; Reg Details'!$E$7:$H$25,4,FALSE))</f>
        <v/>
      </c>
    </row>
    <row r="3534" spans="3:5">
      <c r="C3534" s="138" t="str">
        <f>IF(B3534="","",VLOOKUP(B3534,'Intro &amp; Reg Details'!$E$7:$H$25,2,FALSE))</f>
        <v/>
      </c>
      <c r="D3534" s="139" t="str">
        <f>IF(B3534="","",VLOOKUP(B3534,'Intro &amp; Reg Details'!$E$7:$H$25,3,FALSE))</f>
        <v/>
      </c>
      <c r="E3534" s="140" t="str">
        <f>IF(B3534="","",VLOOKUP(B3534,'Intro &amp; Reg Details'!$E$7:$H$25,4,FALSE))</f>
        <v/>
      </c>
    </row>
    <row r="3535" spans="3:5">
      <c r="C3535" s="138" t="str">
        <f>IF(B3535="","",VLOOKUP(B3535,'Intro &amp; Reg Details'!$E$7:$H$25,2,FALSE))</f>
        <v/>
      </c>
      <c r="D3535" s="139" t="str">
        <f>IF(B3535="","",VLOOKUP(B3535,'Intro &amp; Reg Details'!$E$7:$H$25,3,FALSE))</f>
        <v/>
      </c>
      <c r="E3535" s="140" t="str">
        <f>IF(B3535="","",VLOOKUP(B3535,'Intro &amp; Reg Details'!$E$7:$H$25,4,FALSE))</f>
        <v/>
      </c>
    </row>
    <row r="3536" spans="3:5">
      <c r="C3536" s="138" t="str">
        <f>IF(B3536="","",VLOOKUP(B3536,'Intro &amp; Reg Details'!$E$7:$H$25,2,FALSE))</f>
        <v/>
      </c>
      <c r="D3536" s="139" t="str">
        <f>IF(B3536="","",VLOOKUP(B3536,'Intro &amp; Reg Details'!$E$7:$H$25,3,FALSE))</f>
        <v/>
      </c>
      <c r="E3536" s="140" t="str">
        <f>IF(B3536="","",VLOOKUP(B3536,'Intro &amp; Reg Details'!$E$7:$H$25,4,FALSE))</f>
        <v/>
      </c>
    </row>
    <row r="3537" spans="3:5">
      <c r="C3537" s="138" t="str">
        <f>IF(B3537="","",VLOOKUP(B3537,'Intro &amp; Reg Details'!$E$7:$H$25,2,FALSE))</f>
        <v/>
      </c>
      <c r="D3537" s="139" t="str">
        <f>IF(B3537="","",VLOOKUP(B3537,'Intro &amp; Reg Details'!$E$7:$H$25,3,FALSE))</f>
        <v/>
      </c>
      <c r="E3537" s="140" t="str">
        <f>IF(B3537="","",VLOOKUP(B3537,'Intro &amp; Reg Details'!$E$7:$H$25,4,FALSE))</f>
        <v/>
      </c>
    </row>
    <row r="3538" spans="3:5">
      <c r="C3538" s="138" t="str">
        <f>IF(B3538="","",VLOOKUP(B3538,'Intro &amp; Reg Details'!$E$7:$H$25,2,FALSE))</f>
        <v/>
      </c>
      <c r="D3538" s="139" t="str">
        <f>IF(B3538="","",VLOOKUP(B3538,'Intro &amp; Reg Details'!$E$7:$H$25,3,FALSE))</f>
        <v/>
      </c>
      <c r="E3538" s="140" t="str">
        <f>IF(B3538="","",VLOOKUP(B3538,'Intro &amp; Reg Details'!$E$7:$H$25,4,FALSE))</f>
        <v/>
      </c>
    </row>
    <row r="3539" spans="3:5">
      <c r="C3539" s="138" t="str">
        <f>IF(B3539="","",VLOOKUP(B3539,'Intro &amp; Reg Details'!$E$7:$H$25,2,FALSE))</f>
        <v/>
      </c>
      <c r="D3539" s="139" t="str">
        <f>IF(B3539="","",VLOOKUP(B3539,'Intro &amp; Reg Details'!$E$7:$H$25,3,FALSE))</f>
        <v/>
      </c>
      <c r="E3539" s="140" t="str">
        <f>IF(B3539="","",VLOOKUP(B3539,'Intro &amp; Reg Details'!$E$7:$H$25,4,FALSE))</f>
        <v/>
      </c>
    </row>
    <row r="3540" spans="3:5">
      <c r="C3540" s="138" t="str">
        <f>IF(B3540="","",VLOOKUP(B3540,'Intro &amp; Reg Details'!$E$7:$H$25,2,FALSE))</f>
        <v/>
      </c>
      <c r="D3540" s="139" t="str">
        <f>IF(B3540="","",VLOOKUP(B3540,'Intro &amp; Reg Details'!$E$7:$H$25,3,FALSE))</f>
        <v/>
      </c>
      <c r="E3540" s="140" t="str">
        <f>IF(B3540="","",VLOOKUP(B3540,'Intro &amp; Reg Details'!$E$7:$H$25,4,FALSE))</f>
        <v/>
      </c>
    </row>
    <row r="3541" spans="3:5">
      <c r="C3541" s="138" t="str">
        <f>IF(B3541="","",VLOOKUP(B3541,'Intro &amp; Reg Details'!$E$7:$H$25,2,FALSE))</f>
        <v/>
      </c>
      <c r="D3541" s="139" t="str">
        <f>IF(B3541="","",VLOOKUP(B3541,'Intro &amp; Reg Details'!$E$7:$H$25,3,FALSE))</f>
        <v/>
      </c>
      <c r="E3541" s="140" t="str">
        <f>IF(B3541="","",VLOOKUP(B3541,'Intro &amp; Reg Details'!$E$7:$H$25,4,FALSE))</f>
        <v/>
      </c>
    </row>
    <row r="3542" spans="3:5">
      <c r="C3542" s="138" t="str">
        <f>IF(B3542="","",VLOOKUP(B3542,'Intro &amp; Reg Details'!$E$7:$H$25,2,FALSE))</f>
        <v/>
      </c>
      <c r="D3542" s="139" t="str">
        <f>IF(B3542="","",VLOOKUP(B3542,'Intro &amp; Reg Details'!$E$7:$H$25,3,FALSE))</f>
        <v/>
      </c>
      <c r="E3542" s="140" t="str">
        <f>IF(B3542="","",VLOOKUP(B3542,'Intro &amp; Reg Details'!$E$7:$H$25,4,FALSE))</f>
        <v/>
      </c>
    </row>
    <row r="3543" spans="3:5">
      <c r="C3543" s="138" t="str">
        <f>IF(B3543="","",VLOOKUP(B3543,'Intro &amp; Reg Details'!$E$7:$H$25,2,FALSE))</f>
        <v/>
      </c>
      <c r="D3543" s="139" t="str">
        <f>IF(B3543="","",VLOOKUP(B3543,'Intro &amp; Reg Details'!$E$7:$H$25,3,FALSE))</f>
        <v/>
      </c>
      <c r="E3543" s="140" t="str">
        <f>IF(B3543="","",VLOOKUP(B3543,'Intro &amp; Reg Details'!$E$7:$H$25,4,FALSE))</f>
        <v/>
      </c>
    </row>
    <row r="3544" spans="3:5">
      <c r="C3544" s="138" t="str">
        <f>IF(B3544="","",VLOOKUP(B3544,'Intro &amp; Reg Details'!$E$7:$H$25,2,FALSE))</f>
        <v/>
      </c>
      <c r="D3544" s="139" t="str">
        <f>IF(B3544="","",VLOOKUP(B3544,'Intro &amp; Reg Details'!$E$7:$H$25,3,FALSE))</f>
        <v/>
      </c>
      <c r="E3544" s="140" t="str">
        <f>IF(B3544="","",VLOOKUP(B3544,'Intro &amp; Reg Details'!$E$7:$H$25,4,FALSE))</f>
        <v/>
      </c>
    </row>
    <row r="3545" spans="3:5">
      <c r="C3545" s="138" t="str">
        <f>IF(B3545="","",VLOOKUP(B3545,'Intro &amp; Reg Details'!$E$7:$H$25,2,FALSE))</f>
        <v/>
      </c>
      <c r="D3545" s="139" t="str">
        <f>IF(B3545="","",VLOOKUP(B3545,'Intro &amp; Reg Details'!$E$7:$H$25,3,FALSE))</f>
        <v/>
      </c>
      <c r="E3545" s="140" t="str">
        <f>IF(B3545="","",VLOOKUP(B3545,'Intro &amp; Reg Details'!$E$7:$H$25,4,FALSE))</f>
        <v/>
      </c>
    </row>
    <row r="3546" spans="3:5">
      <c r="C3546" s="138" t="str">
        <f>IF(B3546="","",VLOOKUP(B3546,'Intro &amp; Reg Details'!$E$7:$H$25,2,FALSE))</f>
        <v/>
      </c>
      <c r="D3546" s="139" t="str">
        <f>IF(B3546="","",VLOOKUP(B3546,'Intro &amp; Reg Details'!$E$7:$H$25,3,FALSE))</f>
        <v/>
      </c>
      <c r="E3546" s="140" t="str">
        <f>IF(B3546="","",VLOOKUP(B3546,'Intro &amp; Reg Details'!$E$7:$H$25,4,FALSE))</f>
        <v/>
      </c>
    </row>
    <row r="3547" spans="3:5">
      <c r="C3547" s="138" t="str">
        <f>IF(B3547="","",VLOOKUP(B3547,'Intro &amp; Reg Details'!$E$7:$H$25,2,FALSE))</f>
        <v/>
      </c>
      <c r="D3547" s="139" t="str">
        <f>IF(B3547="","",VLOOKUP(B3547,'Intro &amp; Reg Details'!$E$7:$H$25,3,FALSE))</f>
        <v/>
      </c>
      <c r="E3547" s="140" t="str">
        <f>IF(B3547="","",VLOOKUP(B3547,'Intro &amp; Reg Details'!$E$7:$H$25,4,FALSE))</f>
        <v/>
      </c>
    </row>
    <row r="3548" spans="3:5">
      <c r="C3548" s="138" t="str">
        <f>IF(B3548="","",VLOOKUP(B3548,'Intro &amp; Reg Details'!$E$7:$H$25,2,FALSE))</f>
        <v/>
      </c>
      <c r="D3548" s="139" t="str">
        <f>IF(B3548="","",VLOOKUP(B3548,'Intro &amp; Reg Details'!$E$7:$H$25,3,FALSE))</f>
        <v/>
      </c>
      <c r="E3548" s="140" t="str">
        <f>IF(B3548="","",VLOOKUP(B3548,'Intro &amp; Reg Details'!$E$7:$H$25,4,FALSE))</f>
        <v/>
      </c>
    </row>
    <row r="3549" spans="3:5">
      <c r="C3549" s="138" t="str">
        <f>IF(B3549="","",VLOOKUP(B3549,'Intro &amp; Reg Details'!$E$7:$H$25,2,FALSE))</f>
        <v/>
      </c>
      <c r="D3549" s="139" t="str">
        <f>IF(B3549="","",VLOOKUP(B3549,'Intro &amp; Reg Details'!$E$7:$H$25,3,FALSE))</f>
        <v/>
      </c>
      <c r="E3549" s="140" t="str">
        <f>IF(B3549="","",VLOOKUP(B3549,'Intro &amp; Reg Details'!$E$7:$H$25,4,FALSE))</f>
        <v/>
      </c>
    </row>
    <row r="3550" spans="3:5">
      <c r="C3550" s="138" t="str">
        <f>IF(B3550="","",VLOOKUP(B3550,'Intro &amp; Reg Details'!$E$7:$H$25,2,FALSE))</f>
        <v/>
      </c>
      <c r="D3550" s="139" t="str">
        <f>IF(B3550="","",VLOOKUP(B3550,'Intro &amp; Reg Details'!$E$7:$H$25,3,FALSE))</f>
        <v/>
      </c>
      <c r="E3550" s="140" t="str">
        <f>IF(B3550="","",VLOOKUP(B3550,'Intro &amp; Reg Details'!$E$7:$H$25,4,FALSE))</f>
        <v/>
      </c>
    </row>
    <row r="3551" spans="3:5">
      <c r="C3551" s="138" t="str">
        <f>IF(B3551="","",VLOOKUP(B3551,'Intro &amp; Reg Details'!$E$7:$H$25,2,FALSE))</f>
        <v/>
      </c>
      <c r="D3551" s="139" t="str">
        <f>IF(B3551="","",VLOOKUP(B3551,'Intro &amp; Reg Details'!$E$7:$H$25,3,FALSE))</f>
        <v/>
      </c>
      <c r="E3551" s="140" t="str">
        <f>IF(B3551="","",VLOOKUP(B3551,'Intro &amp; Reg Details'!$E$7:$H$25,4,FALSE))</f>
        <v/>
      </c>
    </row>
    <row r="3552" spans="3:5">
      <c r="C3552" s="138" t="str">
        <f>IF(B3552="","",VLOOKUP(B3552,'Intro &amp; Reg Details'!$E$7:$H$25,2,FALSE))</f>
        <v/>
      </c>
      <c r="D3552" s="139" t="str">
        <f>IF(B3552="","",VLOOKUP(B3552,'Intro &amp; Reg Details'!$E$7:$H$25,3,FALSE))</f>
        <v/>
      </c>
      <c r="E3552" s="140" t="str">
        <f>IF(B3552="","",VLOOKUP(B3552,'Intro &amp; Reg Details'!$E$7:$H$25,4,FALSE))</f>
        <v/>
      </c>
    </row>
    <row r="3553" spans="3:5">
      <c r="C3553" s="138" t="str">
        <f>IF(B3553="","",VLOOKUP(B3553,'Intro &amp; Reg Details'!$E$7:$H$25,2,FALSE))</f>
        <v/>
      </c>
      <c r="D3553" s="139" t="str">
        <f>IF(B3553="","",VLOOKUP(B3553,'Intro &amp; Reg Details'!$E$7:$H$25,3,FALSE))</f>
        <v/>
      </c>
      <c r="E3553" s="140" t="str">
        <f>IF(B3553="","",VLOOKUP(B3553,'Intro &amp; Reg Details'!$E$7:$H$25,4,FALSE))</f>
        <v/>
      </c>
    </row>
    <row r="3554" spans="3:5">
      <c r="C3554" s="138" t="str">
        <f>IF(B3554="","",VLOOKUP(B3554,'Intro &amp; Reg Details'!$E$7:$H$25,2,FALSE))</f>
        <v/>
      </c>
      <c r="D3554" s="139" t="str">
        <f>IF(B3554="","",VLOOKUP(B3554,'Intro &amp; Reg Details'!$E$7:$H$25,3,FALSE))</f>
        <v/>
      </c>
      <c r="E3554" s="140" t="str">
        <f>IF(B3554="","",VLOOKUP(B3554,'Intro &amp; Reg Details'!$E$7:$H$25,4,FALSE))</f>
        <v/>
      </c>
    </row>
    <row r="3555" spans="3:5">
      <c r="C3555" s="138" t="str">
        <f>IF(B3555="","",VLOOKUP(B3555,'Intro &amp; Reg Details'!$E$7:$H$25,2,FALSE))</f>
        <v/>
      </c>
      <c r="D3555" s="139" t="str">
        <f>IF(B3555="","",VLOOKUP(B3555,'Intro &amp; Reg Details'!$E$7:$H$25,3,FALSE))</f>
        <v/>
      </c>
      <c r="E3555" s="140" t="str">
        <f>IF(B3555="","",VLOOKUP(B3555,'Intro &amp; Reg Details'!$E$7:$H$25,4,FALSE))</f>
        <v/>
      </c>
    </row>
    <row r="3556" spans="3:5">
      <c r="C3556" s="138" t="str">
        <f>IF(B3556="","",VLOOKUP(B3556,'Intro &amp; Reg Details'!$E$7:$H$25,2,FALSE))</f>
        <v/>
      </c>
      <c r="D3556" s="139" t="str">
        <f>IF(B3556="","",VLOOKUP(B3556,'Intro &amp; Reg Details'!$E$7:$H$25,3,FALSE))</f>
        <v/>
      </c>
      <c r="E3556" s="140" t="str">
        <f>IF(B3556="","",VLOOKUP(B3556,'Intro &amp; Reg Details'!$E$7:$H$25,4,FALSE))</f>
        <v/>
      </c>
    </row>
    <row r="3557" spans="3:5">
      <c r="C3557" s="138" t="str">
        <f>IF(B3557="","",VLOOKUP(B3557,'Intro &amp; Reg Details'!$E$7:$H$25,2,FALSE))</f>
        <v/>
      </c>
      <c r="D3557" s="139" t="str">
        <f>IF(B3557="","",VLOOKUP(B3557,'Intro &amp; Reg Details'!$E$7:$H$25,3,FALSE))</f>
        <v/>
      </c>
      <c r="E3557" s="140" t="str">
        <f>IF(B3557="","",VLOOKUP(B3557,'Intro &amp; Reg Details'!$E$7:$H$25,4,FALSE))</f>
        <v/>
      </c>
    </row>
    <row r="3558" spans="3:5">
      <c r="C3558" s="138" t="str">
        <f>IF(B3558="","",VLOOKUP(B3558,'Intro &amp; Reg Details'!$E$7:$H$25,2,FALSE))</f>
        <v/>
      </c>
      <c r="D3558" s="139" t="str">
        <f>IF(B3558="","",VLOOKUP(B3558,'Intro &amp; Reg Details'!$E$7:$H$25,3,FALSE))</f>
        <v/>
      </c>
      <c r="E3558" s="140" t="str">
        <f>IF(B3558="","",VLOOKUP(B3558,'Intro &amp; Reg Details'!$E$7:$H$25,4,FALSE))</f>
        <v/>
      </c>
    </row>
    <row r="3559" spans="3:5">
      <c r="C3559" s="138" t="str">
        <f>IF(B3559="","",VLOOKUP(B3559,'Intro &amp; Reg Details'!$E$7:$H$25,2,FALSE))</f>
        <v/>
      </c>
      <c r="D3559" s="139" t="str">
        <f>IF(B3559="","",VLOOKUP(B3559,'Intro &amp; Reg Details'!$E$7:$H$25,3,FALSE))</f>
        <v/>
      </c>
      <c r="E3559" s="140" t="str">
        <f>IF(B3559="","",VLOOKUP(B3559,'Intro &amp; Reg Details'!$E$7:$H$25,4,FALSE))</f>
        <v/>
      </c>
    </row>
    <row r="3560" spans="3:5">
      <c r="C3560" s="138" t="str">
        <f>IF(B3560="","",VLOOKUP(B3560,'Intro &amp; Reg Details'!$E$7:$H$25,2,FALSE))</f>
        <v/>
      </c>
      <c r="D3560" s="139" t="str">
        <f>IF(B3560="","",VLOOKUP(B3560,'Intro &amp; Reg Details'!$E$7:$H$25,3,FALSE))</f>
        <v/>
      </c>
      <c r="E3560" s="140" t="str">
        <f>IF(B3560="","",VLOOKUP(B3560,'Intro &amp; Reg Details'!$E$7:$H$25,4,FALSE))</f>
        <v/>
      </c>
    </row>
    <row r="3561" spans="3:5">
      <c r="C3561" s="138" t="str">
        <f>IF(B3561="","",VLOOKUP(B3561,'Intro &amp; Reg Details'!$E$7:$H$25,2,FALSE))</f>
        <v/>
      </c>
      <c r="D3561" s="139" t="str">
        <f>IF(B3561="","",VLOOKUP(B3561,'Intro &amp; Reg Details'!$E$7:$H$25,3,FALSE))</f>
        <v/>
      </c>
      <c r="E3561" s="140" t="str">
        <f>IF(B3561="","",VLOOKUP(B3561,'Intro &amp; Reg Details'!$E$7:$H$25,4,FALSE))</f>
        <v/>
      </c>
    </row>
    <row r="3562" spans="3:5">
      <c r="C3562" s="138" t="str">
        <f>IF(B3562="","",VLOOKUP(B3562,'Intro &amp; Reg Details'!$E$7:$H$25,2,FALSE))</f>
        <v/>
      </c>
      <c r="D3562" s="139" t="str">
        <f>IF(B3562="","",VLOOKUP(B3562,'Intro &amp; Reg Details'!$E$7:$H$25,3,FALSE))</f>
        <v/>
      </c>
      <c r="E3562" s="140" t="str">
        <f>IF(B3562="","",VLOOKUP(B3562,'Intro &amp; Reg Details'!$E$7:$H$25,4,FALSE))</f>
        <v/>
      </c>
    </row>
    <row r="3563" spans="3:5">
      <c r="C3563" s="138" t="str">
        <f>IF(B3563="","",VLOOKUP(B3563,'Intro &amp; Reg Details'!$E$7:$H$25,2,FALSE))</f>
        <v/>
      </c>
      <c r="D3563" s="139" t="str">
        <f>IF(B3563="","",VLOOKUP(B3563,'Intro &amp; Reg Details'!$E$7:$H$25,3,FALSE))</f>
        <v/>
      </c>
      <c r="E3563" s="140" t="str">
        <f>IF(B3563="","",VLOOKUP(B3563,'Intro &amp; Reg Details'!$E$7:$H$25,4,FALSE))</f>
        <v/>
      </c>
    </row>
    <row r="3564" spans="3:5">
      <c r="C3564" s="138" t="str">
        <f>IF(B3564="","",VLOOKUP(B3564,'Intro &amp; Reg Details'!$E$7:$H$25,2,FALSE))</f>
        <v/>
      </c>
      <c r="D3564" s="139" t="str">
        <f>IF(B3564="","",VLOOKUP(B3564,'Intro &amp; Reg Details'!$E$7:$H$25,3,FALSE))</f>
        <v/>
      </c>
      <c r="E3564" s="140" t="str">
        <f>IF(B3564="","",VLOOKUP(B3564,'Intro &amp; Reg Details'!$E$7:$H$25,4,FALSE))</f>
        <v/>
      </c>
    </row>
    <row r="3565" spans="3:5">
      <c r="C3565" s="138" t="str">
        <f>IF(B3565="","",VLOOKUP(B3565,'Intro &amp; Reg Details'!$E$7:$H$25,2,FALSE))</f>
        <v/>
      </c>
      <c r="D3565" s="139" t="str">
        <f>IF(B3565="","",VLOOKUP(B3565,'Intro &amp; Reg Details'!$E$7:$H$25,3,FALSE))</f>
        <v/>
      </c>
      <c r="E3565" s="140" t="str">
        <f>IF(B3565="","",VLOOKUP(B3565,'Intro &amp; Reg Details'!$E$7:$H$25,4,FALSE))</f>
        <v/>
      </c>
    </row>
    <row r="3566" spans="3:5">
      <c r="C3566" s="138" t="str">
        <f>IF(B3566="","",VLOOKUP(B3566,'Intro &amp; Reg Details'!$E$7:$H$25,2,FALSE))</f>
        <v/>
      </c>
      <c r="D3566" s="139" t="str">
        <f>IF(B3566="","",VLOOKUP(B3566,'Intro &amp; Reg Details'!$E$7:$H$25,3,FALSE))</f>
        <v/>
      </c>
      <c r="E3566" s="140" t="str">
        <f>IF(B3566="","",VLOOKUP(B3566,'Intro &amp; Reg Details'!$E$7:$H$25,4,FALSE))</f>
        <v/>
      </c>
    </row>
    <row r="3567" spans="3:5">
      <c r="C3567" s="138" t="str">
        <f>IF(B3567="","",VLOOKUP(B3567,'Intro &amp; Reg Details'!$E$7:$H$25,2,FALSE))</f>
        <v/>
      </c>
      <c r="D3567" s="139" t="str">
        <f>IF(B3567="","",VLOOKUP(B3567,'Intro &amp; Reg Details'!$E$7:$H$25,3,FALSE))</f>
        <v/>
      </c>
      <c r="E3567" s="140" t="str">
        <f>IF(B3567="","",VLOOKUP(B3567,'Intro &amp; Reg Details'!$E$7:$H$25,4,FALSE))</f>
        <v/>
      </c>
    </row>
    <row r="3568" spans="3:5">
      <c r="C3568" s="138" t="str">
        <f>IF(B3568="","",VLOOKUP(B3568,'Intro &amp; Reg Details'!$E$7:$H$25,2,FALSE))</f>
        <v/>
      </c>
      <c r="D3568" s="139" t="str">
        <f>IF(B3568="","",VLOOKUP(B3568,'Intro &amp; Reg Details'!$E$7:$H$25,3,FALSE))</f>
        <v/>
      </c>
      <c r="E3568" s="140" t="str">
        <f>IF(B3568="","",VLOOKUP(B3568,'Intro &amp; Reg Details'!$E$7:$H$25,4,FALSE))</f>
        <v/>
      </c>
    </row>
    <row r="3569" spans="3:5">
      <c r="C3569" s="138" t="str">
        <f>IF(B3569="","",VLOOKUP(B3569,'Intro &amp; Reg Details'!$E$7:$H$25,2,FALSE))</f>
        <v/>
      </c>
      <c r="D3569" s="139" t="str">
        <f>IF(B3569="","",VLOOKUP(B3569,'Intro &amp; Reg Details'!$E$7:$H$25,3,FALSE))</f>
        <v/>
      </c>
      <c r="E3569" s="140" t="str">
        <f>IF(B3569="","",VLOOKUP(B3569,'Intro &amp; Reg Details'!$E$7:$H$25,4,FALSE))</f>
        <v/>
      </c>
    </row>
    <row r="3570" spans="3:5">
      <c r="C3570" s="138" t="str">
        <f>IF(B3570="","",VLOOKUP(B3570,'Intro &amp; Reg Details'!$E$7:$H$25,2,FALSE))</f>
        <v/>
      </c>
      <c r="D3570" s="139" t="str">
        <f>IF(B3570="","",VLOOKUP(B3570,'Intro &amp; Reg Details'!$E$7:$H$25,3,FALSE))</f>
        <v/>
      </c>
      <c r="E3570" s="140" t="str">
        <f>IF(B3570="","",VLOOKUP(B3570,'Intro &amp; Reg Details'!$E$7:$H$25,4,FALSE))</f>
        <v/>
      </c>
    </row>
    <row r="3571" spans="3:5">
      <c r="C3571" s="138" t="str">
        <f>IF(B3571="","",VLOOKUP(B3571,'Intro &amp; Reg Details'!$E$7:$H$25,2,FALSE))</f>
        <v/>
      </c>
      <c r="D3571" s="139" t="str">
        <f>IF(B3571="","",VLOOKUP(B3571,'Intro &amp; Reg Details'!$E$7:$H$25,3,FALSE))</f>
        <v/>
      </c>
      <c r="E3571" s="140" t="str">
        <f>IF(B3571="","",VLOOKUP(B3571,'Intro &amp; Reg Details'!$E$7:$H$25,4,FALSE))</f>
        <v/>
      </c>
    </row>
    <row r="3572" spans="3:5">
      <c r="C3572" s="138" t="str">
        <f>IF(B3572="","",VLOOKUP(B3572,'Intro &amp; Reg Details'!$E$7:$H$25,2,FALSE))</f>
        <v/>
      </c>
      <c r="D3572" s="139" t="str">
        <f>IF(B3572="","",VLOOKUP(B3572,'Intro &amp; Reg Details'!$E$7:$H$25,3,FALSE))</f>
        <v/>
      </c>
      <c r="E3572" s="140" t="str">
        <f>IF(B3572="","",VLOOKUP(B3572,'Intro &amp; Reg Details'!$E$7:$H$25,4,FALSE))</f>
        <v/>
      </c>
    </row>
    <row r="3573" spans="3:5">
      <c r="C3573" s="138" t="str">
        <f>IF(B3573="","",VLOOKUP(B3573,'Intro &amp; Reg Details'!$E$7:$H$25,2,FALSE))</f>
        <v/>
      </c>
      <c r="D3573" s="139" t="str">
        <f>IF(B3573="","",VLOOKUP(B3573,'Intro &amp; Reg Details'!$E$7:$H$25,3,FALSE))</f>
        <v/>
      </c>
      <c r="E3573" s="140" t="str">
        <f>IF(B3573="","",VLOOKUP(B3573,'Intro &amp; Reg Details'!$E$7:$H$25,4,FALSE))</f>
        <v/>
      </c>
    </row>
    <row r="3574" spans="3:5">
      <c r="C3574" s="138" t="str">
        <f>IF(B3574="","",VLOOKUP(B3574,'Intro &amp; Reg Details'!$E$7:$H$25,2,FALSE))</f>
        <v/>
      </c>
      <c r="D3574" s="139" t="str">
        <f>IF(B3574="","",VLOOKUP(B3574,'Intro &amp; Reg Details'!$E$7:$H$25,3,FALSE))</f>
        <v/>
      </c>
      <c r="E3574" s="140" t="str">
        <f>IF(B3574="","",VLOOKUP(B3574,'Intro &amp; Reg Details'!$E$7:$H$25,4,FALSE))</f>
        <v/>
      </c>
    </row>
    <row r="3575" spans="3:5">
      <c r="C3575" s="138" t="str">
        <f>IF(B3575="","",VLOOKUP(B3575,'Intro &amp; Reg Details'!$E$7:$H$25,2,FALSE))</f>
        <v/>
      </c>
      <c r="D3575" s="139" t="str">
        <f>IF(B3575="","",VLOOKUP(B3575,'Intro &amp; Reg Details'!$E$7:$H$25,3,FALSE))</f>
        <v/>
      </c>
      <c r="E3575" s="140" t="str">
        <f>IF(B3575="","",VLOOKUP(B3575,'Intro &amp; Reg Details'!$E$7:$H$25,4,FALSE))</f>
        <v/>
      </c>
    </row>
    <row r="3576" spans="3:5">
      <c r="C3576" s="138" t="str">
        <f>IF(B3576="","",VLOOKUP(B3576,'Intro &amp; Reg Details'!$E$7:$H$25,2,FALSE))</f>
        <v/>
      </c>
      <c r="D3576" s="139" t="str">
        <f>IF(B3576="","",VLOOKUP(B3576,'Intro &amp; Reg Details'!$E$7:$H$25,3,FALSE))</f>
        <v/>
      </c>
      <c r="E3576" s="140" t="str">
        <f>IF(B3576="","",VLOOKUP(B3576,'Intro &amp; Reg Details'!$E$7:$H$25,4,FALSE))</f>
        <v/>
      </c>
    </row>
    <row r="3577" spans="3:5">
      <c r="C3577" s="138" t="str">
        <f>IF(B3577="","",VLOOKUP(B3577,'Intro &amp; Reg Details'!$E$7:$H$25,2,FALSE))</f>
        <v/>
      </c>
      <c r="D3577" s="139" t="str">
        <f>IF(B3577="","",VLOOKUP(B3577,'Intro &amp; Reg Details'!$E$7:$H$25,3,FALSE))</f>
        <v/>
      </c>
      <c r="E3577" s="140" t="str">
        <f>IF(B3577="","",VLOOKUP(B3577,'Intro &amp; Reg Details'!$E$7:$H$25,4,FALSE))</f>
        <v/>
      </c>
    </row>
    <row r="3578" spans="3:5">
      <c r="C3578" s="138" t="str">
        <f>IF(B3578="","",VLOOKUP(B3578,'Intro &amp; Reg Details'!$E$7:$H$25,2,FALSE))</f>
        <v/>
      </c>
      <c r="D3578" s="139" t="str">
        <f>IF(B3578="","",VLOOKUP(B3578,'Intro &amp; Reg Details'!$E$7:$H$25,3,FALSE))</f>
        <v/>
      </c>
      <c r="E3578" s="140" t="str">
        <f>IF(B3578="","",VLOOKUP(B3578,'Intro &amp; Reg Details'!$E$7:$H$25,4,FALSE))</f>
        <v/>
      </c>
    </row>
    <row r="3579" spans="3:5">
      <c r="C3579" s="138" t="str">
        <f>IF(B3579="","",VLOOKUP(B3579,'Intro &amp; Reg Details'!$E$7:$H$25,2,FALSE))</f>
        <v/>
      </c>
      <c r="D3579" s="139" t="str">
        <f>IF(B3579="","",VLOOKUP(B3579,'Intro &amp; Reg Details'!$E$7:$H$25,3,FALSE))</f>
        <v/>
      </c>
      <c r="E3579" s="140" t="str">
        <f>IF(B3579="","",VLOOKUP(B3579,'Intro &amp; Reg Details'!$E$7:$H$25,4,FALSE))</f>
        <v/>
      </c>
    </row>
    <row r="3580" spans="3:5">
      <c r="C3580" s="138" t="str">
        <f>IF(B3580="","",VLOOKUP(B3580,'Intro &amp; Reg Details'!$E$7:$H$25,2,FALSE))</f>
        <v/>
      </c>
      <c r="D3580" s="139" t="str">
        <f>IF(B3580="","",VLOOKUP(B3580,'Intro &amp; Reg Details'!$E$7:$H$25,3,FALSE))</f>
        <v/>
      </c>
      <c r="E3580" s="140" t="str">
        <f>IF(B3580="","",VLOOKUP(B3580,'Intro &amp; Reg Details'!$E$7:$H$25,4,FALSE))</f>
        <v/>
      </c>
    </row>
    <row r="3581" spans="3:5">
      <c r="C3581" s="138" t="str">
        <f>IF(B3581="","",VLOOKUP(B3581,'Intro &amp; Reg Details'!$E$7:$H$25,2,FALSE))</f>
        <v/>
      </c>
      <c r="D3581" s="139" t="str">
        <f>IF(B3581="","",VLOOKUP(B3581,'Intro &amp; Reg Details'!$E$7:$H$25,3,FALSE))</f>
        <v/>
      </c>
      <c r="E3581" s="140" t="str">
        <f>IF(B3581="","",VLOOKUP(B3581,'Intro &amp; Reg Details'!$E$7:$H$25,4,FALSE))</f>
        <v/>
      </c>
    </row>
    <row r="3582" spans="3:5">
      <c r="C3582" s="138" t="str">
        <f>IF(B3582="","",VLOOKUP(B3582,'Intro &amp; Reg Details'!$E$7:$H$25,2,FALSE))</f>
        <v/>
      </c>
      <c r="D3582" s="139" t="str">
        <f>IF(B3582="","",VLOOKUP(B3582,'Intro &amp; Reg Details'!$E$7:$H$25,3,FALSE))</f>
        <v/>
      </c>
      <c r="E3582" s="140" t="str">
        <f>IF(B3582="","",VLOOKUP(B3582,'Intro &amp; Reg Details'!$E$7:$H$25,4,FALSE))</f>
        <v/>
      </c>
    </row>
    <row r="3583" spans="3:5">
      <c r="C3583" s="138" t="str">
        <f>IF(B3583="","",VLOOKUP(B3583,'Intro &amp; Reg Details'!$E$7:$H$25,2,FALSE))</f>
        <v/>
      </c>
      <c r="D3583" s="139" t="str">
        <f>IF(B3583="","",VLOOKUP(B3583,'Intro &amp; Reg Details'!$E$7:$H$25,3,FALSE))</f>
        <v/>
      </c>
      <c r="E3583" s="140" t="str">
        <f>IF(B3583="","",VLOOKUP(B3583,'Intro &amp; Reg Details'!$E$7:$H$25,4,FALSE))</f>
        <v/>
      </c>
    </row>
    <row r="3584" spans="3:5">
      <c r="C3584" s="138" t="str">
        <f>IF(B3584="","",VLOOKUP(B3584,'Intro &amp; Reg Details'!$E$7:$H$25,2,FALSE))</f>
        <v/>
      </c>
      <c r="D3584" s="139" t="str">
        <f>IF(B3584="","",VLOOKUP(B3584,'Intro &amp; Reg Details'!$E$7:$H$25,3,FALSE))</f>
        <v/>
      </c>
      <c r="E3584" s="140" t="str">
        <f>IF(B3584="","",VLOOKUP(B3584,'Intro &amp; Reg Details'!$E$7:$H$25,4,FALSE))</f>
        <v/>
      </c>
    </row>
    <row r="3585" spans="3:5">
      <c r="C3585" s="138" t="str">
        <f>IF(B3585="","",VLOOKUP(B3585,'Intro &amp; Reg Details'!$E$7:$H$25,2,FALSE))</f>
        <v/>
      </c>
      <c r="D3585" s="139" t="str">
        <f>IF(B3585="","",VLOOKUP(B3585,'Intro &amp; Reg Details'!$E$7:$H$25,3,FALSE))</f>
        <v/>
      </c>
      <c r="E3585" s="140" t="str">
        <f>IF(B3585="","",VLOOKUP(B3585,'Intro &amp; Reg Details'!$E$7:$H$25,4,FALSE))</f>
        <v/>
      </c>
    </row>
    <row r="3586" spans="3:5">
      <c r="C3586" s="138" t="str">
        <f>IF(B3586="","",VLOOKUP(B3586,'Intro &amp; Reg Details'!$E$7:$H$25,2,FALSE))</f>
        <v/>
      </c>
      <c r="D3586" s="139" t="str">
        <f>IF(B3586="","",VLOOKUP(B3586,'Intro &amp; Reg Details'!$E$7:$H$25,3,FALSE))</f>
        <v/>
      </c>
      <c r="E3586" s="140" t="str">
        <f>IF(B3586="","",VLOOKUP(B3586,'Intro &amp; Reg Details'!$E$7:$H$25,4,FALSE))</f>
        <v/>
      </c>
    </row>
    <row r="3587" spans="3:5">
      <c r="C3587" s="138" t="str">
        <f>IF(B3587="","",VLOOKUP(B3587,'Intro &amp; Reg Details'!$E$7:$H$25,2,FALSE))</f>
        <v/>
      </c>
      <c r="D3587" s="139" t="str">
        <f>IF(B3587="","",VLOOKUP(B3587,'Intro &amp; Reg Details'!$E$7:$H$25,3,FALSE))</f>
        <v/>
      </c>
      <c r="E3587" s="140" t="str">
        <f>IF(B3587="","",VLOOKUP(B3587,'Intro &amp; Reg Details'!$E$7:$H$25,4,FALSE))</f>
        <v/>
      </c>
    </row>
    <row r="3588" spans="3:5">
      <c r="C3588" s="138" t="str">
        <f>IF(B3588="","",VLOOKUP(B3588,'Intro &amp; Reg Details'!$E$7:$H$25,2,FALSE))</f>
        <v/>
      </c>
      <c r="D3588" s="139" t="str">
        <f>IF(B3588="","",VLOOKUP(B3588,'Intro &amp; Reg Details'!$E$7:$H$25,3,FALSE))</f>
        <v/>
      </c>
      <c r="E3588" s="140" t="str">
        <f>IF(B3588="","",VLOOKUP(B3588,'Intro &amp; Reg Details'!$E$7:$H$25,4,FALSE))</f>
        <v/>
      </c>
    </row>
    <row r="3589" spans="3:5">
      <c r="C3589" s="138" t="str">
        <f>IF(B3589="","",VLOOKUP(B3589,'Intro &amp; Reg Details'!$E$7:$H$25,2,FALSE))</f>
        <v/>
      </c>
      <c r="D3589" s="139" t="str">
        <f>IF(B3589="","",VLOOKUP(B3589,'Intro &amp; Reg Details'!$E$7:$H$25,3,FALSE))</f>
        <v/>
      </c>
      <c r="E3589" s="140" t="str">
        <f>IF(B3589="","",VLOOKUP(B3589,'Intro &amp; Reg Details'!$E$7:$H$25,4,FALSE))</f>
        <v/>
      </c>
    </row>
    <row r="3590" spans="3:5">
      <c r="C3590" s="138" t="str">
        <f>IF(B3590="","",VLOOKUP(B3590,'Intro &amp; Reg Details'!$E$7:$H$25,2,FALSE))</f>
        <v/>
      </c>
      <c r="D3590" s="139" t="str">
        <f>IF(B3590="","",VLOOKUP(B3590,'Intro &amp; Reg Details'!$E$7:$H$25,3,FALSE))</f>
        <v/>
      </c>
      <c r="E3590" s="140" t="str">
        <f>IF(B3590="","",VLOOKUP(B3590,'Intro &amp; Reg Details'!$E$7:$H$25,4,FALSE))</f>
        <v/>
      </c>
    </row>
    <row r="3591" spans="3:5">
      <c r="C3591" s="138" t="str">
        <f>IF(B3591="","",VLOOKUP(B3591,'Intro &amp; Reg Details'!$E$7:$H$25,2,FALSE))</f>
        <v/>
      </c>
      <c r="D3591" s="139" t="str">
        <f>IF(B3591="","",VLOOKUP(B3591,'Intro &amp; Reg Details'!$E$7:$H$25,3,FALSE))</f>
        <v/>
      </c>
      <c r="E3591" s="140" t="str">
        <f>IF(B3591="","",VLOOKUP(B3591,'Intro &amp; Reg Details'!$E$7:$H$25,4,FALSE))</f>
        <v/>
      </c>
    </row>
    <row r="3592" spans="3:5">
      <c r="C3592" s="138" t="str">
        <f>IF(B3592="","",VLOOKUP(B3592,'Intro &amp; Reg Details'!$E$7:$H$25,2,FALSE))</f>
        <v/>
      </c>
      <c r="D3592" s="139" t="str">
        <f>IF(B3592="","",VLOOKUP(B3592,'Intro &amp; Reg Details'!$E$7:$H$25,3,FALSE))</f>
        <v/>
      </c>
      <c r="E3592" s="140" t="str">
        <f>IF(B3592="","",VLOOKUP(B3592,'Intro &amp; Reg Details'!$E$7:$H$25,4,FALSE))</f>
        <v/>
      </c>
    </row>
    <row r="3593" spans="3:5">
      <c r="C3593" s="138" t="str">
        <f>IF(B3593="","",VLOOKUP(B3593,'Intro &amp; Reg Details'!$E$7:$H$25,2,FALSE))</f>
        <v/>
      </c>
      <c r="D3593" s="139" t="str">
        <f>IF(B3593="","",VLOOKUP(B3593,'Intro &amp; Reg Details'!$E$7:$H$25,3,FALSE))</f>
        <v/>
      </c>
      <c r="E3593" s="140" t="str">
        <f>IF(B3593="","",VLOOKUP(B3593,'Intro &amp; Reg Details'!$E$7:$H$25,4,FALSE))</f>
        <v/>
      </c>
    </row>
    <row r="3594" spans="3:5">
      <c r="C3594" s="138" t="str">
        <f>IF(B3594="","",VLOOKUP(B3594,'Intro &amp; Reg Details'!$E$7:$H$25,2,FALSE))</f>
        <v/>
      </c>
      <c r="D3594" s="139" t="str">
        <f>IF(B3594="","",VLOOKUP(B3594,'Intro &amp; Reg Details'!$E$7:$H$25,3,FALSE))</f>
        <v/>
      </c>
      <c r="E3594" s="140" t="str">
        <f>IF(B3594="","",VLOOKUP(B3594,'Intro &amp; Reg Details'!$E$7:$H$25,4,FALSE))</f>
        <v/>
      </c>
    </row>
    <row r="3595" spans="3:5">
      <c r="C3595" s="138" t="str">
        <f>IF(B3595="","",VLOOKUP(B3595,'Intro &amp; Reg Details'!$E$7:$H$25,2,FALSE))</f>
        <v/>
      </c>
      <c r="D3595" s="139" t="str">
        <f>IF(B3595="","",VLOOKUP(B3595,'Intro &amp; Reg Details'!$E$7:$H$25,3,FALSE))</f>
        <v/>
      </c>
      <c r="E3595" s="140" t="str">
        <f>IF(B3595="","",VLOOKUP(B3595,'Intro &amp; Reg Details'!$E$7:$H$25,4,FALSE))</f>
        <v/>
      </c>
    </row>
    <row r="3596" spans="3:5">
      <c r="C3596" s="138" t="str">
        <f>IF(B3596="","",VLOOKUP(B3596,'Intro &amp; Reg Details'!$E$7:$H$25,2,FALSE))</f>
        <v/>
      </c>
      <c r="D3596" s="139" t="str">
        <f>IF(B3596="","",VLOOKUP(B3596,'Intro &amp; Reg Details'!$E$7:$H$25,3,FALSE))</f>
        <v/>
      </c>
      <c r="E3596" s="140" t="str">
        <f>IF(B3596="","",VLOOKUP(B3596,'Intro &amp; Reg Details'!$E$7:$H$25,4,FALSE))</f>
        <v/>
      </c>
    </row>
    <row r="3597" spans="3:5">
      <c r="C3597" s="138" t="str">
        <f>IF(B3597="","",VLOOKUP(B3597,'Intro &amp; Reg Details'!$E$7:$H$25,2,FALSE))</f>
        <v/>
      </c>
      <c r="D3597" s="139" t="str">
        <f>IF(B3597="","",VLOOKUP(B3597,'Intro &amp; Reg Details'!$E$7:$H$25,3,FALSE))</f>
        <v/>
      </c>
      <c r="E3597" s="140" t="str">
        <f>IF(B3597="","",VLOOKUP(B3597,'Intro &amp; Reg Details'!$E$7:$H$25,4,FALSE))</f>
        <v/>
      </c>
    </row>
    <row r="3598" spans="3:5">
      <c r="C3598" s="138" t="str">
        <f>IF(B3598="","",VLOOKUP(B3598,'Intro &amp; Reg Details'!$E$7:$H$25,2,FALSE))</f>
        <v/>
      </c>
      <c r="D3598" s="139" t="str">
        <f>IF(B3598="","",VLOOKUP(B3598,'Intro &amp; Reg Details'!$E$7:$H$25,3,FALSE))</f>
        <v/>
      </c>
      <c r="E3598" s="140" t="str">
        <f>IF(B3598="","",VLOOKUP(B3598,'Intro &amp; Reg Details'!$E$7:$H$25,4,FALSE))</f>
        <v/>
      </c>
    </row>
    <row r="3599" spans="3:5">
      <c r="C3599" s="138" t="str">
        <f>IF(B3599="","",VLOOKUP(B3599,'Intro &amp; Reg Details'!$E$7:$H$25,2,FALSE))</f>
        <v/>
      </c>
      <c r="D3599" s="139" t="str">
        <f>IF(B3599="","",VLOOKUP(B3599,'Intro &amp; Reg Details'!$E$7:$H$25,3,FALSE))</f>
        <v/>
      </c>
      <c r="E3599" s="140" t="str">
        <f>IF(B3599="","",VLOOKUP(B3599,'Intro &amp; Reg Details'!$E$7:$H$25,4,FALSE))</f>
        <v/>
      </c>
    </row>
    <row r="3600" spans="3:5">
      <c r="C3600" s="138" t="str">
        <f>IF(B3600="","",VLOOKUP(B3600,'Intro &amp; Reg Details'!$E$7:$H$25,2,FALSE))</f>
        <v/>
      </c>
      <c r="D3600" s="139" t="str">
        <f>IF(B3600="","",VLOOKUP(B3600,'Intro &amp; Reg Details'!$E$7:$H$25,3,FALSE))</f>
        <v/>
      </c>
      <c r="E3600" s="140" t="str">
        <f>IF(B3600="","",VLOOKUP(B3600,'Intro &amp; Reg Details'!$E$7:$H$25,4,FALSE))</f>
        <v/>
      </c>
    </row>
    <row r="3601" spans="3:5">
      <c r="C3601" s="138" t="str">
        <f>IF(B3601="","",VLOOKUP(B3601,'Intro &amp; Reg Details'!$E$7:$H$25,2,FALSE))</f>
        <v/>
      </c>
      <c r="D3601" s="139" t="str">
        <f>IF(B3601="","",VLOOKUP(B3601,'Intro &amp; Reg Details'!$E$7:$H$25,3,FALSE))</f>
        <v/>
      </c>
      <c r="E3601" s="140" t="str">
        <f>IF(B3601="","",VLOOKUP(B3601,'Intro &amp; Reg Details'!$E$7:$H$25,4,FALSE))</f>
        <v/>
      </c>
    </row>
    <row r="3602" spans="3:5">
      <c r="C3602" s="138" t="str">
        <f>IF(B3602="","",VLOOKUP(B3602,'Intro &amp; Reg Details'!$E$7:$H$25,2,FALSE))</f>
        <v/>
      </c>
      <c r="D3602" s="139" t="str">
        <f>IF(B3602="","",VLOOKUP(B3602,'Intro &amp; Reg Details'!$E$7:$H$25,3,FALSE))</f>
        <v/>
      </c>
      <c r="E3602" s="140" t="str">
        <f>IF(B3602="","",VLOOKUP(B3602,'Intro &amp; Reg Details'!$E$7:$H$25,4,FALSE))</f>
        <v/>
      </c>
    </row>
    <row r="3603" spans="3:5">
      <c r="C3603" s="138" t="str">
        <f>IF(B3603="","",VLOOKUP(B3603,'Intro &amp; Reg Details'!$E$7:$H$25,2,FALSE))</f>
        <v/>
      </c>
      <c r="D3603" s="139" t="str">
        <f>IF(B3603="","",VLOOKUP(B3603,'Intro &amp; Reg Details'!$E$7:$H$25,3,FALSE))</f>
        <v/>
      </c>
      <c r="E3603" s="140" t="str">
        <f>IF(B3603="","",VLOOKUP(B3603,'Intro &amp; Reg Details'!$E$7:$H$25,4,FALSE))</f>
        <v/>
      </c>
    </row>
    <row r="3604" spans="3:5">
      <c r="C3604" s="138" t="str">
        <f>IF(B3604="","",VLOOKUP(B3604,'Intro &amp; Reg Details'!$E$7:$H$25,2,FALSE))</f>
        <v/>
      </c>
      <c r="D3604" s="139" t="str">
        <f>IF(B3604="","",VLOOKUP(B3604,'Intro &amp; Reg Details'!$E$7:$H$25,3,FALSE))</f>
        <v/>
      </c>
      <c r="E3604" s="140" t="str">
        <f>IF(B3604="","",VLOOKUP(B3604,'Intro &amp; Reg Details'!$E$7:$H$25,4,FALSE))</f>
        <v/>
      </c>
    </row>
    <row r="3605" spans="3:5">
      <c r="C3605" s="138" t="str">
        <f>IF(B3605="","",VLOOKUP(B3605,'Intro &amp; Reg Details'!$E$7:$H$25,2,FALSE))</f>
        <v/>
      </c>
      <c r="D3605" s="139" t="str">
        <f>IF(B3605="","",VLOOKUP(B3605,'Intro &amp; Reg Details'!$E$7:$H$25,3,FALSE))</f>
        <v/>
      </c>
      <c r="E3605" s="140" t="str">
        <f>IF(B3605="","",VLOOKUP(B3605,'Intro &amp; Reg Details'!$E$7:$H$25,4,FALSE))</f>
        <v/>
      </c>
    </row>
    <row r="3606" spans="3:5">
      <c r="C3606" s="138" t="str">
        <f>IF(B3606="","",VLOOKUP(B3606,'Intro &amp; Reg Details'!$E$7:$H$25,2,FALSE))</f>
        <v/>
      </c>
      <c r="D3606" s="139" t="str">
        <f>IF(B3606="","",VLOOKUP(B3606,'Intro &amp; Reg Details'!$E$7:$H$25,3,FALSE))</f>
        <v/>
      </c>
      <c r="E3606" s="140" t="str">
        <f>IF(B3606="","",VLOOKUP(B3606,'Intro &amp; Reg Details'!$E$7:$H$25,4,FALSE))</f>
        <v/>
      </c>
    </row>
    <row r="3607" spans="3:5">
      <c r="C3607" s="138" t="str">
        <f>IF(B3607="","",VLOOKUP(B3607,'Intro &amp; Reg Details'!$E$7:$H$25,2,FALSE))</f>
        <v/>
      </c>
      <c r="D3607" s="139" t="str">
        <f>IF(B3607="","",VLOOKUP(B3607,'Intro &amp; Reg Details'!$E$7:$H$25,3,FALSE))</f>
        <v/>
      </c>
      <c r="E3607" s="140" t="str">
        <f>IF(B3607="","",VLOOKUP(B3607,'Intro &amp; Reg Details'!$E$7:$H$25,4,FALSE))</f>
        <v/>
      </c>
    </row>
    <row r="3608" spans="3:5">
      <c r="C3608" s="138" t="str">
        <f>IF(B3608="","",VLOOKUP(B3608,'Intro &amp; Reg Details'!$E$7:$H$25,2,FALSE))</f>
        <v/>
      </c>
      <c r="D3608" s="139" t="str">
        <f>IF(B3608="","",VLOOKUP(B3608,'Intro &amp; Reg Details'!$E$7:$H$25,3,FALSE))</f>
        <v/>
      </c>
      <c r="E3608" s="140" t="str">
        <f>IF(B3608="","",VLOOKUP(B3608,'Intro &amp; Reg Details'!$E$7:$H$25,4,FALSE))</f>
        <v/>
      </c>
    </row>
    <row r="3609" spans="3:5">
      <c r="C3609" s="138" t="str">
        <f>IF(B3609="","",VLOOKUP(B3609,'Intro &amp; Reg Details'!$E$7:$H$25,2,FALSE))</f>
        <v/>
      </c>
      <c r="D3609" s="139" t="str">
        <f>IF(B3609="","",VLOOKUP(B3609,'Intro &amp; Reg Details'!$E$7:$H$25,3,FALSE))</f>
        <v/>
      </c>
      <c r="E3609" s="140" t="str">
        <f>IF(B3609="","",VLOOKUP(B3609,'Intro &amp; Reg Details'!$E$7:$H$25,4,FALSE))</f>
        <v/>
      </c>
    </row>
    <row r="3610" spans="3:5">
      <c r="C3610" s="138" t="str">
        <f>IF(B3610="","",VLOOKUP(B3610,'Intro &amp; Reg Details'!$E$7:$H$25,2,FALSE))</f>
        <v/>
      </c>
      <c r="D3610" s="139" t="str">
        <f>IF(B3610="","",VLOOKUP(B3610,'Intro &amp; Reg Details'!$E$7:$H$25,3,FALSE))</f>
        <v/>
      </c>
      <c r="E3610" s="140" t="str">
        <f>IF(B3610="","",VLOOKUP(B3610,'Intro &amp; Reg Details'!$E$7:$H$25,4,FALSE))</f>
        <v/>
      </c>
    </row>
    <row r="3611" spans="3:5">
      <c r="C3611" s="138" t="str">
        <f>IF(B3611="","",VLOOKUP(B3611,'Intro &amp; Reg Details'!$E$7:$H$25,2,FALSE))</f>
        <v/>
      </c>
      <c r="D3611" s="139" t="str">
        <f>IF(B3611="","",VLOOKUP(B3611,'Intro &amp; Reg Details'!$E$7:$H$25,3,FALSE))</f>
        <v/>
      </c>
      <c r="E3611" s="140" t="str">
        <f>IF(B3611="","",VLOOKUP(B3611,'Intro &amp; Reg Details'!$E$7:$H$25,4,FALSE))</f>
        <v/>
      </c>
    </row>
    <row r="3612" spans="3:5">
      <c r="C3612" s="138" t="str">
        <f>IF(B3612="","",VLOOKUP(B3612,'Intro &amp; Reg Details'!$E$7:$H$25,2,FALSE))</f>
        <v/>
      </c>
      <c r="D3612" s="139" t="str">
        <f>IF(B3612="","",VLOOKUP(B3612,'Intro &amp; Reg Details'!$E$7:$H$25,3,FALSE))</f>
        <v/>
      </c>
      <c r="E3612" s="140" t="str">
        <f>IF(B3612="","",VLOOKUP(B3612,'Intro &amp; Reg Details'!$E$7:$H$25,4,FALSE))</f>
        <v/>
      </c>
    </row>
    <row r="3613" spans="3:5">
      <c r="C3613" s="138" t="str">
        <f>IF(B3613="","",VLOOKUP(B3613,'Intro &amp; Reg Details'!$E$7:$H$25,2,FALSE))</f>
        <v/>
      </c>
      <c r="D3613" s="139" t="str">
        <f>IF(B3613="","",VLOOKUP(B3613,'Intro &amp; Reg Details'!$E$7:$H$25,3,FALSE))</f>
        <v/>
      </c>
      <c r="E3613" s="140" t="str">
        <f>IF(B3613="","",VLOOKUP(B3613,'Intro &amp; Reg Details'!$E$7:$H$25,4,FALSE))</f>
        <v/>
      </c>
    </row>
    <row r="3614" spans="3:5">
      <c r="C3614" s="138" t="str">
        <f>IF(B3614="","",VLOOKUP(B3614,'Intro &amp; Reg Details'!$E$7:$H$25,2,FALSE))</f>
        <v/>
      </c>
      <c r="D3614" s="139" t="str">
        <f>IF(B3614="","",VLOOKUP(B3614,'Intro &amp; Reg Details'!$E$7:$H$25,3,FALSE))</f>
        <v/>
      </c>
      <c r="E3614" s="140" t="str">
        <f>IF(B3614="","",VLOOKUP(B3614,'Intro &amp; Reg Details'!$E$7:$H$25,4,FALSE))</f>
        <v/>
      </c>
    </row>
    <row r="3615" spans="3:5">
      <c r="C3615" s="138" t="str">
        <f>IF(B3615="","",VLOOKUP(B3615,'Intro &amp; Reg Details'!$E$7:$H$25,2,FALSE))</f>
        <v/>
      </c>
      <c r="D3615" s="139" t="str">
        <f>IF(B3615="","",VLOOKUP(B3615,'Intro &amp; Reg Details'!$E$7:$H$25,3,FALSE))</f>
        <v/>
      </c>
      <c r="E3615" s="140" t="str">
        <f>IF(B3615="","",VLOOKUP(B3615,'Intro &amp; Reg Details'!$E$7:$H$25,4,FALSE))</f>
        <v/>
      </c>
    </row>
    <row r="3616" spans="3:5">
      <c r="C3616" s="138" t="str">
        <f>IF(B3616="","",VLOOKUP(B3616,'Intro &amp; Reg Details'!$E$7:$H$25,2,FALSE))</f>
        <v/>
      </c>
      <c r="D3616" s="139" t="str">
        <f>IF(B3616="","",VLOOKUP(B3616,'Intro &amp; Reg Details'!$E$7:$H$25,3,FALSE))</f>
        <v/>
      </c>
      <c r="E3616" s="140" t="str">
        <f>IF(B3616="","",VLOOKUP(B3616,'Intro &amp; Reg Details'!$E$7:$H$25,4,FALSE))</f>
        <v/>
      </c>
    </row>
    <row r="3617" spans="3:5">
      <c r="C3617" s="138" t="str">
        <f>IF(B3617="","",VLOOKUP(B3617,'Intro &amp; Reg Details'!$E$7:$H$25,2,FALSE))</f>
        <v/>
      </c>
      <c r="D3617" s="139" t="str">
        <f>IF(B3617="","",VLOOKUP(B3617,'Intro &amp; Reg Details'!$E$7:$H$25,3,FALSE))</f>
        <v/>
      </c>
      <c r="E3617" s="140" t="str">
        <f>IF(B3617="","",VLOOKUP(B3617,'Intro &amp; Reg Details'!$E$7:$H$25,4,FALSE))</f>
        <v/>
      </c>
    </row>
    <row r="3618" spans="3:5">
      <c r="C3618" s="138" t="str">
        <f>IF(B3618="","",VLOOKUP(B3618,'Intro &amp; Reg Details'!$E$7:$H$25,2,FALSE))</f>
        <v/>
      </c>
      <c r="D3618" s="139" t="str">
        <f>IF(B3618="","",VLOOKUP(B3618,'Intro &amp; Reg Details'!$E$7:$H$25,3,FALSE))</f>
        <v/>
      </c>
      <c r="E3618" s="140" t="str">
        <f>IF(B3618="","",VLOOKUP(B3618,'Intro &amp; Reg Details'!$E$7:$H$25,4,FALSE))</f>
        <v/>
      </c>
    </row>
    <row r="3619" spans="3:5">
      <c r="C3619" s="138" t="str">
        <f>IF(B3619="","",VLOOKUP(B3619,'Intro &amp; Reg Details'!$E$7:$H$25,2,FALSE))</f>
        <v/>
      </c>
      <c r="D3619" s="139" t="str">
        <f>IF(B3619="","",VLOOKUP(B3619,'Intro &amp; Reg Details'!$E$7:$H$25,3,FALSE))</f>
        <v/>
      </c>
      <c r="E3619" s="140" t="str">
        <f>IF(B3619="","",VLOOKUP(B3619,'Intro &amp; Reg Details'!$E$7:$H$25,4,FALSE))</f>
        <v/>
      </c>
    </row>
    <row r="3620" spans="3:5">
      <c r="C3620" s="138" t="str">
        <f>IF(B3620="","",VLOOKUP(B3620,'Intro &amp; Reg Details'!$E$7:$H$25,2,FALSE))</f>
        <v/>
      </c>
      <c r="D3620" s="139" t="str">
        <f>IF(B3620="","",VLOOKUP(B3620,'Intro &amp; Reg Details'!$E$7:$H$25,3,FALSE))</f>
        <v/>
      </c>
      <c r="E3620" s="140" t="str">
        <f>IF(B3620="","",VLOOKUP(B3620,'Intro &amp; Reg Details'!$E$7:$H$25,4,FALSE))</f>
        <v/>
      </c>
    </row>
    <row r="3621" spans="3:5">
      <c r="C3621" s="138" t="str">
        <f>IF(B3621="","",VLOOKUP(B3621,'Intro &amp; Reg Details'!$E$7:$H$25,2,FALSE))</f>
        <v/>
      </c>
      <c r="D3621" s="139" t="str">
        <f>IF(B3621="","",VLOOKUP(B3621,'Intro &amp; Reg Details'!$E$7:$H$25,3,FALSE))</f>
        <v/>
      </c>
      <c r="E3621" s="140" t="str">
        <f>IF(B3621="","",VLOOKUP(B3621,'Intro &amp; Reg Details'!$E$7:$H$25,4,FALSE))</f>
        <v/>
      </c>
    </row>
    <row r="3622" spans="3:5">
      <c r="C3622" s="138" t="str">
        <f>IF(B3622="","",VLOOKUP(B3622,'Intro &amp; Reg Details'!$E$7:$H$25,2,FALSE))</f>
        <v/>
      </c>
      <c r="D3622" s="139" t="str">
        <f>IF(B3622="","",VLOOKUP(B3622,'Intro &amp; Reg Details'!$E$7:$H$25,3,FALSE))</f>
        <v/>
      </c>
      <c r="E3622" s="140" t="str">
        <f>IF(B3622="","",VLOOKUP(B3622,'Intro &amp; Reg Details'!$E$7:$H$25,4,FALSE))</f>
        <v/>
      </c>
    </row>
    <row r="3623" spans="3:5">
      <c r="C3623" s="138" t="str">
        <f>IF(B3623="","",VLOOKUP(B3623,'Intro &amp; Reg Details'!$E$7:$H$25,2,FALSE))</f>
        <v/>
      </c>
      <c r="D3623" s="139" t="str">
        <f>IF(B3623="","",VLOOKUP(B3623,'Intro &amp; Reg Details'!$E$7:$H$25,3,FALSE))</f>
        <v/>
      </c>
      <c r="E3623" s="140" t="str">
        <f>IF(B3623="","",VLOOKUP(B3623,'Intro &amp; Reg Details'!$E$7:$H$25,4,FALSE))</f>
        <v/>
      </c>
    </row>
    <row r="3624" spans="3:5">
      <c r="C3624" s="138" t="str">
        <f>IF(B3624="","",VLOOKUP(B3624,'Intro &amp; Reg Details'!$E$7:$H$25,2,FALSE))</f>
        <v/>
      </c>
      <c r="D3624" s="139" t="str">
        <f>IF(B3624="","",VLOOKUP(B3624,'Intro &amp; Reg Details'!$E$7:$H$25,3,FALSE))</f>
        <v/>
      </c>
      <c r="E3624" s="140" t="str">
        <f>IF(B3624="","",VLOOKUP(B3624,'Intro &amp; Reg Details'!$E$7:$H$25,4,FALSE))</f>
        <v/>
      </c>
    </row>
    <row r="3625" spans="3:5">
      <c r="C3625" s="138" t="str">
        <f>IF(B3625="","",VLOOKUP(B3625,'Intro &amp; Reg Details'!$E$7:$H$25,2,FALSE))</f>
        <v/>
      </c>
      <c r="D3625" s="139" t="str">
        <f>IF(B3625="","",VLOOKUP(B3625,'Intro &amp; Reg Details'!$E$7:$H$25,3,FALSE))</f>
        <v/>
      </c>
      <c r="E3625" s="140" t="str">
        <f>IF(B3625="","",VLOOKUP(B3625,'Intro &amp; Reg Details'!$E$7:$H$25,4,FALSE))</f>
        <v/>
      </c>
    </row>
    <row r="3626" spans="3:5">
      <c r="C3626" s="138" t="str">
        <f>IF(B3626="","",VLOOKUP(B3626,'Intro &amp; Reg Details'!$E$7:$H$25,2,FALSE))</f>
        <v/>
      </c>
      <c r="D3626" s="139" t="str">
        <f>IF(B3626="","",VLOOKUP(B3626,'Intro &amp; Reg Details'!$E$7:$H$25,3,FALSE))</f>
        <v/>
      </c>
      <c r="E3626" s="140" t="str">
        <f>IF(B3626="","",VLOOKUP(B3626,'Intro &amp; Reg Details'!$E$7:$H$25,4,FALSE))</f>
        <v/>
      </c>
    </row>
    <row r="3627" spans="3:5">
      <c r="C3627" s="138" t="str">
        <f>IF(B3627="","",VLOOKUP(B3627,'Intro &amp; Reg Details'!$E$7:$H$25,2,FALSE))</f>
        <v/>
      </c>
      <c r="D3627" s="139" t="str">
        <f>IF(B3627="","",VLOOKUP(B3627,'Intro &amp; Reg Details'!$E$7:$H$25,3,FALSE))</f>
        <v/>
      </c>
      <c r="E3627" s="140" t="str">
        <f>IF(B3627="","",VLOOKUP(B3627,'Intro &amp; Reg Details'!$E$7:$H$25,4,FALSE))</f>
        <v/>
      </c>
    </row>
    <row r="3628" spans="3:5">
      <c r="C3628" s="138" t="str">
        <f>IF(B3628="","",VLOOKUP(B3628,'Intro &amp; Reg Details'!$E$7:$H$25,2,FALSE))</f>
        <v/>
      </c>
      <c r="D3628" s="139" t="str">
        <f>IF(B3628="","",VLOOKUP(B3628,'Intro &amp; Reg Details'!$E$7:$H$25,3,FALSE))</f>
        <v/>
      </c>
      <c r="E3628" s="140" t="str">
        <f>IF(B3628="","",VLOOKUP(B3628,'Intro &amp; Reg Details'!$E$7:$H$25,4,FALSE))</f>
        <v/>
      </c>
    </row>
    <row r="3629" spans="3:5">
      <c r="C3629" s="138" t="str">
        <f>IF(B3629="","",VLOOKUP(B3629,'Intro &amp; Reg Details'!$E$7:$H$25,2,FALSE))</f>
        <v/>
      </c>
      <c r="D3629" s="139" t="str">
        <f>IF(B3629="","",VLOOKUP(B3629,'Intro &amp; Reg Details'!$E$7:$H$25,3,FALSE))</f>
        <v/>
      </c>
      <c r="E3629" s="140" t="str">
        <f>IF(B3629="","",VLOOKUP(B3629,'Intro &amp; Reg Details'!$E$7:$H$25,4,FALSE))</f>
        <v/>
      </c>
    </row>
    <row r="3630" spans="3:5">
      <c r="C3630" s="138" t="str">
        <f>IF(B3630="","",VLOOKUP(B3630,'Intro &amp; Reg Details'!$E$7:$H$25,2,FALSE))</f>
        <v/>
      </c>
      <c r="D3630" s="139" t="str">
        <f>IF(B3630="","",VLOOKUP(B3630,'Intro &amp; Reg Details'!$E$7:$H$25,3,FALSE))</f>
        <v/>
      </c>
      <c r="E3630" s="140" t="str">
        <f>IF(B3630="","",VLOOKUP(B3630,'Intro &amp; Reg Details'!$E$7:$H$25,4,FALSE))</f>
        <v/>
      </c>
    </row>
    <row r="3631" spans="3:5">
      <c r="C3631" s="138" t="str">
        <f>IF(B3631="","",VLOOKUP(B3631,'Intro &amp; Reg Details'!$E$7:$H$25,2,FALSE))</f>
        <v/>
      </c>
      <c r="D3631" s="139" t="str">
        <f>IF(B3631="","",VLOOKUP(B3631,'Intro &amp; Reg Details'!$E$7:$H$25,3,FALSE))</f>
        <v/>
      </c>
      <c r="E3631" s="140" t="str">
        <f>IF(B3631="","",VLOOKUP(B3631,'Intro &amp; Reg Details'!$E$7:$H$25,4,FALSE))</f>
        <v/>
      </c>
    </row>
    <row r="3632" spans="3:5">
      <c r="C3632" s="138" t="str">
        <f>IF(B3632="","",VLOOKUP(B3632,'Intro &amp; Reg Details'!$E$7:$H$25,2,FALSE))</f>
        <v/>
      </c>
      <c r="D3632" s="139" t="str">
        <f>IF(B3632="","",VLOOKUP(B3632,'Intro &amp; Reg Details'!$E$7:$H$25,3,FALSE))</f>
        <v/>
      </c>
      <c r="E3632" s="140" t="str">
        <f>IF(B3632="","",VLOOKUP(B3632,'Intro &amp; Reg Details'!$E$7:$H$25,4,FALSE))</f>
        <v/>
      </c>
    </row>
    <row r="3633" spans="3:5">
      <c r="C3633" s="138" t="str">
        <f>IF(B3633="","",VLOOKUP(B3633,'Intro &amp; Reg Details'!$E$7:$H$25,2,FALSE))</f>
        <v/>
      </c>
      <c r="D3633" s="139" t="str">
        <f>IF(B3633="","",VLOOKUP(B3633,'Intro &amp; Reg Details'!$E$7:$H$25,3,FALSE))</f>
        <v/>
      </c>
      <c r="E3633" s="140" t="str">
        <f>IF(B3633="","",VLOOKUP(B3633,'Intro &amp; Reg Details'!$E$7:$H$25,4,FALSE))</f>
        <v/>
      </c>
    </row>
    <row r="3634" spans="3:5">
      <c r="C3634" s="138" t="str">
        <f>IF(B3634="","",VLOOKUP(B3634,'Intro &amp; Reg Details'!$E$7:$H$25,2,FALSE))</f>
        <v/>
      </c>
      <c r="D3634" s="139" t="str">
        <f>IF(B3634="","",VLOOKUP(B3634,'Intro &amp; Reg Details'!$E$7:$H$25,3,FALSE))</f>
        <v/>
      </c>
      <c r="E3634" s="140" t="str">
        <f>IF(B3634="","",VLOOKUP(B3634,'Intro &amp; Reg Details'!$E$7:$H$25,4,FALSE))</f>
        <v/>
      </c>
    </row>
    <row r="3635" spans="3:5">
      <c r="C3635" s="138" t="str">
        <f>IF(B3635="","",VLOOKUP(B3635,'Intro &amp; Reg Details'!$E$7:$H$25,2,FALSE))</f>
        <v/>
      </c>
      <c r="D3635" s="139" t="str">
        <f>IF(B3635="","",VLOOKUP(B3635,'Intro &amp; Reg Details'!$E$7:$H$25,3,FALSE))</f>
        <v/>
      </c>
      <c r="E3635" s="140" t="str">
        <f>IF(B3635="","",VLOOKUP(B3635,'Intro &amp; Reg Details'!$E$7:$H$25,4,FALSE))</f>
        <v/>
      </c>
    </row>
    <row r="3636" spans="3:5">
      <c r="C3636" s="138" t="str">
        <f>IF(B3636="","",VLOOKUP(B3636,'Intro &amp; Reg Details'!$E$7:$H$25,2,FALSE))</f>
        <v/>
      </c>
      <c r="D3636" s="139" t="str">
        <f>IF(B3636="","",VLOOKUP(B3636,'Intro &amp; Reg Details'!$E$7:$H$25,3,FALSE))</f>
        <v/>
      </c>
      <c r="E3636" s="140" t="str">
        <f>IF(B3636="","",VLOOKUP(B3636,'Intro &amp; Reg Details'!$E$7:$H$25,4,FALSE))</f>
        <v/>
      </c>
    </row>
    <row r="3637" spans="3:5">
      <c r="C3637" s="138" t="str">
        <f>IF(B3637="","",VLOOKUP(B3637,'Intro &amp; Reg Details'!$E$7:$H$25,2,FALSE))</f>
        <v/>
      </c>
      <c r="D3637" s="139" t="str">
        <f>IF(B3637="","",VLOOKUP(B3637,'Intro &amp; Reg Details'!$E$7:$H$25,3,FALSE))</f>
        <v/>
      </c>
      <c r="E3637" s="140" t="str">
        <f>IF(B3637="","",VLOOKUP(B3637,'Intro &amp; Reg Details'!$E$7:$H$25,4,FALSE))</f>
        <v/>
      </c>
    </row>
    <row r="3638" spans="3:5">
      <c r="C3638" s="138" t="str">
        <f>IF(B3638="","",VLOOKUP(B3638,'Intro &amp; Reg Details'!$E$7:$H$25,2,FALSE))</f>
        <v/>
      </c>
      <c r="D3638" s="139" t="str">
        <f>IF(B3638="","",VLOOKUP(B3638,'Intro &amp; Reg Details'!$E$7:$H$25,3,FALSE))</f>
        <v/>
      </c>
      <c r="E3638" s="140" t="str">
        <f>IF(B3638="","",VLOOKUP(B3638,'Intro &amp; Reg Details'!$E$7:$H$25,4,FALSE))</f>
        <v/>
      </c>
    </row>
    <row r="3639" spans="3:5">
      <c r="C3639" s="138" t="str">
        <f>IF(B3639="","",VLOOKUP(B3639,'Intro &amp; Reg Details'!$E$7:$H$25,2,FALSE))</f>
        <v/>
      </c>
      <c r="D3639" s="139" t="str">
        <f>IF(B3639="","",VLOOKUP(B3639,'Intro &amp; Reg Details'!$E$7:$H$25,3,FALSE))</f>
        <v/>
      </c>
      <c r="E3639" s="140" t="str">
        <f>IF(B3639="","",VLOOKUP(B3639,'Intro &amp; Reg Details'!$E$7:$H$25,4,FALSE))</f>
        <v/>
      </c>
    </row>
    <row r="3640" spans="3:5">
      <c r="C3640" s="138" t="str">
        <f>IF(B3640="","",VLOOKUP(B3640,'Intro &amp; Reg Details'!$E$7:$H$25,2,FALSE))</f>
        <v/>
      </c>
      <c r="D3640" s="139" t="str">
        <f>IF(B3640="","",VLOOKUP(B3640,'Intro &amp; Reg Details'!$E$7:$H$25,3,FALSE))</f>
        <v/>
      </c>
      <c r="E3640" s="140" t="str">
        <f>IF(B3640="","",VLOOKUP(B3640,'Intro &amp; Reg Details'!$E$7:$H$25,4,FALSE))</f>
        <v/>
      </c>
    </row>
    <row r="3641" spans="3:5">
      <c r="C3641" s="138" t="str">
        <f>IF(B3641="","",VLOOKUP(B3641,'Intro &amp; Reg Details'!$E$7:$H$25,2,FALSE))</f>
        <v/>
      </c>
      <c r="D3641" s="139" t="str">
        <f>IF(B3641="","",VLOOKUP(B3641,'Intro &amp; Reg Details'!$E$7:$H$25,3,FALSE))</f>
        <v/>
      </c>
      <c r="E3641" s="140" t="str">
        <f>IF(B3641="","",VLOOKUP(B3641,'Intro &amp; Reg Details'!$E$7:$H$25,4,FALSE))</f>
        <v/>
      </c>
    </row>
    <row r="3642" spans="3:5">
      <c r="C3642" s="138" t="str">
        <f>IF(B3642="","",VLOOKUP(B3642,'Intro &amp; Reg Details'!$E$7:$H$25,2,FALSE))</f>
        <v/>
      </c>
      <c r="D3642" s="139" t="str">
        <f>IF(B3642="","",VLOOKUP(B3642,'Intro &amp; Reg Details'!$E$7:$H$25,3,FALSE))</f>
        <v/>
      </c>
      <c r="E3642" s="140" t="str">
        <f>IF(B3642="","",VLOOKUP(B3642,'Intro &amp; Reg Details'!$E$7:$H$25,4,FALSE))</f>
        <v/>
      </c>
    </row>
    <row r="3643" spans="3:5">
      <c r="C3643" s="138" t="str">
        <f>IF(B3643="","",VLOOKUP(B3643,'Intro &amp; Reg Details'!$E$7:$H$25,2,FALSE))</f>
        <v/>
      </c>
      <c r="D3643" s="139" t="str">
        <f>IF(B3643="","",VLOOKUP(B3643,'Intro &amp; Reg Details'!$E$7:$H$25,3,FALSE))</f>
        <v/>
      </c>
      <c r="E3643" s="140" t="str">
        <f>IF(B3643="","",VLOOKUP(B3643,'Intro &amp; Reg Details'!$E$7:$H$25,4,FALSE))</f>
        <v/>
      </c>
    </row>
    <row r="3644" spans="3:5">
      <c r="C3644" s="138" t="str">
        <f>IF(B3644="","",VLOOKUP(B3644,'Intro &amp; Reg Details'!$E$7:$H$25,2,FALSE))</f>
        <v/>
      </c>
      <c r="D3644" s="139" t="str">
        <f>IF(B3644="","",VLOOKUP(B3644,'Intro &amp; Reg Details'!$E$7:$H$25,3,FALSE))</f>
        <v/>
      </c>
      <c r="E3644" s="140" t="str">
        <f>IF(B3644="","",VLOOKUP(B3644,'Intro &amp; Reg Details'!$E$7:$H$25,4,FALSE))</f>
        <v/>
      </c>
    </row>
    <row r="3645" spans="3:5">
      <c r="C3645" s="138" t="str">
        <f>IF(B3645="","",VLOOKUP(B3645,'Intro &amp; Reg Details'!$E$7:$H$25,2,FALSE))</f>
        <v/>
      </c>
      <c r="D3645" s="139" t="str">
        <f>IF(B3645="","",VLOOKUP(B3645,'Intro &amp; Reg Details'!$E$7:$H$25,3,FALSE))</f>
        <v/>
      </c>
      <c r="E3645" s="140" t="str">
        <f>IF(B3645="","",VLOOKUP(B3645,'Intro &amp; Reg Details'!$E$7:$H$25,4,FALSE))</f>
        <v/>
      </c>
    </row>
    <row r="3646" spans="3:5">
      <c r="C3646" s="138" t="str">
        <f>IF(B3646="","",VLOOKUP(B3646,'Intro &amp; Reg Details'!$E$7:$H$25,2,FALSE))</f>
        <v/>
      </c>
      <c r="D3646" s="139" t="str">
        <f>IF(B3646="","",VLOOKUP(B3646,'Intro &amp; Reg Details'!$E$7:$H$25,3,FALSE))</f>
        <v/>
      </c>
      <c r="E3646" s="140" t="str">
        <f>IF(B3646="","",VLOOKUP(B3646,'Intro &amp; Reg Details'!$E$7:$H$25,4,FALSE))</f>
        <v/>
      </c>
    </row>
    <row r="3647" spans="3:5">
      <c r="C3647" s="138" t="str">
        <f>IF(B3647="","",VLOOKUP(B3647,'Intro &amp; Reg Details'!$E$7:$H$25,2,FALSE))</f>
        <v/>
      </c>
      <c r="D3647" s="139" t="str">
        <f>IF(B3647="","",VLOOKUP(B3647,'Intro &amp; Reg Details'!$E$7:$H$25,3,FALSE))</f>
        <v/>
      </c>
      <c r="E3647" s="140" t="str">
        <f>IF(B3647="","",VLOOKUP(B3647,'Intro &amp; Reg Details'!$E$7:$H$25,4,FALSE))</f>
        <v/>
      </c>
    </row>
    <row r="3648" spans="3:5">
      <c r="C3648" s="138" t="str">
        <f>IF(B3648="","",VLOOKUP(B3648,'Intro &amp; Reg Details'!$E$7:$H$25,2,FALSE))</f>
        <v/>
      </c>
      <c r="D3648" s="139" t="str">
        <f>IF(B3648="","",VLOOKUP(B3648,'Intro &amp; Reg Details'!$E$7:$H$25,3,FALSE))</f>
        <v/>
      </c>
      <c r="E3648" s="140" t="str">
        <f>IF(B3648="","",VLOOKUP(B3648,'Intro &amp; Reg Details'!$E$7:$H$25,4,FALSE))</f>
        <v/>
      </c>
    </row>
    <row r="3649" spans="3:5">
      <c r="C3649" s="138" t="str">
        <f>IF(B3649="","",VLOOKUP(B3649,'Intro &amp; Reg Details'!$E$7:$H$25,2,FALSE))</f>
        <v/>
      </c>
      <c r="D3649" s="139" t="str">
        <f>IF(B3649="","",VLOOKUP(B3649,'Intro &amp; Reg Details'!$E$7:$H$25,3,FALSE))</f>
        <v/>
      </c>
      <c r="E3649" s="140" t="str">
        <f>IF(B3649="","",VLOOKUP(B3649,'Intro &amp; Reg Details'!$E$7:$H$25,4,FALSE))</f>
        <v/>
      </c>
    </row>
    <row r="3650" spans="3:5">
      <c r="C3650" s="138" t="str">
        <f>IF(B3650="","",VLOOKUP(B3650,'Intro &amp; Reg Details'!$E$7:$H$25,2,FALSE))</f>
        <v/>
      </c>
      <c r="D3650" s="139" t="str">
        <f>IF(B3650="","",VLOOKUP(B3650,'Intro &amp; Reg Details'!$E$7:$H$25,3,FALSE))</f>
        <v/>
      </c>
      <c r="E3650" s="140" t="str">
        <f>IF(B3650="","",VLOOKUP(B3650,'Intro &amp; Reg Details'!$E$7:$H$25,4,FALSE))</f>
        <v/>
      </c>
    </row>
    <row r="3651" spans="3:5">
      <c r="C3651" s="138" t="str">
        <f>IF(B3651="","",VLOOKUP(B3651,'Intro &amp; Reg Details'!$E$7:$H$25,2,FALSE))</f>
        <v/>
      </c>
      <c r="D3651" s="139" t="str">
        <f>IF(B3651="","",VLOOKUP(B3651,'Intro &amp; Reg Details'!$E$7:$H$25,3,FALSE))</f>
        <v/>
      </c>
      <c r="E3651" s="140" t="str">
        <f>IF(B3651="","",VLOOKUP(B3651,'Intro &amp; Reg Details'!$E$7:$H$25,4,FALSE))</f>
        <v/>
      </c>
    </row>
    <row r="3652" spans="3:5">
      <c r="C3652" s="138" t="str">
        <f>IF(B3652="","",VLOOKUP(B3652,'Intro &amp; Reg Details'!$E$7:$H$25,2,FALSE))</f>
        <v/>
      </c>
      <c r="D3652" s="139" t="str">
        <f>IF(B3652="","",VLOOKUP(B3652,'Intro &amp; Reg Details'!$E$7:$H$25,3,FALSE))</f>
        <v/>
      </c>
      <c r="E3652" s="140" t="str">
        <f>IF(B3652="","",VLOOKUP(B3652,'Intro &amp; Reg Details'!$E$7:$H$25,4,FALSE))</f>
        <v/>
      </c>
    </row>
    <row r="3653" spans="3:5">
      <c r="C3653" s="138" t="str">
        <f>IF(B3653="","",VLOOKUP(B3653,'Intro &amp; Reg Details'!$E$7:$H$25,2,FALSE))</f>
        <v/>
      </c>
      <c r="D3653" s="139" t="str">
        <f>IF(B3653="","",VLOOKUP(B3653,'Intro &amp; Reg Details'!$E$7:$H$25,3,FALSE))</f>
        <v/>
      </c>
      <c r="E3653" s="140" t="str">
        <f>IF(B3653="","",VLOOKUP(B3653,'Intro &amp; Reg Details'!$E$7:$H$25,4,FALSE))</f>
        <v/>
      </c>
    </row>
    <row r="3654" spans="3:5">
      <c r="C3654" s="138" t="str">
        <f>IF(B3654="","",VLOOKUP(B3654,'Intro &amp; Reg Details'!$E$7:$H$25,2,FALSE))</f>
        <v/>
      </c>
      <c r="D3654" s="139" t="str">
        <f>IF(B3654="","",VLOOKUP(B3654,'Intro &amp; Reg Details'!$E$7:$H$25,3,FALSE))</f>
        <v/>
      </c>
      <c r="E3654" s="140" t="str">
        <f>IF(B3654="","",VLOOKUP(B3654,'Intro &amp; Reg Details'!$E$7:$H$25,4,FALSE))</f>
        <v/>
      </c>
    </row>
    <row r="3655" spans="3:5">
      <c r="C3655" s="138" t="str">
        <f>IF(B3655="","",VLOOKUP(B3655,'Intro &amp; Reg Details'!$E$7:$H$25,2,FALSE))</f>
        <v/>
      </c>
      <c r="D3655" s="139" t="str">
        <f>IF(B3655="","",VLOOKUP(B3655,'Intro &amp; Reg Details'!$E$7:$H$25,3,FALSE))</f>
        <v/>
      </c>
      <c r="E3655" s="140" t="str">
        <f>IF(B3655="","",VLOOKUP(B3655,'Intro &amp; Reg Details'!$E$7:$H$25,4,FALSE))</f>
        <v/>
      </c>
    </row>
    <row r="3656" spans="3:5">
      <c r="C3656" s="138" t="str">
        <f>IF(B3656="","",VLOOKUP(B3656,'Intro &amp; Reg Details'!$E$7:$H$25,2,FALSE))</f>
        <v/>
      </c>
      <c r="D3656" s="139" t="str">
        <f>IF(B3656="","",VLOOKUP(B3656,'Intro &amp; Reg Details'!$E$7:$H$25,3,FALSE))</f>
        <v/>
      </c>
      <c r="E3656" s="140" t="str">
        <f>IF(B3656="","",VLOOKUP(B3656,'Intro &amp; Reg Details'!$E$7:$H$25,4,FALSE))</f>
        <v/>
      </c>
    </row>
    <row r="3657" spans="3:5">
      <c r="C3657" s="138" t="str">
        <f>IF(B3657="","",VLOOKUP(B3657,'Intro &amp; Reg Details'!$E$7:$H$25,2,FALSE))</f>
        <v/>
      </c>
      <c r="D3657" s="139" t="str">
        <f>IF(B3657="","",VLOOKUP(B3657,'Intro &amp; Reg Details'!$E$7:$H$25,3,FALSE))</f>
        <v/>
      </c>
      <c r="E3657" s="140" t="str">
        <f>IF(B3657="","",VLOOKUP(B3657,'Intro &amp; Reg Details'!$E$7:$H$25,4,FALSE))</f>
        <v/>
      </c>
    </row>
    <row r="3658" spans="3:5">
      <c r="C3658" s="138" t="str">
        <f>IF(B3658="","",VLOOKUP(B3658,'Intro &amp; Reg Details'!$E$7:$H$25,2,FALSE))</f>
        <v/>
      </c>
      <c r="D3658" s="139" t="str">
        <f>IF(B3658="","",VLOOKUP(B3658,'Intro &amp; Reg Details'!$E$7:$H$25,3,FALSE))</f>
        <v/>
      </c>
      <c r="E3658" s="140" t="str">
        <f>IF(B3658="","",VLOOKUP(B3658,'Intro &amp; Reg Details'!$E$7:$H$25,4,FALSE))</f>
        <v/>
      </c>
    </row>
    <row r="3659" spans="3:5">
      <c r="C3659" s="138" t="str">
        <f>IF(B3659="","",VLOOKUP(B3659,'Intro &amp; Reg Details'!$E$7:$H$25,2,FALSE))</f>
        <v/>
      </c>
      <c r="D3659" s="139" t="str">
        <f>IF(B3659="","",VLOOKUP(B3659,'Intro &amp; Reg Details'!$E$7:$H$25,3,FALSE))</f>
        <v/>
      </c>
      <c r="E3659" s="140" t="str">
        <f>IF(B3659="","",VLOOKUP(B3659,'Intro &amp; Reg Details'!$E$7:$H$25,4,FALSE))</f>
        <v/>
      </c>
    </row>
    <row r="3660" spans="3:5">
      <c r="C3660" s="138" t="str">
        <f>IF(B3660="","",VLOOKUP(B3660,'Intro &amp; Reg Details'!$E$7:$H$25,2,FALSE))</f>
        <v/>
      </c>
      <c r="D3660" s="139" t="str">
        <f>IF(B3660="","",VLOOKUP(B3660,'Intro &amp; Reg Details'!$E$7:$H$25,3,FALSE))</f>
        <v/>
      </c>
      <c r="E3660" s="140" t="str">
        <f>IF(B3660="","",VLOOKUP(B3660,'Intro &amp; Reg Details'!$E$7:$H$25,4,FALSE))</f>
        <v/>
      </c>
    </row>
    <row r="3661" spans="3:5">
      <c r="C3661" s="138" t="str">
        <f>IF(B3661="","",VLOOKUP(B3661,'Intro &amp; Reg Details'!$E$7:$H$25,2,FALSE))</f>
        <v/>
      </c>
      <c r="D3661" s="139" t="str">
        <f>IF(B3661="","",VLOOKUP(B3661,'Intro &amp; Reg Details'!$E$7:$H$25,3,FALSE))</f>
        <v/>
      </c>
      <c r="E3661" s="140" t="str">
        <f>IF(B3661="","",VLOOKUP(B3661,'Intro &amp; Reg Details'!$E$7:$H$25,4,FALSE))</f>
        <v/>
      </c>
    </row>
    <row r="3662" spans="3:5">
      <c r="C3662" s="138" t="str">
        <f>IF(B3662="","",VLOOKUP(B3662,'Intro &amp; Reg Details'!$E$7:$H$25,2,FALSE))</f>
        <v/>
      </c>
      <c r="D3662" s="139" t="str">
        <f>IF(B3662="","",VLOOKUP(B3662,'Intro &amp; Reg Details'!$E$7:$H$25,3,FALSE))</f>
        <v/>
      </c>
      <c r="E3662" s="140" t="str">
        <f>IF(B3662="","",VLOOKUP(B3662,'Intro &amp; Reg Details'!$E$7:$H$25,4,FALSE))</f>
        <v/>
      </c>
    </row>
    <row r="3663" spans="3:5">
      <c r="C3663" s="138" t="str">
        <f>IF(B3663="","",VLOOKUP(B3663,'Intro &amp; Reg Details'!$E$7:$H$25,2,FALSE))</f>
        <v/>
      </c>
      <c r="D3663" s="139" t="str">
        <f>IF(B3663="","",VLOOKUP(B3663,'Intro &amp; Reg Details'!$E$7:$H$25,3,FALSE))</f>
        <v/>
      </c>
      <c r="E3663" s="140" t="str">
        <f>IF(B3663="","",VLOOKUP(B3663,'Intro &amp; Reg Details'!$E$7:$H$25,4,FALSE))</f>
        <v/>
      </c>
    </row>
    <row r="3664" spans="3:5">
      <c r="C3664" s="138" t="str">
        <f>IF(B3664="","",VLOOKUP(B3664,'Intro &amp; Reg Details'!$E$7:$H$25,2,FALSE))</f>
        <v/>
      </c>
      <c r="D3664" s="139" t="str">
        <f>IF(B3664="","",VLOOKUP(B3664,'Intro &amp; Reg Details'!$E$7:$H$25,3,FALSE))</f>
        <v/>
      </c>
      <c r="E3664" s="140" t="str">
        <f>IF(B3664="","",VLOOKUP(B3664,'Intro &amp; Reg Details'!$E$7:$H$25,4,FALSE))</f>
        <v/>
      </c>
    </row>
    <row r="3665" spans="3:5">
      <c r="C3665" s="138" t="str">
        <f>IF(B3665="","",VLOOKUP(B3665,'Intro &amp; Reg Details'!$E$7:$H$25,2,FALSE))</f>
        <v/>
      </c>
      <c r="D3665" s="139" t="str">
        <f>IF(B3665="","",VLOOKUP(B3665,'Intro &amp; Reg Details'!$E$7:$H$25,3,FALSE))</f>
        <v/>
      </c>
      <c r="E3665" s="140" t="str">
        <f>IF(B3665="","",VLOOKUP(B3665,'Intro &amp; Reg Details'!$E$7:$H$25,4,FALSE))</f>
        <v/>
      </c>
    </row>
    <row r="3666" spans="3:5">
      <c r="C3666" s="138" t="str">
        <f>IF(B3666="","",VLOOKUP(B3666,'Intro &amp; Reg Details'!$E$7:$H$25,2,FALSE))</f>
        <v/>
      </c>
      <c r="D3666" s="139" t="str">
        <f>IF(B3666="","",VLOOKUP(B3666,'Intro &amp; Reg Details'!$E$7:$H$25,3,FALSE))</f>
        <v/>
      </c>
      <c r="E3666" s="140" t="str">
        <f>IF(B3666="","",VLOOKUP(B3666,'Intro &amp; Reg Details'!$E$7:$H$25,4,FALSE))</f>
        <v/>
      </c>
    </row>
    <row r="3667" spans="3:5">
      <c r="C3667" s="138" t="str">
        <f>IF(B3667="","",VLOOKUP(B3667,'Intro &amp; Reg Details'!$E$7:$H$25,2,FALSE))</f>
        <v/>
      </c>
      <c r="D3667" s="139" t="str">
        <f>IF(B3667="","",VLOOKUP(B3667,'Intro &amp; Reg Details'!$E$7:$H$25,3,FALSE))</f>
        <v/>
      </c>
      <c r="E3667" s="140" t="str">
        <f>IF(B3667="","",VLOOKUP(B3667,'Intro &amp; Reg Details'!$E$7:$H$25,4,FALSE))</f>
        <v/>
      </c>
    </row>
    <row r="3668" spans="3:5">
      <c r="C3668" s="138" t="str">
        <f>IF(B3668="","",VLOOKUP(B3668,'Intro &amp; Reg Details'!$E$7:$H$25,2,FALSE))</f>
        <v/>
      </c>
      <c r="D3668" s="139" t="str">
        <f>IF(B3668="","",VLOOKUP(B3668,'Intro &amp; Reg Details'!$E$7:$H$25,3,FALSE))</f>
        <v/>
      </c>
      <c r="E3668" s="140" t="str">
        <f>IF(B3668="","",VLOOKUP(B3668,'Intro &amp; Reg Details'!$E$7:$H$25,4,FALSE))</f>
        <v/>
      </c>
    </row>
    <row r="3669" spans="3:5">
      <c r="C3669" s="138" t="str">
        <f>IF(B3669="","",VLOOKUP(B3669,'Intro &amp; Reg Details'!$E$7:$H$25,2,FALSE))</f>
        <v/>
      </c>
      <c r="D3669" s="139" t="str">
        <f>IF(B3669="","",VLOOKUP(B3669,'Intro &amp; Reg Details'!$E$7:$H$25,3,FALSE))</f>
        <v/>
      </c>
      <c r="E3669" s="140" t="str">
        <f>IF(B3669="","",VLOOKUP(B3669,'Intro &amp; Reg Details'!$E$7:$H$25,4,FALSE))</f>
        <v/>
      </c>
    </row>
    <row r="3670" spans="3:5">
      <c r="C3670" s="138" t="str">
        <f>IF(B3670="","",VLOOKUP(B3670,'Intro &amp; Reg Details'!$E$7:$H$25,2,FALSE))</f>
        <v/>
      </c>
      <c r="D3670" s="139" t="str">
        <f>IF(B3670="","",VLOOKUP(B3670,'Intro &amp; Reg Details'!$E$7:$H$25,3,FALSE))</f>
        <v/>
      </c>
      <c r="E3670" s="140" t="str">
        <f>IF(B3670="","",VLOOKUP(B3670,'Intro &amp; Reg Details'!$E$7:$H$25,4,FALSE))</f>
        <v/>
      </c>
    </row>
    <row r="3671" spans="3:5">
      <c r="C3671" s="138" t="str">
        <f>IF(B3671="","",VLOOKUP(B3671,'Intro &amp; Reg Details'!$E$7:$H$25,2,FALSE))</f>
        <v/>
      </c>
      <c r="D3671" s="139" t="str">
        <f>IF(B3671="","",VLOOKUP(B3671,'Intro &amp; Reg Details'!$E$7:$H$25,3,FALSE))</f>
        <v/>
      </c>
      <c r="E3671" s="140" t="str">
        <f>IF(B3671="","",VLOOKUP(B3671,'Intro &amp; Reg Details'!$E$7:$H$25,4,FALSE))</f>
        <v/>
      </c>
    </row>
    <row r="3672" spans="3:5">
      <c r="C3672" s="138" t="str">
        <f>IF(B3672="","",VLOOKUP(B3672,'Intro &amp; Reg Details'!$E$7:$H$25,2,FALSE))</f>
        <v/>
      </c>
      <c r="D3672" s="139" t="str">
        <f>IF(B3672="","",VLOOKUP(B3672,'Intro &amp; Reg Details'!$E$7:$H$25,3,FALSE))</f>
        <v/>
      </c>
      <c r="E3672" s="140" t="str">
        <f>IF(B3672="","",VLOOKUP(B3672,'Intro &amp; Reg Details'!$E$7:$H$25,4,FALSE))</f>
        <v/>
      </c>
    </row>
    <row r="3673" spans="3:5">
      <c r="C3673" s="138" t="str">
        <f>IF(B3673="","",VLOOKUP(B3673,'Intro &amp; Reg Details'!$E$7:$H$25,2,FALSE))</f>
        <v/>
      </c>
      <c r="D3673" s="139" t="str">
        <f>IF(B3673="","",VLOOKUP(B3673,'Intro &amp; Reg Details'!$E$7:$H$25,3,FALSE))</f>
        <v/>
      </c>
      <c r="E3673" s="140" t="str">
        <f>IF(B3673="","",VLOOKUP(B3673,'Intro &amp; Reg Details'!$E$7:$H$25,4,FALSE))</f>
        <v/>
      </c>
    </row>
    <row r="3674" spans="3:5">
      <c r="C3674" s="138" t="str">
        <f>IF(B3674="","",VLOOKUP(B3674,'Intro &amp; Reg Details'!$E$7:$H$25,2,FALSE))</f>
        <v/>
      </c>
      <c r="D3674" s="139" t="str">
        <f>IF(B3674="","",VLOOKUP(B3674,'Intro &amp; Reg Details'!$E$7:$H$25,3,FALSE))</f>
        <v/>
      </c>
      <c r="E3674" s="140" t="str">
        <f>IF(B3674="","",VLOOKUP(B3674,'Intro &amp; Reg Details'!$E$7:$H$25,4,FALSE))</f>
        <v/>
      </c>
    </row>
    <row r="3675" spans="3:5">
      <c r="C3675" s="138" t="str">
        <f>IF(B3675="","",VLOOKUP(B3675,'Intro &amp; Reg Details'!$E$7:$H$25,2,FALSE))</f>
        <v/>
      </c>
      <c r="D3675" s="139" t="str">
        <f>IF(B3675="","",VLOOKUP(B3675,'Intro &amp; Reg Details'!$E$7:$H$25,3,FALSE))</f>
        <v/>
      </c>
      <c r="E3675" s="140" t="str">
        <f>IF(B3675="","",VLOOKUP(B3675,'Intro &amp; Reg Details'!$E$7:$H$25,4,FALSE))</f>
        <v/>
      </c>
    </row>
    <row r="3676" spans="3:5">
      <c r="C3676" s="138" t="str">
        <f>IF(B3676="","",VLOOKUP(B3676,'Intro &amp; Reg Details'!$E$7:$H$25,2,FALSE))</f>
        <v/>
      </c>
      <c r="D3676" s="139" t="str">
        <f>IF(B3676="","",VLOOKUP(B3676,'Intro &amp; Reg Details'!$E$7:$H$25,3,FALSE))</f>
        <v/>
      </c>
      <c r="E3676" s="140" t="str">
        <f>IF(B3676="","",VLOOKUP(B3676,'Intro &amp; Reg Details'!$E$7:$H$25,4,FALSE))</f>
        <v/>
      </c>
    </row>
    <row r="3677" spans="3:5">
      <c r="C3677" s="138" t="str">
        <f>IF(B3677="","",VLOOKUP(B3677,'Intro &amp; Reg Details'!$E$7:$H$25,2,FALSE))</f>
        <v/>
      </c>
      <c r="D3677" s="139" t="str">
        <f>IF(B3677="","",VLOOKUP(B3677,'Intro &amp; Reg Details'!$E$7:$H$25,3,FALSE))</f>
        <v/>
      </c>
      <c r="E3677" s="140" t="str">
        <f>IF(B3677="","",VLOOKUP(B3677,'Intro &amp; Reg Details'!$E$7:$H$25,4,FALSE))</f>
        <v/>
      </c>
    </row>
    <row r="3678" spans="3:5">
      <c r="C3678" s="138" t="str">
        <f>IF(B3678="","",VLOOKUP(B3678,'Intro &amp; Reg Details'!$E$7:$H$25,2,FALSE))</f>
        <v/>
      </c>
      <c r="D3678" s="139" t="str">
        <f>IF(B3678="","",VLOOKUP(B3678,'Intro &amp; Reg Details'!$E$7:$H$25,3,FALSE))</f>
        <v/>
      </c>
      <c r="E3678" s="140" t="str">
        <f>IF(B3678="","",VLOOKUP(B3678,'Intro &amp; Reg Details'!$E$7:$H$25,4,FALSE))</f>
        <v/>
      </c>
    </row>
    <row r="3679" spans="3:5">
      <c r="C3679" s="138" t="str">
        <f>IF(B3679="","",VLOOKUP(B3679,'Intro &amp; Reg Details'!$E$7:$H$25,2,FALSE))</f>
        <v/>
      </c>
      <c r="D3679" s="139" t="str">
        <f>IF(B3679="","",VLOOKUP(B3679,'Intro &amp; Reg Details'!$E$7:$H$25,3,FALSE))</f>
        <v/>
      </c>
      <c r="E3679" s="140" t="str">
        <f>IF(B3679="","",VLOOKUP(B3679,'Intro &amp; Reg Details'!$E$7:$H$25,4,FALSE))</f>
        <v/>
      </c>
    </row>
    <row r="3680" spans="3:5">
      <c r="C3680" s="138" t="str">
        <f>IF(B3680="","",VLOOKUP(B3680,'Intro &amp; Reg Details'!$E$7:$H$25,2,FALSE))</f>
        <v/>
      </c>
      <c r="D3680" s="139" t="str">
        <f>IF(B3680="","",VLOOKUP(B3680,'Intro &amp; Reg Details'!$E$7:$H$25,3,FALSE))</f>
        <v/>
      </c>
      <c r="E3680" s="140" t="str">
        <f>IF(B3680="","",VLOOKUP(B3680,'Intro &amp; Reg Details'!$E$7:$H$25,4,FALSE))</f>
        <v/>
      </c>
    </row>
    <row r="3681" spans="3:5">
      <c r="C3681" s="138" t="str">
        <f>IF(B3681="","",VLOOKUP(B3681,'Intro &amp; Reg Details'!$E$7:$H$25,2,FALSE))</f>
        <v/>
      </c>
      <c r="D3681" s="139" t="str">
        <f>IF(B3681="","",VLOOKUP(B3681,'Intro &amp; Reg Details'!$E$7:$H$25,3,FALSE))</f>
        <v/>
      </c>
      <c r="E3681" s="140" t="str">
        <f>IF(B3681="","",VLOOKUP(B3681,'Intro &amp; Reg Details'!$E$7:$H$25,4,FALSE))</f>
        <v/>
      </c>
    </row>
    <row r="3682" spans="3:5">
      <c r="C3682" s="138" t="str">
        <f>IF(B3682="","",VLOOKUP(B3682,'Intro &amp; Reg Details'!$E$7:$H$25,2,FALSE))</f>
        <v/>
      </c>
      <c r="D3682" s="139" t="str">
        <f>IF(B3682="","",VLOOKUP(B3682,'Intro &amp; Reg Details'!$E$7:$H$25,3,FALSE))</f>
        <v/>
      </c>
      <c r="E3682" s="140" t="str">
        <f>IF(B3682="","",VLOOKUP(B3682,'Intro &amp; Reg Details'!$E$7:$H$25,4,FALSE))</f>
        <v/>
      </c>
    </row>
    <row r="3683" spans="3:5">
      <c r="C3683" s="138" t="str">
        <f>IF(B3683="","",VLOOKUP(B3683,'Intro &amp; Reg Details'!$E$7:$H$25,2,FALSE))</f>
        <v/>
      </c>
      <c r="D3683" s="139" t="str">
        <f>IF(B3683="","",VLOOKUP(B3683,'Intro &amp; Reg Details'!$E$7:$H$25,3,FALSE))</f>
        <v/>
      </c>
      <c r="E3683" s="140" t="str">
        <f>IF(B3683="","",VLOOKUP(B3683,'Intro &amp; Reg Details'!$E$7:$H$25,4,FALSE))</f>
        <v/>
      </c>
    </row>
    <row r="3684" spans="3:5">
      <c r="C3684" s="138" t="str">
        <f>IF(B3684="","",VLOOKUP(B3684,'Intro &amp; Reg Details'!$E$7:$H$25,2,FALSE))</f>
        <v/>
      </c>
      <c r="D3684" s="139" t="str">
        <f>IF(B3684="","",VLOOKUP(B3684,'Intro &amp; Reg Details'!$E$7:$H$25,3,FALSE))</f>
        <v/>
      </c>
      <c r="E3684" s="140" t="str">
        <f>IF(B3684="","",VLOOKUP(B3684,'Intro &amp; Reg Details'!$E$7:$H$25,4,FALSE))</f>
        <v/>
      </c>
    </row>
    <row r="3685" spans="3:5">
      <c r="C3685" s="138" t="str">
        <f>IF(B3685="","",VLOOKUP(B3685,'Intro &amp; Reg Details'!$E$7:$H$25,2,FALSE))</f>
        <v/>
      </c>
      <c r="D3685" s="139" t="str">
        <f>IF(B3685="","",VLOOKUP(B3685,'Intro &amp; Reg Details'!$E$7:$H$25,3,FALSE))</f>
        <v/>
      </c>
      <c r="E3685" s="140" t="str">
        <f>IF(B3685="","",VLOOKUP(B3685,'Intro &amp; Reg Details'!$E$7:$H$25,4,FALSE))</f>
        <v/>
      </c>
    </row>
    <row r="3686" spans="3:5">
      <c r="C3686" s="138" t="str">
        <f>IF(B3686="","",VLOOKUP(B3686,'Intro &amp; Reg Details'!$E$7:$H$25,2,FALSE))</f>
        <v/>
      </c>
      <c r="D3686" s="139" t="str">
        <f>IF(B3686="","",VLOOKUP(B3686,'Intro &amp; Reg Details'!$E$7:$H$25,3,FALSE))</f>
        <v/>
      </c>
      <c r="E3686" s="140" t="str">
        <f>IF(B3686="","",VLOOKUP(B3686,'Intro &amp; Reg Details'!$E$7:$H$25,4,FALSE))</f>
        <v/>
      </c>
    </row>
    <row r="3687" spans="3:5">
      <c r="C3687" s="138" t="str">
        <f>IF(B3687="","",VLOOKUP(B3687,'Intro &amp; Reg Details'!$E$7:$H$25,2,FALSE))</f>
        <v/>
      </c>
      <c r="D3687" s="139" t="str">
        <f>IF(B3687="","",VLOOKUP(B3687,'Intro &amp; Reg Details'!$E$7:$H$25,3,FALSE))</f>
        <v/>
      </c>
      <c r="E3687" s="140" t="str">
        <f>IF(B3687="","",VLOOKUP(B3687,'Intro &amp; Reg Details'!$E$7:$H$25,4,FALSE))</f>
        <v/>
      </c>
    </row>
    <row r="3688" spans="3:5">
      <c r="C3688" s="138" t="str">
        <f>IF(B3688="","",VLOOKUP(B3688,'Intro &amp; Reg Details'!$E$7:$H$25,2,FALSE))</f>
        <v/>
      </c>
      <c r="D3688" s="139" t="str">
        <f>IF(B3688="","",VLOOKUP(B3688,'Intro &amp; Reg Details'!$E$7:$H$25,3,FALSE))</f>
        <v/>
      </c>
      <c r="E3688" s="140" t="str">
        <f>IF(B3688="","",VLOOKUP(B3688,'Intro &amp; Reg Details'!$E$7:$H$25,4,FALSE))</f>
        <v/>
      </c>
    </row>
    <row r="3689" spans="3:5">
      <c r="C3689" s="138" t="str">
        <f>IF(B3689="","",VLOOKUP(B3689,'Intro &amp; Reg Details'!$E$7:$H$25,2,FALSE))</f>
        <v/>
      </c>
      <c r="D3689" s="139" t="str">
        <f>IF(B3689="","",VLOOKUP(B3689,'Intro &amp; Reg Details'!$E$7:$H$25,3,FALSE))</f>
        <v/>
      </c>
      <c r="E3689" s="140" t="str">
        <f>IF(B3689="","",VLOOKUP(B3689,'Intro &amp; Reg Details'!$E$7:$H$25,4,FALSE))</f>
        <v/>
      </c>
    </row>
    <row r="3690" spans="3:5">
      <c r="C3690" s="138" t="str">
        <f>IF(B3690="","",VLOOKUP(B3690,'Intro &amp; Reg Details'!$E$7:$H$25,2,FALSE))</f>
        <v/>
      </c>
      <c r="D3690" s="139" t="str">
        <f>IF(B3690="","",VLOOKUP(B3690,'Intro &amp; Reg Details'!$E$7:$H$25,3,FALSE))</f>
        <v/>
      </c>
      <c r="E3690" s="140" t="str">
        <f>IF(B3690="","",VLOOKUP(B3690,'Intro &amp; Reg Details'!$E$7:$H$25,4,FALSE))</f>
        <v/>
      </c>
    </row>
    <row r="3691" spans="3:5">
      <c r="C3691" s="138" t="str">
        <f>IF(B3691="","",VLOOKUP(B3691,'Intro &amp; Reg Details'!$E$7:$H$25,2,FALSE))</f>
        <v/>
      </c>
      <c r="D3691" s="139" t="str">
        <f>IF(B3691="","",VLOOKUP(B3691,'Intro &amp; Reg Details'!$E$7:$H$25,3,FALSE))</f>
        <v/>
      </c>
      <c r="E3691" s="140" t="str">
        <f>IF(B3691="","",VLOOKUP(B3691,'Intro &amp; Reg Details'!$E$7:$H$25,4,FALSE))</f>
        <v/>
      </c>
    </row>
    <row r="3692" spans="3:5">
      <c r="C3692" s="138" t="str">
        <f>IF(B3692="","",VLOOKUP(B3692,'Intro &amp; Reg Details'!$E$7:$H$25,2,FALSE))</f>
        <v/>
      </c>
      <c r="D3692" s="139" t="str">
        <f>IF(B3692="","",VLOOKUP(B3692,'Intro &amp; Reg Details'!$E$7:$H$25,3,FALSE))</f>
        <v/>
      </c>
      <c r="E3692" s="140" t="str">
        <f>IF(B3692="","",VLOOKUP(B3692,'Intro &amp; Reg Details'!$E$7:$H$25,4,FALSE))</f>
        <v/>
      </c>
    </row>
    <row r="3693" spans="3:5">
      <c r="C3693" s="138" t="str">
        <f>IF(B3693="","",VLOOKUP(B3693,'Intro &amp; Reg Details'!$E$7:$H$25,2,FALSE))</f>
        <v/>
      </c>
      <c r="D3693" s="139" t="str">
        <f>IF(B3693="","",VLOOKUP(B3693,'Intro &amp; Reg Details'!$E$7:$H$25,3,FALSE))</f>
        <v/>
      </c>
      <c r="E3693" s="140" t="str">
        <f>IF(B3693="","",VLOOKUP(B3693,'Intro &amp; Reg Details'!$E$7:$H$25,4,FALSE))</f>
        <v/>
      </c>
    </row>
    <row r="3694" spans="3:5">
      <c r="C3694" s="138" t="str">
        <f>IF(B3694="","",VLOOKUP(B3694,'Intro &amp; Reg Details'!$E$7:$H$25,2,FALSE))</f>
        <v/>
      </c>
      <c r="D3694" s="139" t="str">
        <f>IF(B3694="","",VLOOKUP(B3694,'Intro &amp; Reg Details'!$E$7:$H$25,3,FALSE))</f>
        <v/>
      </c>
      <c r="E3694" s="140" t="str">
        <f>IF(B3694="","",VLOOKUP(B3694,'Intro &amp; Reg Details'!$E$7:$H$25,4,FALSE))</f>
        <v/>
      </c>
    </row>
    <row r="3695" spans="3:5">
      <c r="C3695" s="138" t="str">
        <f>IF(B3695="","",VLOOKUP(B3695,'Intro &amp; Reg Details'!$E$7:$H$25,2,FALSE))</f>
        <v/>
      </c>
      <c r="D3695" s="139" t="str">
        <f>IF(B3695="","",VLOOKUP(B3695,'Intro &amp; Reg Details'!$E$7:$H$25,3,FALSE))</f>
        <v/>
      </c>
      <c r="E3695" s="140" t="str">
        <f>IF(B3695="","",VLOOKUP(B3695,'Intro &amp; Reg Details'!$E$7:$H$25,4,FALSE))</f>
        <v/>
      </c>
    </row>
    <row r="3696" spans="3:5">
      <c r="C3696" s="138" t="str">
        <f>IF(B3696="","",VLOOKUP(B3696,'Intro &amp; Reg Details'!$E$7:$H$25,2,FALSE))</f>
        <v/>
      </c>
      <c r="D3696" s="139" t="str">
        <f>IF(B3696="","",VLOOKUP(B3696,'Intro &amp; Reg Details'!$E$7:$H$25,3,FALSE))</f>
        <v/>
      </c>
      <c r="E3696" s="140" t="str">
        <f>IF(B3696="","",VLOOKUP(B3696,'Intro &amp; Reg Details'!$E$7:$H$25,4,FALSE))</f>
        <v/>
      </c>
    </row>
    <row r="3697" spans="3:5">
      <c r="C3697" s="138" t="str">
        <f>IF(B3697="","",VLOOKUP(B3697,'Intro &amp; Reg Details'!$E$7:$H$25,2,FALSE))</f>
        <v/>
      </c>
      <c r="D3697" s="139" t="str">
        <f>IF(B3697="","",VLOOKUP(B3697,'Intro &amp; Reg Details'!$E$7:$H$25,3,FALSE))</f>
        <v/>
      </c>
      <c r="E3697" s="140" t="str">
        <f>IF(B3697="","",VLOOKUP(B3697,'Intro &amp; Reg Details'!$E$7:$H$25,4,FALSE))</f>
        <v/>
      </c>
    </row>
    <row r="3698" spans="3:5">
      <c r="C3698" s="138" t="str">
        <f>IF(B3698="","",VLOOKUP(B3698,'Intro &amp; Reg Details'!$E$7:$H$25,2,FALSE))</f>
        <v/>
      </c>
      <c r="D3698" s="139" t="str">
        <f>IF(B3698="","",VLOOKUP(B3698,'Intro &amp; Reg Details'!$E$7:$H$25,3,FALSE))</f>
        <v/>
      </c>
      <c r="E3698" s="140" t="str">
        <f>IF(B3698="","",VLOOKUP(B3698,'Intro &amp; Reg Details'!$E$7:$H$25,4,FALSE))</f>
        <v/>
      </c>
    </row>
    <row r="3699" spans="3:5">
      <c r="C3699" s="138" t="str">
        <f>IF(B3699="","",VLOOKUP(B3699,'Intro &amp; Reg Details'!$E$7:$H$25,2,FALSE))</f>
        <v/>
      </c>
      <c r="D3699" s="139" t="str">
        <f>IF(B3699="","",VLOOKUP(B3699,'Intro &amp; Reg Details'!$E$7:$H$25,3,FALSE))</f>
        <v/>
      </c>
      <c r="E3699" s="140" t="str">
        <f>IF(B3699="","",VLOOKUP(B3699,'Intro &amp; Reg Details'!$E$7:$H$25,4,FALSE))</f>
        <v/>
      </c>
    </row>
    <row r="3700" spans="3:5">
      <c r="C3700" s="138" t="str">
        <f>IF(B3700="","",VLOOKUP(B3700,'Intro &amp; Reg Details'!$E$7:$H$25,2,FALSE))</f>
        <v/>
      </c>
      <c r="D3700" s="139" t="str">
        <f>IF(B3700="","",VLOOKUP(B3700,'Intro &amp; Reg Details'!$E$7:$H$25,3,FALSE))</f>
        <v/>
      </c>
      <c r="E3700" s="140" t="str">
        <f>IF(B3700="","",VLOOKUP(B3700,'Intro &amp; Reg Details'!$E$7:$H$25,4,FALSE))</f>
        <v/>
      </c>
    </row>
    <row r="3701" spans="3:5">
      <c r="C3701" s="138" t="str">
        <f>IF(B3701="","",VLOOKUP(B3701,'Intro &amp; Reg Details'!$E$7:$H$25,2,FALSE))</f>
        <v/>
      </c>
      <c r="D3701" s="139" t="str">
        <f>IF(B3701="","",VLOOKUP(B3701,'Intro &amp; Reg Details'!$E$7:$H$25,3,FALSE))</f>
        <v/>
      </c>
      <c r="E3701" s="140" t="str">
        <f>IF(B3701="","",VLOOKUP(B3701,'Intro &amp; Reg Details'!$E$7:$H$25,4,FALSE))</f>
        <v/>
      </c>
    </row>
    <row r="3702" spans="3:5">
      <c r="C3702" s="138" t="str">
        <f>IF(B3702="","",VLOOKUP(B3702,'Intro &amp; Reg Details'!$E$7:$H$25,2,FALSE))</f>
        <v/>
      </c>
      <c r="D3702" s="139" t="str">
        <f>IF(B3702="","",VLOOKUP(B3702,'Intro &amp; Reg Details'!$E$7:$H$25,3,FALSE))</f>
        <v/>
      </c>
      <c r="E3702" s="140" t="str">
        <f>IF(B3702="","",VLOOKUP(B3702,'Intro &amp; Reg Details'!$E$7:$H$25,4,FALSE))</f>
        <v/>
      </c>
    </row>
    <row r="3703" spans="3:5">
      <c r="C3703" s="138" t="str">
        <f>IF(B3703="","",VLOOKUP(B3703,'Intro &amp; Reg Details'!$E$7:$H$25,2,FALSE))</f>
        <v/>
      </c>
      <c r="D3703" s="139" t="str">
        <f>IF(B3703="","",VLOOKUP(B3703,'Intro &amp; Reg Details'!$E$7:$H$25,3,FALSE))</f>
        <v/>
      </c>
      <c r="E3703" s="140" t="str">
        <f>IF(B3703="","",VLOOKUP(B3703,'Intro &amp; Reg Details'!$E$7:$H$25,4,FALSE))</f>
        <v/>
      </c>
    </row>
    <row r="3704" spans="3:5">
      <c r="C3704" s="138" t="str">
        <f>IF(B3704="","",VLOOKUP(B3704,'Intro &amp; Reg Details'!$E$7:$H$25,2,FALSE))</f>
        <v/>
      </c>
      <c r="D3704" s="139" t="str">
        <f>IF(B3704="","",VLOOKUP(B3704,'Intro &amp; Reg Details'!$E$7:$H$25,3,FALSE))</f>
        <v/>
      </c>
      <c r="E3704" s="140" t="str">
        <f>IF(B3704="","",VLOOKUP(B3704,'Intro &amp; Reg Details'!$E$7:$H$25,4,FALSE))</f>
        <v/>
      </c>
    </row>
    <row r="3705" spans="3:5">
      <c r="C3705" s="138" t="str">
        <f>IF(B3705="","",VLOOKUP(B3705,'Intro &amp; Reg Details'!$E$7:$H$25,2,FALSE))</f>
        <v/>
      </c>
      <c r="D3705" s="139" t="str">
        <f>IF(B3705="","",VLOOKUP(B3705,'Intro &amp; Reg Details'!$E$7:$H$25,3,FALSE))</f>
        <v/>
      </c>
      <c r="E3705" s="140" t="str">
        <f>IF(B3705="","",VLOOKUP(B3705,'Intro &amp; Reg Details'!$E$7:$H$25,4,FALSE))</f>
        <v/>
      </c>
    </row>
    <row r="3706" spans="3:5">
      <c r="C3706" s="138" t="str">
        <f>IF(B3706="","",VLOOKUP(B3706,'Intro &amp; Reg Details'!$E$7:$H$25,2,FALSE))</f>
        <v/>
      </c>
      <c r="D3706" s="139" t="str">
        <f>IF(B3706="","",VLOOKUP(B3706,'Intro &amp; Reg Details'!$E$7:$H$25,3,FALSE))</f>
        <v/>
      </c>
      <c r="E3706" s="140" t="str">
        <f>IF(B3706="","",VLOOKUP(B3706,'Intro &amp; Reg Details'!$E$7:$H$25,4,FALSE))</f>
        <v/>
      </c>
    </row>
    <row r="3707" spans="3:5">
      <c r="C3707" s="138" t="str">
        <f>IF(B3707="","",VLOOKUP(B3707,'Intro &amp; Reg Details'!$E$7:$H$25,2,FALSE))</f>
        <v/>
      </c>
      <c r="D3707" s="139" t="str">
        <f>IF(B3707="","",VLOOKUP(B3707,'Intro &amp; Reg Details'!$E$7:$H$25,3,FALSE))</f>
        <v/>
      </c>
      <c r="E3707" s="140" t="str">
        <f>IF(B3707="","",VLOOKUP(B3707,'Intro &amp; Reg Details'!$E$7:$H$25,4,FALSE))</f>
        <v/>
      </c>
    </row>
    <row r="3708" spans="3:5">
      <c r="C3708" s="138" t="str">
        <f>IF(B3708="","",VLOOKUP(B3708,'Intro &amp; Reg Details'!$E$7:$H$25,2,FALSE))</f>
        <v/>
      </c>
      <c r="D3708" s="139" t="str">
        <f>IF(B3708="","",VLOOKUP(B3708,'Intro &amp; Reg Details'!$E$7:$H$25,3,FALSE))</f>
        <v/>
      </c>
      <c r="E3708" s="140" t="str">
        <f>IF(B3708="","",VLOOKUP(B3708,'Intro &amp; Reg Details'!$E$7:$H$25,4,FALSE))</f>
        <v/>
      </c>
    </row>
    <row r="3709" spans="3:5">
      <c r="C3709" s="138" t="str">
        <f>IF(B3709="","",VLOOKUP(B3709,'Intro &amp; Reg Details'!$E$7:$H$25,2,FALSE))</f>
        <v/>
      </c>
      <c r="D3709" s="139" t="str">
        <f>IF(B3709="","",VLOOKUP(B3709,'Intro &amp; Reg Details'!$E$7:$H$25,3,FALSE))</f>
        <v/>
      </c>
      <c r="E3709" s="140" t="str">
        <f>IF(B3709="","",VLOOKUP(B3709,'Intro &amp; Reg Details'!$E$7:$H$25,4,FALSE))</f>
        <v/>
      </c>
    </row>
    <row r="3710" spans="3:5">
      <c r="C3710" s="138" t="str">
        <f>IF(B3710="","",VLOOKUP(B3710,'Intro &amp; Reg Details'!$E$7:$H$25,2,FALSE))</f>
        <v/>
      </c>
      <c r="D3710" s="139" t="str">
        <f>IF(B3710="","",VLOOKUP(B3710,'Intro &amp; Reg Details'!$E$7:$H$25,3,FALSE))</f>
        <v/>
      </c>
      <c r="E3710" s="140" t="str">
        <f>IF(B3710="","",VLOOKUP(B3710,'Intro &amp; Reg Details'!$E$7:$H$25,4,FALSE))</f>
        <v/>
      </c>
    </row>
    <row r="3711" spans="3:5">
      <c r="C3711" s="138" t="str">
        <f>IF(B3711="","",VLOOKUP(B3711,'Intro &amp; Reg Details'!$E$7:$H$25,2,FALSE))</f>
        <v/>
      </c>
      <c r="D3711" s="139" t="str">
        <f>IF(B3711="","",VLOOKUP(B3711,'Intro &amp; Reg Details'!$E$7:$H$25,3,FALSE))</f>
        <v/>
      </c>
      <c r="E3711" s="140" t="str">
        <f>IF(B3711="","",VLOOKUP(B3711,'Intro &amp; Reg Details'!$E$7:$H$25,4,FALSE))</f>
        <v/>
      </c>
    </row>
    <row r="3712" spans="3:5">
      <c r="C3712" s="138" t="str">
        <f>IF(B3712="","",VLOOKUP(B3712,'Intro &amp; Reg Details'!$E$7:$H$25,2,FALSE))</f>
        <v/>
      </c>
      <c r="D3712" s="139" t="str">
        <f>IF(B3712="","",VLOOKUP(B3712,'Intro &amp; Reg Details'!$E$7:$H$25,3,FALSE))</f>
        <v/>
      </c>
      <c r="E3712" s="140" t="str">
        <f>IF(B3712="","",VLOOKUP(B3712,'Intro &amp; Reg Details'!$E$7:$H$25,4,FALSE))</f>
        <v/>
      </c>
    </row>
    <row r="3713" spans="3:5">
      <c r="C3713" s="138" t="str">
        <f>IF(B3713="","",VLOOKUP(B3713,'Intro &amp; Reg Details'!$E$7:$H$25,2,FALSE))</f>
        <v/>
      </c>
      <c r="D3713" s="139" t="str">
        <f>IF(B3713="","",VLOOKUP(B3713,'Intro &amp; Reg Details'!$E$7:$H$25,3,FALSE))</f>
        <v/>
      </c>
      <c r="E3713" s="140" t="str">
        <f>IF(B3713="","",VLOOKUP(B3713,'Intro &amp; Reg Details'!$E$7:$H$25,4,FALSE))</f>
        <v/>
      </c>
    </row>
    <row r="3714" spans="3:5">
      <c r="C3714" s="138" t="str">
        <f>IF(B3714="","",VLOOKUP(B3714,'Intro &amp; Reg Details'!$E$7:$H$25,2,FALSE))</f>
        <v/>
      </c>
      <c r="D3714" s="139" t="str">
        <f>IF(B3714="","",VLOOKUP(B3714,'Intro &amp; Reg Details'!$E$7:$H$25,3,FALSE))</f>
        <v/>
      </c>
      <c r="E3714" s="140" t="str">
        <f>IF(B3714="","",VLOOKUP(B3714,'Intro &amp; Reg Details'!$E$7:$H$25,4,FALSE))</f>
        <v/>
      </c>
    </row>
    <row r="3715" spans="3:5">
      <c r="C3715" s="138" t="str">
        <f>IF(B3715="","",VLOOKUP(B3715,'Intro &amp; Reg Details'!$E$7:$H$25,2,FALSE))</f>
        <v/>
      </c>
      <c r="D3715" s="139" t="str">
        <f>IF(B3715="","",VLOOKUP(B3715,'Intro &amp; Reg Details'!$E$7:$H$25,3,FALSE))</f>
        <v/>
      </c>
      <c r="E3715" s="140" t="str">
        <f>IF(B3715="","",VLOOKUP(B3715,'Intro &amp; Reg Details'!$E$7:$H$25,4,FALSE))</f>
        <v/>
      </c>
    </row>
    <row r="3716" spans="3:5">
      <c r="C3716" s="138" t="str">
        <f>IF(B3716="","",VLOOKUP(B3716,'Intro &amp; Reg Details'!$E$7:$H$25,2,FALSE))</f>
        <v/>
      </c>
      <c r="D3716" s="139" t="str">
        <f>IF(B3716="","",VLOOKUP(B3716,'Intro &amp; Reg Details'!$E$7:$H$25,3,FALSE))</f>
        <v/>
      </c>
      <c r="E3716" s="140" t="str">
        <f>IF(B3716="","",VLOOKUP(B3716,'Intro &amp; Reg Details'!$E$7:$H$25,4,FALSE))</f>
        <v/>
      </c>
    </row>
    <row r="3717" spans="3:5">
      <c r="C3717" s="138" t="str">
        <f>IF(B3717="","",VLOOKUP(B3717,'Intro &amp; Reg Details'!$E$7:$H$25,2,FALSE))</f>
        <v/>
      </c>
      <c r="D3717" s="139" t="str">
        <f>IF(B3717="","",VLOOKUP(B3717,'Intro &amp; Reg Details'!$E$7:$H$25,3,FALSE))</f>
        <v/>
      </c>
      <c r="E3717" s="140" t="str">
        <f>IF(B3717="","",VLOOKUP(B3717,'Intro &amp; Reg Details'!$E$7:$H$25,4,FALSE))</f>
        <v/>
      </c>
    </row>
    <row r="3718" spans="3:5">
      <c r="C3718" s="138" t="str">
        <f>IF(B3718="","",VLOOKUP(B3718,'Intro &amp; Reg Details'!$E$7:$H$25,2,FALSE))</f>
        <v/>
      </c>
      <c r="D3718" s="139" t="str">
        <f>IF(B3718="","",VLOOKUP(B3718,'Intro &amp; Reg Details'!$E$7:$H$25,3,FALSE))</f>
        <v/>
      </c>
      <c r="E3718" s="140" t="str">
        <f>IF(B3718="","",VLOOKUP(B3718,'Intro &amp; Reg Details'!$E$7:$H$25,4,FALSE))</f>
        <v/>
      </c>
    </row>
    <row r="3719" spans="3:5">
      <c r="C3719" s="138" t="str">
        <f>IF(B3719="","",VLOOKUP(B3719,'Intro &amp; Reg Details'!$E$7:$H$25,2,FALSE))</f>
        <v/>
      </c>
      <c r="D3719" s="139" t="str">
        <f>IF(B3719="","",VLOOKUP(B3719,'Intro &amp; Reg Details'!$E$7:$H$25,3,FALSE))</f>
        <v/>
      </c>
      <c r="E3719" s="140" t="str">
        <f>IF(B3719="","",VLOOKUP(B3719,'Intro &amp; Reg Details'!$E$7:$H$25,4,FALSE))</f>
        <v/>
      </c>
    </row>
    <row r="3720" spans="3:5">
      <c r="C3720" s="138" t="str">
        <f>IF(B3720="","",VLOOKUP(B3720,'Intro &amp; Reg Details'!$E$7:$H$25,2,FALSE))</f>
        <v/>
      </c>
      <c r="D3720" s="139" t="str">
        <f>IF(B3720="","",VLOOKUP(B3720,'Intro &amp; Reg Details'!$E$7:$H$25,3,FALSE))</f>
        <v/>
      </c>
      <c r="E3720" s="140" t="str">
        <f>IF(B3720="","",VLOOKUP(B3720,'Intro &amp; Reg Details'!$E$7:$H$25,4,FALSE))</f>
        <v/>
      </c>
    </row>
    <row r="3721" spans="3:5">
      <c r="C3721" s="138" t="str">
        <f>IF(B3721="","",VLOOKUP(B3721,'Intro &amp; Reg Details'!$E$7:$H$25,2,FALSE))</f>
        <v/>
      </c>
      <c r="D3721" s="139" t="str">
        <f>IF(B3721="","",VLOOKUP(B3721,'Intro &amp; Reg Details'!$E$7:$H$25,3,FALSE))</f>
        <v/>
      </c>
      <c r="E3721" s="140" t="str">
        <f>IF(B3721="","",VLOOKUP(B3721,'Intro &amp; Reg Details'!$E$7:$H$25,4,FALSE))</f>
        <v/>
      </c>
    </row>
    <row r="3722" spans="3:5">
      <c r="C3722" s="138" t="str">
        <f>IF(B3722="","",VLOOKUP(B3722,'Intro &amp; Reg Details'!$E$7:$H$25,2,FALSE))</f>
        <v/>
      </c>
      <c r="D3722" s="139" t="str">
        <f>IF(B3722="","",VLOOKUP(B3722,'Intro &amp; Reg Details'!$E$7:$H$25,3,FALSE))</f>
        <v/>
      </c>
      <c r="E3722" s="140" t="str">
        <f>IF(B3722="","",VLOOKUP(B3722,'Intro &amp; Reg Details'!$E$7:$H$25,4,FALSE))</f>
        <v/>
      </c>
    </row>
    <row r="3723" spans="3:5">
      <c r="C3723" s="138" t="str">
        <f>IF(B3723="","",VLOOKUP(B3723,'Intro &amp; Reg Details'!$E$7:$H$25,2,FALSE))</f>
        <v/>
      </c>
      <c r="D3723" s="139" t="str">
        <f>IF(B3723="","",VLOOKUP(B3723,'Intro &amp; Reg Details'!$E$7:$H$25,3,FALSE))</f>
        <v/>
      </c>
      <c r="E3723" s="140" t="str">
        <f>IF(B3723="","",VLOOKUP(B3723,'Intro &amp; Reg Details'!$E$7:$H$25,4,FALSE))</f>
        <v/>
      </c>
    </row>
    <row r="3724" spans="3:5">
      <c r="C3724" s="138" t="str">
        <f>IF(B3724="","",VLOOKUP(B3724,'Intro &amp; Reg Details'!$E$7:$H$25,2,FALSE))</f>
        <v/>
      </c>
      <c r="D3724" s="139" t="str">
        <f>IF(B3724="","",VLOOKUP(B3724,'Intro &amp; Reg Details'!$E$7:$H$25,3,FALSE))</f>
        <v/>
      </c>
      <c r="E3724" s="140" t="str">
        <f>IF(B3724="","",VLOOKUP(B3724,'Intro &amp; Reg Details'!$E$7:$H$25,4,FALSE))</f>
        <v/>
      </c>
    </row>
    <row r="3725" spans="3:5">
      <c r="C3725" s="138" t="str">
        <f>IF(B3725="","",VLOOKUP(B3725,'Intro &amp; Reg Details'!$E$7:$H$25,2,FALSE))</f>
        <v/>
      </c>
      <c r="D3725" s="139" t="str">
        <f>IF(B3725="","",VLOOKUP(B3725,'Intro &amp; Reg Details'!$E$7:$H$25,3,FALSE))</f>
        <v/>
      </c>
      <c r="E3725" s="140" t="str">
        <f>IF(B3725="","",VLOOKUP(B3725,'Intro &amp; Reg Details'!$E$7:$H$25,4,FALSE))</f>
        <v/>
      </c>
    </row>
    <row r="3726" spans="3:5">
      <c r="C3726" s="138" t="str">
        <f>IF(B3726="","",VLOOKUP(B3726,'Intro &amp; Reg Details'!$E$7:$H$25,2,FALSE))</f>
        <v/>
      </c>
      <c r="D3726" s="139" t="str">
        <f>IF(B3726="","",VLOOKUP(B3726,'Intro &amp; Reg Details'!$E$7:$H$25,3,FALSE))</f>
        <v/>
      </c>
      <c r="E3726" s="140" t="str">
        <f>IF(B3726="","",VLOOKUP(B3726,'Intro &amp; Reg Details'!$E$7:$H$25,4,FALSE))</f>
        <v/>
      </c>
    </row>
    <row r="3727" spans="3:5">
      <c r="C3727" s="138" t="str">
        <f>IF(B3727="","",VLOOKUP(B3727,'Intro &amp; Reg Details'!$E$7:$H$25,2,FALSE))</f>
        <v/>
      </c>
      <c r="D3727" s="139" t="str">
        <f>IF(B3727="","",VLOOKUP(B3727,'Intro &amp; Reg Details'!$E$7:$H$25,3,FALSE))</f>
        <v/>
      </c>
      <c r="E3727" s="140" t="str">
        <f>IF(B3727="","",VLOOKUP(B3727,'Intro &amp; Reg Details'!$E$7:$H$25,4,FALSE))</f>
        <v/>
      </c>
    </row>
    <row r="3728" spans="3:5">
      <c r="C3728" s="138" t="str">
        <f>IF(B3728="","",VLOOKUP(B3728,'Intro &amp; Reg Details'!$E$7:$H$25,2,FALSE))</f>
        <v/>
      </c>
      <c r="D3728" s="139" t="str">
        <f>IF(B3728="","",VLOOKUP(B3728,'Intro &amp; Reg Details'!$E$7:$H$25,3,FALSE))</f>
        <v/>
      </c>
      <c r="E3728" s="140" t="str">
        <f>IF(B3728="","",VLOOKUP(B3728,'Intro &amp; Reg Details'!$E$7:$H$25,4,FALSE))</f>
        <v/>
      </c>
    </row>
    <row r="3729" spans="3:5">
      <c r="C3729" s="138" t="str">
        <f>IF(B3729="","",VLOOKUP(B3729,'Intro &amp; Reg Details'!$E$7:$H$25,2,FALSE))</f>
        <v/>
      </c>
      <c r="D3729" s="139" t="str">
        <f>IF(B3729="","",VLOOKUP(B3729,'Intro &amp; Reg Details'!$E$7:$H$25,3,FALSE))</f>
        <v/>
      </c>
      <c r="E3729" s="140" t="str">
        <f>IF(B3729="","",VLOOKUP(B3729,'Intro &amp; Reg Details'!$E$7:$H$25,4,FALSE))</f>
        <v/>
      </c>
    </row>
    <row r="3730" spans="3:5">
      <c r="C3730" s="138" t="str">
        <f>IF(B3730="","",VLOOKUP(B3730,'Intro &amp; Reg Details'!$E$7:$H$25,2,FALSE))</f>
        <v/>
      </c>
      <c r="D3730" s="139" t="str">
        <f>IF(B3730="","",VLOOKUP(B3730,'Intro &amp; Reg Details'!$E$7:$H$25,3,FALSE))</f>
        <v/>
      </c>
      <c r="E3730" s="140" t="str">
        <f>IF(B3730="","",VLOOKUP(B3730,'Intro &amp; Reg Details'!$E$7:$H$25,4,FALSE))</f>
        <v/>
      </c>
    </row>
    <row r="3731" spans="3:5">
      <c r="C3731" s="138" t="str">
        <f>IF(B3731="","",VLOOKUP(B3731,'Intro &amp; Reg Details'!$E$7:$H$25,2,FALSE))</f>
        <v/>
      </c>
      <c r="D3731" s="139" t="str">
        <f>IF(B3731="","",VLOOKUP(B3731,'Intro &amp; Reg Details'!$E$7:$H$25,3,FALSE))</f>
        <v/>
      </c>
      <c r="E3731" s="140" t="str">
        <f>IF(B3731="","",VLOOKUP(B3731,'Intro &amp; Reg Details'!$E$7:$H$25,4,FALSE))</f>
        <v/>
      </c>
    </row>
    <row r="3732" spans="3:5">
      <c r="C3732" s="138" t="str">
        <f>IF(B3732="","",VLOOKUP(B3732,'Intro &amp; Reg Details'!$E$7:$H$25,2,FALSE))</f>
        <v/>
      </c>
      <c r="D3732" s="139" t="str">
        <f>IF(B3732="","",VLOOKUP(B3732,'Intro &amp; Reg Details'!$E$7:$H$25,3,FALSE))</f>
        <v/>
      </c>
      <c r="E3732" s="140" t="str">
        <f>IF(B3732="","",VLOOKUP(B3732,'Intro &amp; Reg Details'!$E$7:$H$25,4,FALSE))</f>
        <v/>
      </c>
    </row>
    <row r="3733" spans="3:5">
      <c r="C3733" s="138" t="str">
        <f>IF(B3733="","",VLOOKUP(B3733,'Intro &amp; Reg Details'!$E$7:$H$25,2,FALSE))</f>
        <v/>
      </c>
      <c r="D3733" s="139" t="str">
        <f>IF(B3733="","",VLOOKUP(B3733,'Intro &amp; Reg Details'!$E$7:$H$25,3,FALSE))</f>
        <v/>
      </c>
      <c r="E3733" s="140" t="str">
        <f>IF(B3733="","",VLOOKUP(B3733,'Intro &amp; Reg Details'!$E$7:$H$25,4,FALSE))</f>
        <v/>
      </c>
    </row>
    <row r="3734" spans="3:5">
      <c r="C3734" s="138" t="str">
        <f>IF(B3734="","",VLOOKUP(B3734,'Intro &amp; Reg Details'!$E$7:$H$25,2,FALSE))</f>
        <v/>
      </c>
      <c r="D3734" s="139" t="str">
        <f>IF(B3734="","",VLOOKUP(B3734,'Intro &amp; Reg Details'!$E$7:$H$25,3,FALSE))</f>
        <v/>
      </c>
      <c r="E3734" s="140" t="str">
        <f>IF(B3734="","",VLOOKUP(B3734,'Intro &amp; Reg Details'!$E$7:$H$25,4,FALSE))</f>
        <v/>
      </c>
    </row>
    <row r="3735" spans="3:5">
      <c r="C3735" s="138" t="str">
        <f>IF(B3735="","",VLOOKUP(B3735,'Intro &amp; Reg Details'!$E$7:$H$25,2,FALSE))</f>
        <v/>
      </c>
      <c r="D3735" s="139" t="str">
        <f>IF(B3735="","",VLOOKUP(B3735,'Intro &amp; Reg Details'!$E$7:$H$25,3,FALSE))</f>
        <v/>
      </c>
      <c r="E3735" s="140" t="str">
        <f>IF(B3735="","",VLOOKUP(B3735,'Intro &amp; Reg Details'!$E$7:$H$25,4,FALSE))</f>
        <v/>
      </c>
    </row>
    <row r="3736" spans="3:5">
      <c r="C3736" s="138" t="str">
        <f>IF(B3736="","",VLOOKUP(B3736,'Intro &amp; Reg Details'!$E$7:$H$25,2,FALSE))</f>
        <v/>
      </c>
      <c r="D3736" s="139" t="str">
        <f>IF(B3736="","",VLOOKUP(B3736,'Intro &amp; Reg Details'!$E$7:$H$25,3,FALSE))</f>
        <v/>
      </c>
      <c r="E3736" s="140" t="str">
        <f>IF(B3736="","",VLOOKUP(B3736,'Intro &amp; Reg Details'!$E$7:$H$25,4,FALSE))</f>
        <v/>
      </c>
    </row>
    <row r="3737" spans="3:5">
      <c r="C3737" s="138" t="str">
        <f>IF(B3737="","",VLOOKUP(B3737,'Intro &amp; Reg Details'!$E$7:$H$25,2,FALSE))</f>
        <v/>
      </c>
      <c r="D3737" s="139" t="str">
        <f>IF(B3737="","",VLOOKUP(B3737,'Intro &amp; Reg Details'!$E$7:$H$25,3,FALSE))</f>
        <v/>
      </c>
      <c r="E3737" s="140" t="str">
        <f>IF(B3737="","",VLOOKUP(B3737,'Intro &amp; Reg Details'!$E$7:$H$25,4,FALSE))</f>
        <v/>
      </c>
    </row>
    <row r="3738" spans="3:5">
      <c r="C3738" s="138" t="str">
        <f>IF(B3738="","",VLOOKUP(B3738,'Intro &amp; Reg Details'!$E$7:$H$25,2,FALSE))</f>
        <v/>
      </c>
      <c r="D3738" s="139" t="str">
        <f>IF(B3738="","",VLOOKUP(B3738,'Intro &amp; Reg Details'!$E$7:$H$25,3,FALSE))</f>
        <v/>
      </c>
      <c r="E3738" s="140" t="str">
        <f>IF(B3738="","",VLOOKUP(B3738,'Intro &amp; Reg Details'!$E$7:$H$25,4,FALSE))</f>
        <v/>
      </c>
    </row>
    <row r="3739" spans="3:5">
      <c r="C3739" s="138" t="str">
        <f>IF(B3739="","",VLOOKUP(B3739,'Intro &amp; Reg Details'!$E$7:$H$25,2,FALSE))</f>
        <v/>
      </c>
      <c r="D3739" s="139" t="str">
        <f>IF(B3739="","",VLOOKUP(B3739,'Intro &amp; Reg Details'!$E$7:$H$25,3,FALSE))</f>
        <v/>
      </c>
      <c r="E3739" s="140" t="str">
        <f>IF(B3739="","",VLOOKUP(B3739,'Intro &amp; Reg Details'!$E$7:$H$25,4,FALSE))</f>
        <v/>
      </c>
    </row>
    <row r="3740" spans="3:5">
      <c r="C3740" s="138" t="str">
        <f>IF(B3740="","",VLOOKUP(B3740,'Intro &amp; Reg Details'!$E$7:$H$25,2,FALSE))</f>
        <v/>
      </c>
      <c r="D3740" s="139" t="str">
        <f>IF(B3740="","",VLOOKUP(B3740,'Intro &amp; Reg Details'!$E$7:$H$25,3,FALSE))</f>
        <v/>
      </c>
      <c r="E3740" s="140" t="str">
        <f>IF(B3740="","",VLOOKUP(B3740,'Intro &amp; Reg Details'!$E$7:$H$25,4,FALSE))</f>
        <v/>
      </c>
    </row>
    <row r="3741" spans="3:5">
      <c r="C3741" s="138" t="str">
        <f>IF(B3741="","",VLOOKUP(B3741,'Intro &amp; Reg Details'!$E$7:$H$25,2,FALSE))</f>
        <v/>
      </c>
      <c r="D3741" s="139" t="str">
        <f>IF(B3741="","",VLOOKUP(B3741,'Intro &amp; Reg Details'!$E$7:$H$25,3,FALSE))</f>
        <v/>
      </c>
      <c r="E3741" s="140" t="str">
        <f>IF(B3741="","",VLOOKUP(B3741,'Intro &amp; Reg Details'!$E$7:$H$25,4,FALSE))</f>
        <v/>
      </c>
    </row>
    <row r="3742" spans="3:5">
      <c r="C3742" s="138" t="str">
        <f>IF(B3742="","",VLOOKUP(B3742,'Intro &amp; Reg Details'!$E$7:$H$25,2,FALSE))</f>
        <v/>
      </c>
      <c r="D3742" s="139" t="str">
        <f>IF(B3742="","",VLOOKUP(B3742,'Intro &amp; Reg Details'!$E$7:$H$25,3,FALSE))</f>
        <v/>
      </c>
      <c r="E3742" s="140" t="str">
        <f>IF(B3742="","",VLOOKUP(B3742,'Intro &amp; Reg Details'!$E$7:$H$25,4,FALSE))</f>
        <v/>
      </c>
    </row>
    <row r="3743" spans="3:5">
      <c r="C3743" s="138" t="str">
        <f>IF(B3743="","",VLOOKUP(B3743,'Intro &amp; Reg Details'!$E$7:$H$25,2,FALSE))</f>
        <v/>
      </c>
      <c r="D3743" s="139" t="str">
        <f>IF(B3743="","",VLOOKUP(B3743,'Intro &amp; Reg Details'!$E$7:$H$25,3,FALSE))</f>
        <v/>
      </c>
      <c r="E3743" s="140" t="str">
        <f>IF(B3743="","",VLOOKUP(B3743,'Intro &amp; Reg Details'!$E$7:$H$25,4,FALSE))</f>
        <v/>
      </c>
    </row>
    <row r="3744" spans="3:5">
      <c r="C3744" s="138" t="str">
        <f>IF(B3744="","",VLOOKUP(B3744,'Intro &amp; Reg Details'!$E$7:$H$25,2,FALSE))</f>
        <v/>
      </c>
      <c r="D3744" s="139" t="str">
        <f>IF(B3744="","",VLOOKUP(B3744,'Intro &amp; Reg Details'!$E$7:$H$25,3,FALSE))</f>
        <v/>
      </c>
      <c r="E3744" s="140" t="str">
        <f>IF(B3744="","",VLOOKUP(B3744,'Intro &amp; Reg Details'!$E$7:$H$25,4,FALSE))</f>
        <v/>
      </c>
    </row>
    <row r="3745" spans="3:5">
      <c r="C3745" s="138" t="str">
        <f>IF(B3745="","",VLOOKUP(B3745,'Intro &amp; Reg Details'!$E$7:$H$25,2,FALSE))</f>
        <v/>
      </c>
      <c r="D3745" s="139" t="str">
        <f>IF(B3745="","",VLOOKUP(B3745,'Intro &amp; Reg Details'!$E$7:$H$25,3,FALSE))</f>
        <v/>
      </c>
      <c r="E3745" s="140" t="str">
        <f>IF(B3745="","",VLOOKUP(B3745,'Intro &amp; Reg Details'!$E$7:$H$25,4,FALSE))</f>
        <v/>
      </c>
    </row>
    <row r="3746" spans="3:5">
      <c r="C3746" s="138" t="str">
        <f>IF(B3746="","",VLOOKUP(B3746,'Intro &amp; Reg Details'!$E$7:$H$25,2,FALSE))</f>
        <v/>
      </c>
      <c r="D3746" s="139" t="str">
        <f>IF(B3746="","",VLOOKUP(B3746,'Intro &amp; Reg Details'!$E$7:$H$25,3,FALSE))</f>
        <v/>
      </c>
      <c r="E3746" s="140" t="str">
        <f>IF(B3746="","",VLOOKUP(B3746,'Intro &amp; Reg Details'!$E$7:$H$25,4,FALSE))</f>
        <v/>
      </c>
    </row>
    <row r="3747" spans="3:5">
      <c r="C3747" s="138" t="str">
        <f>IF(B3747="","",VLOOKUP(B3747,'Intro &amp; Reg Details'!$E$7:$H$25,2,FALSE))</f>
        <v/>
      </c>
      <c r="D3747" s="139" t="str">
        <f>IF(B3747="","",VLOOKUP(B3747,'Intro &amp; Reg Details'!$E$7:$H$25,3,FALSE))</f>
        <v/>
      </c>
      <c r="E3747" s="140" t="str">
        <f>IF(B3747="","",VLOOKUP(B3747,'Intro &amp; Reg Details'!$E$7:$H$25,4,FALSE))</f>
        <v/>
      </c>
    </row>
    <row r="3748" spans="3:5">
      <c r="C3748" s="138" t="str">
        <f>IF(B3748="","",VLOOKUP(B3748,'Intro &amp; Reg Details'!$E$7:$H$25,2,FALSE))</f>
        <v/>
      </c>
      <c r="D3748" s="139" t="str">
        <f>IF(B3748="","",VLOOKUP(B3748,'Intro &amp; Reg Details'!$E$7:$H$25,3,FALSE))</f>
        <v/>
      </c>
      <c r="E3748" s="140" t="str">
        <f>IF(B3748="","",VLOOKUP(B3748,'Intro &amp; Reg Details'!$E$7:$H$25,4,FALSE))</f>
        <v/>
      </c>
    </row>
    <row r="3749" spans="3:5">
      <c r="C3749" s="138" t="str">
        <f>IF(B3749="","",VLOOKUP(B3749,'Intro &amp; Reg Details'!$E$7:$H$25,2,FALSE))</f>
        <v/>
      </c>
      <c r="D3749" s="139" t="str">
        <f>IF(B3749="","",VLOOKUP(B3749,'Intro &amp; Reg Details'!$E$7:$H$25,3,FALSE))</f>
        <v/>
      </c>
      <c r="E3749" s="140" t="str">
        <f>IF(B3749="","",VLOOKUP(B3749,'Intro &amp; Reg Details'!$E$7:$H$25,4,FALSE))</f>
        <v/>
      </c>
    </row>
    <row r="3750" spans="3:5">
      <c r="C3750" s="138" t="str">
        <f>IF(B3750="","",VLOOKUP(B3750,'Intro &amp; Reg Details'!$E$7:$H$25,2,FALSE))</f>
        <v/>
      </c>
      <c r="D3750" s="139" t="str">
        <f>IF(B3750="","",VLOOKUP(B3750,'Intro &amp; Reg Details'!$E$7:$H$25,3,FALSE))</f>
        <v/>
      </c>
      <c r="E3750" s="140" t="str">
        <f>IF(B3750="","",VLOOKUP(B3750,'Intro &amp; Reg Details'!$E$7:$H$25,4,FALSE))</f>
        <v/>
      </c>
    </row>
    <row r="3751" spans="3:5">
      <c r="C3751" s="138" t="str">
        <f>IF(B3751="","",VLOOKUP(B3751,'Intro &amp; Reg Details'!$E$7:$H$25,2,FALSE))</f>
        <v/>
      </c>
      <c r="D3751" s="139" t="str">
        <f>IF(B3751="","",VLOOKUP(B3751,'Intro &amp; Reg Details'!$E$7:$H$25,3,FALSE))</f>
        <v/>
      </c>
      <c r="E3751" s="140" t="str">
        <f>IF(B3751="","",VLOOKUP(B3751,'Intro &amp; Reg Details'!$E$7:$H$25,4,FALSE))</f>
        <v/>
      </c>
    </row>
    <row r="3752" spans="3:5">
      <c r="C3752" s="138" t="str">
        <f>IF(B3752="","",VLOOKUP(B3752,'Intro &amp; Reg Details'!$E$7:$H$25,2,FALSE))</f>
        <v/>
      </c>
      <c r="D3752" s="139" t="str">
        <f>IF(B3752="","",VLOOKUP(B3752,'Intro &amp; Reg Details'!$E$7:$H$25,3,FALSE))</f>
        <v/>
      </c>
      <c r="E3752" s="140" t="str">
        <f>IF(B3752="","",VLOOKUP(B3752,'Intro &amp; Reg Details'!$E$7:$H$25,4,FALSE))</f>
        <v/>
      </c>
    </row>
    <row r="3753" spans="3:5">
      <c r="C3753" s="138" t="str">
        <f>IF(B3753="","",VLOOKUP(B3753,'Intro &amp; Reg Details'!$E$7:$H$25,2,FALSE))</f>
        <v/>
      </c>
      <c r="D3753" s="139" t="str">
        <f>IF(B3753="","",VLOOKUP(B3753,'Intro &amp; Reg Details'!$E$7:$H$25,3,FALSE))</f>
        <v/>
      </c>
      <c r="E3753" s="140" t="str">
        <f>IF(B3753="","",VLOOKUP(B3753,'Intro &amp; Reg Details'!$E$7:$H$25,4,FALSE))</f>
        <v/>
      </c>
    </row>
    <row r="3754" spans="3:5">
      <c r="C3754" s="138" t="str">
        <f>IF(B3754="","",VLOOKUP(B3754,'Intro &amp; Reg Details'!$E$7:$H$25,2,FALSE))</f>
        <v/>
      </c>
      <c r="D3754" s="139" t="str">
        <f>IF(B3754="","",VLOOKUP(B3754,'Intro &amp; Reg Details'!$E$7:$H$25,3,FALSE))</f>
        <v/>
      </c>
      <c r="E3754" s="140" t="str">
        <f>IF(B3754="","",VLOOKUP(B3754,'Intro &amp; Reg Details'!$E$7:$H$25,4,FALSE))</f>
        <v/>
      </c>
    </row>
    <row r="3755" spans="3:5">
      <c r="C3755" s="138" t="str">
        <f>IF(B3755="","",VLOOKUP(B3755,'Intro &amp; Reg Details'!$E$7:$H$25,2,FALSE))</f>
        <v/>
      </c>
      <c r="D3755" s="139" t="str">
        <f>IF(B3755="","",VLOOKUP(B3755,'Intro &amp; Reg Details'!$E$7:$H$25,3,FALSE))</f>
        <v/>
      </c>
      <c r="E3755" s="140" t="str">
        <f>IF(B3755="","",VLOOKUP(B3755,'Intro &amp; Reg Details'!$E$7:$H$25,4,FALSE))</f>
        <v/>
      </c>
    </row>
    <row r="3756" spans="3:5">
      <c r="C3756" s="138" t="str">
        <f>IF(B3756="","",VLOOKUP(B3756,'Intro &amp; Reg Details'!$E$7:$H$25,2,FALSE))</f>
        <v/>
      </c>
      <c r="D3756" s="139" t="str">
        <f>IF(B3756="","",VLOOKUP(B3756,'Intro &amp; Reg Details'!$E$7:$H$25,3,FALSE))</f>
        <v/>
      </c>
      <c r="E3756" s="140" t="str">
        <f>IF(B3756="","",VLOOKUP(B3756,'Intro &amp; Reg Details'!$E$7:$H$25,4,FALSE))</f>
        <v/>
      </c>
    </row>
    <row r="3757" spans="3:5">
      <c r="C3757" s="138" t="str">
        <f>IF(B3757="","",VLOOKUP(B3757,'Intro &amp; Reg Details'!$E$7:$H$25,2,FALSE))</f>
        <v/>
      </c>
      <c r="D3757" s="139" t="str">
        <f>IF(B3757="","",VLOOKUP(B3757,'Intro &amp; Reg Details'!$E$7:$H$25,3,FALSE))</f>
        <v/>
      </c>
      <c r="E3757" s="140" t="str">
        <f>IF(B3757="","",VLOOKUP(B3757,'Intro &amp; Reg Details'!$E$7:$H$25,4,FALSE))</f>
        <v/>
      </c>
    </row>
    <row r="3758" spans="3:5">
      <c r="C3758" s="138" t="str">
        <f>IF(B3758="","",VLOOKUP(B3758,'Intro &amp; Reg Details'!$E$7:$H$25,2,FALSE))</f>
        <v/>
      </c>
      <c r="D3758" s="139" t="str">
        <f>IF(B3758="","",VLOOKUP(B3758,'Intro &amp; Reg Details'!$E$7:$H$25,3,FALSE))</f>
        <v/>
      </c>
      <c r="E3758" s="140" t="str">
        <f>IF(B3758="","",VLOOKUP(B3758,'Intro &amp; Reg Details'!$E$7:$H$25,4,FALSE))</f>
        <v/>
      </c>
    </row>
    <row r="3759" spans="3:5">
      <c r="C3759" s="138" t="str">
        <f>IF(B3759="","",VLOOKUP(B3759,'Intro &amp; Reg Details'!$E$7:$H$25,2,FALSE))</f>
        <v/>
      </c>
      <c r="D3759" s="139" t="str">
        <f>IF(B3759="","",VLOOKUP(B3759,'Intro &amp; Reg Details'!$E$7:$H$25,3,FALSE))</f>
        <v/>
      </c>
      <c r="E3759" s="140" t="str">
        <f>IF(B3759="","",VLOOKUP(B3759,'Intro &amp; Reg Details'!$E$7:$H$25,4,FALSE))</f>
        <v/>
      </c>
    </row>
    <row r="3760" spans="3:5">
      <c r="C3760" s="138" t="str">
        <f>IF(B3760="","",VLOOKUP(B3760,'Intro &amp; Reg Details'!$E$7:$H$25,2,FALSE))</f>
        <v/>
      </c>
      <c r="D3760" s="139" t="str">
        <f>IF(B3760="","",VLOOKUP(B3760,'Intro &amp; Reg Details'!$E$7:$H$25,3,FALSE))</f>
        <v/>
      </c>
      <c r="E3760" s="140" t="str">
        <f>IF(B3760="","",VLOOKUP(B3760,'Intro &amp; Reg Details'!$E$7:$H$25,4,FALSE))</f>
        <v/>
      </c>
    </row>
    <row r="3761" spans="3:5">
      <c r="C3761" s="138" t="str">
        <f>IF(B3761="","",VLOOKUP(B3761,'Intro &amp; Reg Details'!$E$7:$H$25,2,FALSE))</f>
        <v/>
      </c>
      <c r="D3761" s="139" t="str">
        <f>IF(B3761="","",VLOOKUP(B3761,'Intro &amp; Reg Details'!$E$7:$H$25,3,FALSE))</f>
        <v/>
      </c>
      <c r="E3761" s="140" t="str">
        <f>IF(B3761="","",VLOOKUP(B3761,'Intro &amp; Reg Details'!$E$7:$H$25,4,FALSE))</f>
        <v/>
      </c>
    </row>
    <row r="3762" spans="3:5">
      <c r="C3762" s="138" t="str">
        <f>IF(B3762="","",VLOOKUP(B3762,'Intro &amp; Reg Details'!$E$7:$H$25,2,FALSE))</f>
        <v/>
      </c>
      <c r="D3762" s="139" t="str">
        <f>IF(B3762="","",VLOOKUP(B3762,'Intro &amp; Reg Details'!$E$7:$H$25,3,FALSE))</f>
        <v/>
      </c>
      <c r="E3762" s="140" t="str">
        <f>IF(B3762="","",VLOOKUP(B3762,'Intro &amp; Reg Details'!$E$7:$H$25,4,FALSE))</f>
        <v/>
      </c>
    </row>
    <row r="3763" spans="3:5">
      <c r="C3763" s="138" t="str">
        <f>IF(B3763="","",VLOOKUP(B3763,'Intro &amp; Reg Details'!$E$7:$H$25,2,FALSE))</f>
        <v/>
      </c>
      <c r="D3763" s="139" t="str">
        <f>IF(B3763="","",VLOOKUP(B3763,'Intro &amp; Reg Details'!$E$7:$H$25,3,FALSE))</f>
        <v/>
      </c>
      <c r="E3763" s="140" t="str">
        <f>IF(B3763="","",VLOOKUP(B3763,'Intro &amp; Reg Details'!$E$7:$H$25,4,FALSE))</f>
        <v/>
      </c>
    </row>
    <row r="3764" spans="3:5">
      <c r="C3764" s="138" t="str">
        <f>IF(B3764="","",VLOOKUP(B3764,'Intro &amp; Reg Details'!$E$7:$H$25,2,FALSE))</f>
        <v/>
      </c>
      <c r="D3764" s="139" t="str">
        <f>IF(B3764="","",VLOOKUP(B3764,'Intro &amp; Reg Details'!$E$7:$H$25,3,FALSE))</f>
        <v/>
      </c>
      <c r="E3764" s="140" t="str">
        <f>IF(B3764="","",VLOOKUP(B3764,'Intro &amp; Reg Details'!$E$7:$H$25,4,FALSE))</f>
        <v/>
      </c>
    </row>
    <row r="3765" spans="3:5">
      <c r="C3765" s="138" t="str">
        <f>IF(B3765="","",VLOOKUP(B3765,'Intro &amp; Reg Details'!$E$7:$H$25,2,FALSE))</f>
        <v/>
      </c>
      <c r="D3765" s="139" t="str">
        <f>IF(B3765="","",VLOOKUP(B3765,'Intro &amp; Reg Details'!$E$7:$H$25,3,FALSE))</f>
        <v/>
      </c>
      <c r="E3765" s="140" t="str">
        <f>IF(B3765="","",VLOOKUP(B3765,'Intro &amp; Reg Details'!$E$7:$H$25,4,FALSE))</f>
        <v/>
      </c>
    </row>
    <row r="3766" spans="3:5">
      <c r="C3766" s="138" t="str">
        <f>IF(B3766="","",VLOOKUP(B3766,'Intro &amp; Reg Details'!$E$7:$H$25,2,FALSE))</f>
        <v/>
      </c>
      <c r="D3766" s="139" t="str">
        <f>IF(B3766="","",VLOOKUP(B3766,'Intro &amp; Reg Details'!$E$7:$H$25,3,FALSE))</f>
        <v/>
      </c>
      <c r="E3766" s="140" t="str">
        <f>IF(B3766="","",VLOOKUP(B3766,'Intro &amp; Reg Details'!$E$7:$H$25,4,FALSE))</f>
        <v/>
      </c>
    </row>
    <row r="3767" spans="3:5">
      <c r="C3767" s="138" t="str">
        <f>IF(B3767="","",VLOOKUP(B3767,'Intro &amp; Reg Details'!$E$7:$H$25,2,FALSE))</f>
        <v/>
      </c>
      <c r="D3767" s="139" t="str">
        <f>IF(B3767="","",VLOOKUP(B3767,'Intro &amp; Reg Details'!$E$7:$H$25,3,FALSE))</f>
        <v/>
      </c>
      <c r="E3767" s="140" t="str">
        <f>IF(B3767="","",VLOOKUP(B3767,'Intro &amp; Reg Details'!$E$7:$H$25,4,FALSE))</f>
        <v/>
      </c>
    </row>
    <row r="3768" spans="3:5">
      <c r="C3768" s="138" t="str">
        <f>IF(B3768="","",VLOOKUP(B3768,'Intro &amp; Reg Details'!$E$7:$H$25,2,FALSE))</f>
        <v/>
      </c>
      <c r="D3768" s="139" t="str">
        <f>IF(B3768="","",VLOOKUP(B3768,'Intro &amp; Reg Details'!$E$7:$H$25,3,FALSE))</f>
        <v/>
      </c>
      <c r="E3768" s="140" t="str">
        <f>IF(B3768="","",VLOOKUP(B3768,'Intro &amp; Reg Details'!$E$7:$H$25,4,FALSE))</f>
        <v/>
      </c>
    </row>
    <row r="3769" spans="3:5">
      <c r="C3769" s="138" t="str">
        <f>IF(B3769="","",VLOOKUP(B3769,'Intro &amp; Reg Details'!$E$7:$H$25,2,FALSE))</f>
        <v/>
      </c>
      <c r="D3769" s="139" t="str">
        <f>IF(B3769="","",VLOOKUP(B3769,'Intro &amp; Reg Details'!$E$7:$H$25,3,FALSE))</f>
        <v/>
      </c>
      <c r="E3769" s="140" t="str">
        <f>IF(B3769="","",VLOOKUP(B3769,'Intro &amp; Reg Details'!$E$7:$H$25,4,FALSE))</f>
        <v/>
      </c>
    </row>
    <row r="3770" spans="3:5">
      <c r="C3770" s="138" t="str">
        <f>IF(B3770="","",VLOOKUP(B3770,'Intro &amp; Reg Details'!$E$7:$H$25,2,FALSE))</f>
        <v/>
      </c>
      <c r="D3770" s="139" t="str">
        <f>IF(B3770="","",VLOOKUP(B3770,'Intro &amp; Reg Details'!$E$7:$H$25,3,FALSE))</f>
        <v/>
      </c>
      <c r="E3770" s="140" t="str">
        <f>IF(B3770="","",VLOOKUP(B3770,'Intro &amp; Reg Details'!$E$7:$H$25,4,FALSE))</f>
        <v/>
      </c>
    </row>
    <row r="3771" spans="3:5">
      <c r="C3771" s="138" t="str">
        <f>IF(B3771="","",VLOOKUP(B3771,'Intro &amp; Reg Details'!$E$7:$H$25,2,FALSE))</f>
        <v/>
      </c>
      <c r="D3771" s="139" t="str">
        <f>IF(B3771="","",VLOOKUP(B3771,'Intro &amp; Reg Details'!$E$7:$H$25,3,FALSE))</f>
        <v/>
      </c>
      <c r="E3771" s="140" t="str">
        <f>IF(B3771="","",VLOOKUP(B3771,'Intro &amp; Reg Details'!$E$7:$H$25,4,FALSE))</f>
        <v/>
      </c>
    </row>
    <row r="3772" spans="3:5">
      <c r="C3772" s="138" t="str">
        <f>IF(B3772="","",VLOOKUP(B3772,'Intro &amp; Reg Details'!$E$7:$H$25,2,FALSE))</f>
        <v/>
      </c>
      <c r="D3772" s="139" t="str">
        <f>IF(B3772="","",VLOOKUP(B3772,'Intro &amp; Reg Details'!$E$7:$H$25,3,FALSE))</f>
        <v/>
      </c>
      <c r="E3772" s="140" t="str">
        <f>IF(B3772="","",VLOOKUP(B3772,'Intro &amp; Reg Details'!$E$7:$H$25,4,FALSE))</f>
        <v/>
      </c>
    </row>
    <row r="3773" spans="3:5">
      <c r="C3773" s="138" t="str">
        <f>IF(B3773="","",VLOOKUP(B3773,'Intro &amp; Reg Details'!$E$7:$H$25,2,FALSE))</f>
        <v/>
      </c>
      <c r="D3773" s="139" t="str">
        <f>IF(B3773="","",VLOOKUP(B3773,'Intro &amp; Reg Details'!$E$7:$H$25,3,FALSE))</f>
        <v/>
      </c>
      <c r="E3773" s="140" t="str">
        <f>IF(B3773="","",VLOOKUP(B3773,'Intro &amp; Reg Details'!$E$7:$H$25,4,FALSE))</f>
        <v/>
      </c>
    </row>
    <row r="3774" spans="3:5">
      <c r="C3774" s="138" t="str">
        <f>IF(B3774="","",VLOOKUP(B3774,'Intro &amp; Reg Details'!$E$7:$H$25,2,FALSE))</f>
        <v/>
      </c>
      <c r="D3774" s="139" t="str">
        <f>IF(B3774="","",VLOOKUP(B3774,'Intro &amp; Reg Details'!$E$7:$H$25,3,FALSE))</f>
        <v/>
      </c>
      <c r="E3774" s="140" t="str">
        <f>IF(B3774="","",VLOOKUP(B3774,'Intro &amp; Reg Details'!$E$7:$H$25,4,FALSE))</f>
        <v/>
      </c>
    </row>
    <row r="3775" spans="3:5">
      <c r="C3775" s="138" t="str">
        <f>IF(B3775="","",VLOOKUP(B3775,'Intro &amp; Reg Details'!$E$7:$H$25,2,FALSE))</f>
        <v/>
      </c>
      <c r="D3775" s="139" t="str">
        <f>IF(B3775="","",VLOOKUP(B3775,'Intro &amp; Reg Details'!$E$7:$H$25,3,FALSE))</f>
        <v/>
      </c>
      <c r="E3775" s="140" t="str">
        <f>IF(B3775="","",VLOOKUP(B3775,'Intro &amp; Reg Details'!$E$7:$H$25,4,FALSE))</f>
        <v/>
      </c>
    </row>
    <row r="3776" spans="3:5">
      <c r="C3776" s="138" t="str">
        <f>IF(B3776="","",VLOOKUP(B3776,'Intro &amp; Reg Details'!$E$7:$H$25,2,FALSE))</f>
        <v/>
      </c>
      <c r="D3776" s="139" t="str">
        <f>IF(B3776="","",VLOOKUP(B3776,'Intro &amp; Reg Details'!$E$7:$H$25,3,FALSE))</f>
        <v/>
      </c>
      <c r="E3776" s="140" t="str">
        <f>IF(B3776="","",VLOOKUP(B3776,'Intro &amp; Reg Details'!$E$7:$H$25,4,FALSE))</f>
        <v/>
      </c>
    </row>
    <row r="3777" spans="3:5">
      <c r="C3777" s="138" t="str">
        <f>IF(B3777="","",VLOOKUP(B3777,'Intro &amp; Reg Details'!$E$7:$H$25,2,FALSE))</f>
        <v/>
      </c>
      <c r="D3777" s="139" t="str">
        <f>IF(B3777="","",VLOOKUP(B3777,'Intro &amp; Reg Details'!$E$7:$H$25,3,FALSE))</f>
        <v/>
      </c>
      <c r="E3777" s="140" t="str">
        <f>IF(B3777="","",VLOOKUP(B3777,'Intro &amp; Reg Details'!$E$7:$H$25,4,FALSE))</f>
        <v/>
      </c>
    </row>
    <row r="3778" spans="3:5">
      <c r="C3778" s="138" t="str">
        <f>IF(B3778="","",VLOOKUP(B3778,'Intro &amp; Reg Details'!$E$7:$H$25,2,FALSE))</f>
        <v/>
      </c>
      <c r="D3778" s="139" t="str">
        <f>IF(B3778="","",VLOOKUP(B3778,'Intro &amp; Reg Details'!$E$7:$H$25,3,FALSE))</f>
        <v/>
      </c>
      <c r="E3778" s="140" t="str">
        <f>IF(B3778="","",VLOOKUP(B3778,'Intro &amp; Reg Details'!$E$7:$H$25,4,FALSE))</f>
        <v/>
      </c>
    </row>
    <row r="3779" spans="3:5">
      <c r="C3779" s="138" t="str">
        <f>IF(B3779="","",VLOOKUP(B3779,'Intro &amp; Reg Details'!$E$7:$H$25,2,FALSE))</f>
        <v/>
      </c>
      <c r="D3779" s="139" t="str">
        <f>IF(B3779="","",VLOOKUP(B3779,'Intro &amp; Reg Details'!$E$7:$H$25,3,FALSE))</f>
        <v/>
      </c>
      <c r="E3779" s="140" t="str">
        <f>IF(B3779="","",VLOOKUP(B3779,'Intro &amp; Reg Details'!$E$7:$H$25,4,FALSE))</f>
        <v/>
      </c>
    </row>
    <row r="3780" spans="3:5">
      <c r="C3780" s="138" t="str">
        <f>IF(B3780="","",VLOOKUP(B3780,'Intro &amp; Reg Details'!$E$7:$H$25,2,FALSE))</f>
        <v/>
      </c>
      <c r="D3780" s="139" t="str">
        <f>IF(B3780="","",VLOOKUP(B3780,'Intro &amp; Reg Details'!$E$7:$H$25,3,FALSE))</f>
        <v/>
      </c>
      <c r="E3780" s="140" t="str">
        <f>IF(B3780="","",VLOOKUP(B3780,'Intro &amp; Reg Details'!$E$7:$H$25,4,FALSE))</f>
        <v/>
      </c>
    </row>
    <row r="3781" spans="3:5">
      <c r="C3781" s="138" t="str">
        <f>IF(B3781="","",VLOOKUP(B3781,'Intro &amp; Reg Details'!$E$7:$H$25,2,FALSE))</f>
        <v/>
      </c>
      <c r="D3781" s="139" t="str">
        <f>IF(B3781="","",VLOOKUP(B3781,'Intro &amp; Reg Details'!$E$7:$H$25,3,FALSE))</f>
        <v/>
      </c>
      <c r="E3781" s="140" t="str">
        <f>IF(B3781="","",VLOOKUP(B3781,'Intro &amp; Reg Details'!$E$7:$H$25,4,FALSE))</f>
        <v/>
      </c>
    </row>
    <row r="3782" spans="3:5">
      <c r="C3782" s="138" t="str">
        <f>IF(B3782="","",VLOOKUP(B3782,'Intro &amp; Reg Details'!$E$7:$H$25,2,FALSE))</f>
        <v/>
      </c>
      <c r="D3782" s="139" t="str">
        <f>IF(B3782="","",VLOOKUP(B3782,'Intro &amp; Reg Details'!$E$7:$H$25,3,FALSE))</f>
        <v/>
      </c>
      <c r="E3782" s="140" t="str">
        <f>IF(B3782="","",VLOOKUP(B3782,'Intro &amp; Reg Details'!$E$7:$H$25,4,FALSE))</f>
        <v/>
      </c>
    </row>
    <row r="3783" spans="3:5">
      <c r="C3783" s="138" t="str">
        <f>IF(B3783="","",VLOOKUP(B3783,'Intro &amp; Reg Details'!$E$7:$H$25,2,FALSE))</f>
        <v/>
      </c>
      <c r="D3783" s="139" t="str">
        <f>IF(B3783="","",VLOOKUP(B3783,'Intro &amp; Reg Details'!$E$7:$H$25,3,FALSE))</f>
        <v/>
      </c>
      <c r="E3783" s="140" t="str">
        <f>IF(B3783="","",VLOOKUP(B3783,'Intro &amp; Reg Details'!$E$7:$H$25,4,FALSE))</f>
        <v/>
      </c>
    </row>
    <row r="3784" spans="3:5">
      <c r="C3784" s="138" t="str">
        <f>IF(B3784="","",VLOOKUP(B3784,'Intro &amp; Reg Details'!$E$7:$H$25,2,FALSE))</f>
        <v/>
      </c>
      <c r="D3784" s="139" t="str">
        <f>IF(B3784="","",VLOOKUP(B3784,'Intro &amp; Reg Details'!$E$7:$H$25,3,FALSE))</f>
        <v/>
      </c>
      <c r="E3784" s="140" t="str">
        <f>IF(B3784="","",VLOOKUP(B3784,'Intro &amp; Reg Details'!$E$7:$H$25,4,FALSE))</f>
        <v/>
      </c>
    </row>
    <row r="3785" spans="3:5">
      <c r="C3785" s="138" t="str">
        <f>IF(B3785="","",VLOOKUP(B3785,'Intro &amp; Reg Details'!$E$7:$H$25,2,FALSE))</f>
        <v/>
      </c>
      <c r="D3785" s="139" t="str">
        <f>IF(B3785="","",VLOOKUP(B3785,'Intro &amp; Reg Details'!$E$7:$H$25,3,FALSE))</f>
        <v/>
      </c>
      <c r="E3785" s="140" t="str">
        <f>IF(B3785="","",VLOOKUP(B3785,'Intro &amp; Reg Details'!$E$7:$H$25,4,FALSE))</f>
        <v/>
      </c>
    </row>
    <row r="3786" spans="3:5">
      <c r="C3786" s="138" t="str">
        <f>IF(B3786="","",VLOOKUP(B3786,'Intro &amp; Reg Details'!$E$7:$H$25,2,FALSE))</f>
        <v/>
      </c>
      <c r="D3786" s="139" t="str">
        <f>IF(B3786="","",VLOOKUP(B3786,'Intro &amp; Reg Details'!$E$7:$H$25,3,FALSE))</f>
        <v/>
      </c>
      <c r="E3786" s="140" t="str">
        <f>IF(B3786="","",VLOOKUP(B3786,'Intro &amp; Reg Details'!$E$7:$H$25,4,FALSE))</f>
        <v/>
      </c>
    </row>
    <row r="3787" spans="3:5">
      <c r="C3787" s="138" t="str">
        <f>IF(B3787="","",VLOOKUP(B3787,'Intro &amp; Reg Details'!$E$7:$H$25,2,FALSE))</f>
        <v/>
      </c>
      <c r="D3787" s="139" t="str">
        <f>IF(B3787="","",VLOOKUP(B3787,'Intro &amp; Reg Details'!$E$7:$H$25,3,FALSE))</f>
        <v/>
      </c>
      <c r="E3787" s="140" t="str">
        <f>IF(B3787="","",VLOOKUP(B3787,'Intro &amp; Reg Details'!$E$7:$H$25,4,FALSE))</f>
        <v/>
      </c>
    </row>
    <row r="3788" spans="3:5">
      <c r="C3788" s="138" t="str">
        <f>IF(B3788="","",VLOOKUP(B3788,'Intro &amp; Reg Details'!$E$7:$H$25,2,FALSE))</f>
        <v/>
      </c>
      <c r="D3788" s="139" t="str">
        <f>IF(B3788="","",VLOOKUP(B3788,'Intro &amp; Reg Details'!$E$7:$H$25,3,FALSE))</f>
        <v/>
      </c>
      <c r="E3788" s="140" t="str">
        <f>IF(B3788="","",VLOOKUP(B3788,'Intro &amp; Reg Details'!$E$7:$H$25,4,FALSE))</f>
        <v/>
      </c>
    </row>
    <row r="3789" spans="3:5">
      <c r="C3789" s="138" t="str">
        <f>IF(B3789="","",VLOOKUP(B3789,'Intro &amp; Reg Details'!$E$7:$H$25,2,FALSE))</f>
        <v/>
      </c>
      <c r="D3789" s="139" t="str">
        <f>IF(B3789="","",VLOOKUP(B3789,'Intro &amp; Reg Details'!$E$7:$H$25,3,FALSE))</f>
        <v/>
      </c>
      <c r="E3789" s="140" t="str">
        <f>IF(B3789="","",VLOOKUP(B3789,'Intro &amp; Reg Details'!$E$7:$H$25,4,FALSE))</f>
        <v/>
      </c>
    </row>
    <row r="3790" spans="3:5">
      <c r="C3790" s="138" t="str">
        <f>IF(B3790="","",VLOOKUP(B3790,'Intro &amp; Reg Details'!$E$7:$H$25,2,FALSE))</f>
        <v/>
      </c>
      <c r="D3790" s="139" t="str">
        <f>IF(B3790="","",VLOOKUP(B3790,'Intro &amp; Reg Details'!$E$7:$H$25,3,FALSE))</f>
        <v/>
      </c>
      <c r="E3790" s="140" t="str">
        <f>IF(B3790="","",VLOOKUP(B3790,'Intro &amp; Reg Details'!$E$7:$H$25,4,FALSE))</f>
        <v/>
      </c>
    </row>
    <row r="3791" spans="3:5">
      <c r="C3791" s="138" t="str">
        <f>IF(B3791="","",VLOOKUP(B3791,'Intro &amp; Reg Details'!$E$7:$H$25,2,FALSE))</f>
        <v/>
      </c>
      <c r="D3791" s="139" t="str">
        <f>IF(B3791="","",VLOOKUP(B3791,'Intro &amp; Reg Details'!$E$7:$H$25,3,FALSE))</f>
        <v/>
      </c>
      <c r="E3791" s="140" t="str">
        <f>IF(B3791="","",VLOOKUP(B3791,'Intro &amp; Reg Details'!$E$7:$H$25,4,FALSE))</f>
        <v/>
      </c>
    </row>
    <row r="3792" spans="3:5">
      <c r="C3792" s="138" t="str">
        <f>IF(B3792="","",VLOOKUP(B3792,'Intro &amp; Reg Details'!$E$7:$H$25,2,FALSE))</f>
        <v/>
      </c>
      <c r="D3792" s="139" t="str">
        <f>IF(B3792="","",VLOOKUP(B3792,'Intro &amp; Reg Details'!$E$7:$H$25,3,FALSE))</f>
        <v/>
      </c>
      <c r="E3792" s="140" t="str">
        <f>IF(B3792="","",VLOOKUP(B3792,'Intro &amp; Reg Details'!$E$7:$H$25,4,FALSE))</f>
        <v/>
      </c>
    </row>
    <row r="3793" spans="3:5">
      <c r="C3793" s="138" t="str">
        <f>IF(B3793="","",VLOOKUP(B3793,'Intro &amp; Reg Details'!$E$7:$H$25,2,FALSE))</f>
        <v/>
      </c>
      <c r="D3793" s="139" t="str">
        <f>IF(B3793="","",VLOOKUP(B3793,'Intro &amp; Reg Details'!$E$7:$H$25,3,FALSE))</f>
        <v/>
      </c>
      <c r="E3793" s="140" t="str">
        <f>IF(B3793="","",VLOOKUP(B3793,'Intro &amp; Reg Details'!$E$7:$H$25,4,FALSE))</f>
        <v/>
      </c>
    </row>
    <row r="3794" spans="3:5">
      <c r="C3794" s="138" t="str">
        <f>IF(B3794="","",VLOOKUP(B3794,'Intro &amp; Reg Details'!$E$7:$H$25,2,FALSE))</f>
        <v/>
      </c>
      <c r="D3794" s="139" t="str">
        <f>IF(B3794="","",VLOOKUP(B3794,'Intro &amp; Reg Details'!$E$7:$H$25,3,FALSE))</f>
        <v/>
      </c>
      <c r="E3794" s="140" t="str">
        <f>IF(B3794="","",VLOOKUP(B3794,'Intro &amp; Reg Details'!$E$7:$H$25,4,FALSE))</f>
        <v/>
      </c>
    </row>
    <row r="3795" spans="3:5">
      <c r="C3795" s="138" t="str">
        <f>IF(B3795="","",VLOOKUP(B3795,'Intro &amp; Reg Details'!$E$7:$H$25,2,FALSE))</f>
        <v/>
      </c>
      <c r="D3795" s="139" t="str">
        <f>IF(B3795="","",VLOOKUP(B3795,'Intro &amp; Reg Details'!$E$7:$H$25,3,FALSE))</f>
        <v/>
      </c>
      <c r="E3795" s="140" t="str">
        <f>IF(B3795="","",VLOOKUP(B3795,'Intro &amp; Reg Details'!$E$7:$H$25,4,FALSE))</f>
        <v/>
      </c>
    </row>
    <row r="3796" spans="3:5">
      <c r="C3796" s="138" t="str">
        <f>IF(B3796="","",VLOOKUP(B3796,'Intro &amp; Reg Details'!$E$7:$H$25,2,FALSE))</f>
        <v/>
      </c>
      <c r="D3796" s="139" t="str">
        <f>IF(B3796="","",VLOOKUP(B3796,'Intro &amp; Reg Details'!$E$7:$H$25,3,FALSE))</f>
        <v/>
      </c>
      <c r="E3796" s="140" t="str">
        <f>IF(B3796="","",VLOOKUP(B3796,'Intro &amp; Reg Details'!$E$7:$H$25,4,FALSE))</f>
        <v/>
      </c>
    </row>
    <row r="3797" spans="3:5">
      <c r="C3797" s="138" t="str">
        <f>IF(B3797="","",VLOOKUP(B3797,'Intro &amp; Reg Details'!$E$7:$H$25,2,FALSE))</f>
        <v/>
      </c>
      <c r="D3797" s="139" t="str">
        <f>IF(B3797="","",VLOOKUP(B3797,'Intro &amp; Reg Details'!$E$7:$H$25,3,FALSE))</f>
        <v/>
      </c>
      <c r="E3797" s="140" t="str">
        <f>IF(B3797="","",VLOOKUP(B3797,'Intro &amp; Reg Details'!$E$7:$H$25,4,FALSE))</f>
        <v/>
      </c>
    </row>
    <row r="3798" spans="3:5">
      <c r="C3798" s="138" t="str">
        <f>IF(B3798="","",VLOOKUP(B3798,'Intro &amp; Reg Details'!$E$7:$H$25,2,FALSE))</f>
        <v/>
      </c>
      <c r="D3798" s="139" t="str">
        <f>IF(B3798="","",VLOOKUP(B3798,'Intro &amp; Reg Details'!$E$7:$H$25,3,FALSE))</f>
        <v/>
      </c>
      <c r="E3798" s="140" t="str">
        <f>IF(B3798="","",VLOOKUP(B3798,'Intro &amp; Reg Details'!$E$7:$H$25,4,FALSE))</f>
        <v/>
      </c>
    </row>
    <row r="3799" spans="3:5">
      <c r="C3799" s="138" t="str">
        <f>IF(B3799="","",VLOOKUP(B3799,'Intro &amp; Reg Details'!$E$7:$H$25,2,FALSE))</f>
        <v/>
      </c>
      <c r="D3799" s="139" t="str">
        <f>IF(B3799="","",VLOOKUP(B3799,'Intro &amp; Reg Details'!$E$7:$H$25,3,FALSE))</f>
        <v/>
      </c>
      <c r="E3799" s="140" t="str">
        <f>IF(B3799="","",VLOOKUP(B3799,'Intro &amp; Reg Details'!$E$7:$H$25,4,FALSE))</f>
        <v/>
      </c>
    </row>
    <row r="3800" spans="3:5">
      <c r="C3800" s="138" t="str">
        <f>IF(B3800="","",VLOOKUP(B3800,'Intro &amp; Reg Details'!$E$7:$H$25,2,FALSE))</f>
        <v/>
      </c>
      <c r="D3800" s="139" t="str">
        <f>IF(B3800="","",VLOOKUP(B3800,'Intro &amp; Reg Details'!$E$7:$H$25,3,FALSE))</f>
        <v/>
      </c>
      <c r="E3800" s="140" t="str">
        <f>IF(B3800="","",VLOOKUP(B3800,'Intro &amp; Reg Details'!$E$7:$H$25,4,FALSE))</f>
        <v/>
      </c>
    </row>
    <row r="3801" spans="3:5">
      <c r="C3801" s="138" t="str">
        <f>IF(B3801="","",VLOOKUP(B3801,'Intro &amp; Reg Details'!$E$7:$H$25,2,FALSE))</f>
        <v/>
      </c>
      <c r="D3801" s="139" t="str">
        <f>IF(B3801="","",VLOOKUP(B3801,'Intro &amp; Reg Details'!$E$7:$H$25,3,FALSE))</f>
        <v/>
      </c>
      <c r="E3801" s="140" t="str">
        <f>IF(B3801="","",VLOOKUP(B3801,'Intro &amp; Reg Details'!$E$7:$H$25,4,FALSE))</f>
        <v/>
      </c>
    </row>
    <row r="3802" spans="3:5">
      <c r="C3802" s="138" t="str">
        <f>IF(B3802="","",VLOOKUP(B3802,'Intro &amp; Reg Details'!$E$7:$H$25,2,FALSE))</f>
        <v/>
      </c>
      <c r="D3802" s="139" t="str">
        <f>IF(B3802="","",VLOOKUP(B3802,'Intro &amp; Reg Details'!$E$7:$H$25,3,FALSE))</f>
        <v/>
      </c>
      <c r="E3802" s="140" t="str">
        <f>IF(B3802="","",VLOOKUP(B3802,'Intro &amp; Reg Details'!$E$7:$H$25,4,FALSE))</f>
        <v/>
      </c>
    </row>
    <row r="3803" spans="3:5">
      <c r="C3803" s="138" t="str">
        <f>IF(B3803="","",VLOOKUP(B3803,'Intro &amp; Reg Details'!$E$7:$H$25,2,FALSE))</f>
        <v/>
      </c>
      <c r="D3803" s="139" t="str">
        <f>IF(B3803="","",VLOOKUP(B3803,'Intro &amp; Reg Details'!$E$7:$H$25,3,FALSE))</f>
        <v/>
      </c>
      <c r="E3803" s="140" t="str">
        <f>IF(B3803="","",VLOOKUP(B3803,'Intro &amp; Reg Details'!$E$7:$H$25,4,FALSE))</f>
        <v/>
      </c>
    </row>
    <row r="3804" spans="3:5">
      <c r="C3804" s="138" t="str">
        <f>IF(B3804="","",VLOOKUP(B3804,'Intro &amp; Reg Details'!$E$7:$H$25,2,FALSE))</f>
        <v/>
      </c>
      <c r="D3804" s="139" t="str">
        <f>IF(B3804="","",VLOOKUP(B3804,'Intro &amp; Reg Details'!$E$7:$H$25,3,FALSE))</f>
        <v/>
      </c>
      <c r="E3804" s="140" t="str">
        <f>IF(B3804="","",VLOOKUP(B3804,'Intro &amp; Reg Details'!$E$7:$H$25,4,FALSE))</f>
        <v/>
      </c>
    </row>
    <row r="3805" spans="3:5">
      <c r="C3805" s="138" t="str">
        <f>IF(B3805="","",VLOOKUP(B3805,'Intro &amp; Reg Details'!$E$7:$H$25,2,FALSE))</f>
        <v/>
      </c>
      <c r="D3805" s="139" t="str">
        <f>IF(B3805="","",VLOOKUP(B3805,'Intro &amp; Reg Details'!$E$7:$H$25,3,FALSE))</f>
        <v/>
      </c>
      <c r="E3805" s="140" t="str">
        <f>IF(B3805="","",VLOOKUP(B3805,'Intro &amp; Reg Details'!$E$7:$H$25,4,FALSE))</f>
        <v/>
      </c>
    </row>
    <row r="3806" spans="3:5">
      <c r="C3806" s="138" t="str">
        <f>IF(B3806="","",VLOOKUP(B3806,'Intro &amp; Reg Details'!$E$7:$H$25,2,FALSE))</f>
        <v/>
      </c>
      <c r="D3806" s="139" t="str">
        <f>IF(B3806="","",VLOOKUP(B3806,'Intro &amp; Reg Details'!$E$7:$H$25,3,FALSE))</f>
        <v/>
      </c>
      <c r="E3806" s="140" t="str">
        <f>IF(B3806="","",VLOOKUP(B3806,'Intro &amp; Reg Details'!$E$7:$H$25,4,FALSE))</f>
        <v/>
      </c>
    </row>
    <row r="3807" spans="3:5">
      <c r="C3807" s="138" t="str">
        <f>IF(B3807="","",VLOOKUP(B3807,'Intro &amp; Reg Details'!$E$7:$H$25,2,FALSE))</f>
        <v/>
      </c>
      <c r="D3807" s="139" t="str">
        <f>IF(B3807="","",VLOOKUP(B3807,'Intro &amp; Reg Details'!$E$7:$H$25,3,FALSE))</f>
        <v/>
      </c>
      <c r="E3807" s="140" t="str">
        <f>IF(B3807="","",VLOOKUP(B3807,'Intro &amp; Reg Details'!$E$7:$H$25,4,FALSE))</f>
        <v/>
      </c>
    </row>
    <row r="3808" spans="3:5">
      <c r="C3808" s="138" t="str">
        <f>IF(B3808="","",VLOOKUP(B3808,'Intro &amp; Reg Details'!$E$7:$H$25,2,FALSE))</f>
        <v/>
      </c>
      <c r="D3808" s="139" t="str">
        <f>IF(B3808="","",VLOOKUP(B3808,'Intro &amp; Reg Details'!$E$7:$H$25,3,FALSE))</f>
        <v/>
      </c>
      <c r="E3808" s="140" t="str">
        <f>IF(B3808="","",VLOOKUP(B3808,'Intro &amp; Reg Details'!$E$7:$H$25,4,FALSE))</f>
        <v/>
      </c>
    </row>
    <row r="3809" spans="3:5">
      <c r="C3809" s="138" t="str">
        <f>IF(B3809="","",VLOOKUP(B3809,'Intro &amp; Reg Details'!$E$7:$H$25,2,FALSE))</f>
        <v/>
      </c>
      <c r="D3809" s="139" t="str">
        <f>IF(B3809="","",VLOOKUP(B3809,'Intro &amp; Reg Details'!$E$7:$H$25,3,FALSE))</f>
        <v/>
      </c>
      <c r="E3809" s="140" t="str">
        <f>IF(B3809="","",VLOOKUP(B3809,'Intro &amp; Reg Details'!$E$7:$H$25,4,FALSE))</f>
        <v/>
      </c>
    </row>
    <row r="3810" spans="3:5">
      <c r="C3810" s="138" t="str">
        <f>IF(B3810="","",VLOOKUP(B3810,'Intro &amp; Reg Details'!$E$7:$H$25,2,FALSE))</f>
        <v/>
      </c>
      <c r="D3810" s="139" t="str">
        <f>IF(B3810="","",VLOOKUP(B3810,'Intro &amp; Reg Details'!$E$7:$H$25,3,FALSE))</f>
        <v/>
      </c>
      <c r="E3810" s="140" t="str">
        <f>IF(B3810="","",VLOOKUP(B3810,'Intro &amp; Reg Details'!$E$7:$H$25,4,FALSE))</f>
        <v/>
      </c>
    </row>
    <row r="3811" spans="3:5">
      <c r="C3811" s="138" t="str">
        <f>IF(B3811="","",VLOOKUP(B3811,'Intro &amp; Reg Details'!$E$7:$H$25,2,FALSE))</f>
        <v/>
      </c>
      <c r="D3811" s="139" t="str">
        <f>IF(B3811="","",VLOOKUP(B3811,'Intro &amp; Reg Details'!$E$7:$H$25,3,FALSE))</f>
        <v/>
      </c>
      <c r="E3811" s="140" t="str">
        <f>IF(B3811="","",VLOOKUP(B3811,'Intro &amp; Reg Details'!$E$7:$H$25,4,FALSE))</f>
        <v/>
      </c>
    </row>
    <row r="3812" spans="3:5">
      <c r="C3812" s="138" t="str">
        <f>IF(B3812="","",VLOOKUP(B3812,'Intro &amp; Reg Details'!$E$7:$H$25,2,FALSE))</f>
        <v/>
      </c>
      <c r="D3812" s="139" t="str">
        <f>IF(B3812="","",VLOOKUP(B3812,'Intro &amp; Reg Details'!$E$7:$H$25,3,FALSE))</f>
        <v/>
      </c>
      <c r="E3812" s="140" t="str">
        <f>IF(B3812="","",VLOOKUP(B3812,'Intro &amp; Reg Details'!$E$7:$H$25,4,FALSE))</f>
        <v/>
      </c>
    </row>
    <row r="3813" spans="3:5">
      <c r="C3813" s="138" t="str">
        <f>IF(B3813="","",VLOOKUP(B3813,'Intro &amp; Reg Details'!$E$7:$H$25,2,FALSE))</f>
        <v/>
      </c>
      <c r="D3813" s="139" t="str">
        <f>IF(B3813="","",VLOOKUP(B3813,'Intro &amp; Reg Details'!$E$7:$H$25,3,FALSE))</f>
        <v/>
      </c>
      <c r="E3813" s="140" t="str">
        <f>IF(B3813="","",VLOOKUP(B3813,'Intro &amp; Reg Details'!$E$7:$H$25,4,FALSE))</f>
        <v/>
      </c>
    </row>
    <row r="3814" spans="3:5">
      <c r="C3814" s="138" t="str">
        <f>IF(B3814="","",VLOOKUP(B3814,'Intro &amp; Reg Details'!$E$7:$H$25,2,FALSE))</f>
        <v/>
      </c>
      <c r="D3814" s="139" t="str">
        <f>IF(B3814="","",VLOOKUP(B3814,'Intro &amp; Reg Details'!$E$7:$H$25,3,FALSE))</f>
        <v/>
      </c>
      <c r="E3814" s="140" t="str">
        <f>IF(B3814="","",VLOOKUP(B3814,'Intro &amp; Reg Details'!$E$7:$H$25,4,FALSE))</f>
        <v/>
      </c>
    </row>
    <row r="3815" spans="3:5">
      <c r="C3815" s="138" t="str">
        <f>IF(B3815="","",VLOOKUP(B3815,'Intro &amp; Reg Details'!$E$7:$H$25,2,FALSE))</f>
        <v/>
      </c>
      <c r="D3815" s="139" t="str">
        <f>IF(B3815="","",VLOOKUP(B3815,'Intro &amp; Reg Details'!$E$7:$H$25,3,FALSE))</f>
        <v/>
      </c>
      <c r="E3815" s="140" t="str">
        <f>IF(B3815="","",VLOOKUP(B3815,'Intro &amp; Reg Details'!$E$7:$H$25,4,FALSE))</f>
        <v/>
      </c>
    </row>
    <row r="3816" spans="3:5">
      <c r="C3816" s="138" t="str">
        <f>IF(B3816="","",VLOOKUP(B3816,'Intro &amp; Reg Details'!$E$7:$H$25,2,FALSE))</f>
        <v/>
      </c>
      <c r="D3816" s="139" t="str">
        <f>IF(B3816="","",VLOOKUP(B3816,'Intro &amp; Reg Details'!$E$7:$H$25,3,FALSE))</f>
        <v/>
      </c>
      <c r="E3816" s="140" t="str">
        <f>IF(B3816="","",VLOOKUP(B3816,'Intro &amp; Reg Details'!$E$7:$H$25,4,FALSE))</f>
        <v/>
      </c>
    </row>
    <row r="3817" spans="3:5">
      <c r="C3817" s="138" t="str">
        <f>IF(B3817="","",VLOOKUP(B3817,'Intro &amp; Reg Details'!$E$7:$H$25,2,FALSE))</f>
        <v/>
      </c>
      <c r="D3817" s="139" t="str">
        <f>IF(B3817="","",VLOOKUP(B3817,'Intro &amp; Reg Details'!$E$7:$H$25,3,FALSE))</f>
        <v/>
      </c>
      <c r="E3817" s="140" t="str">
        <f>IF(B3817="","",VLOOKUP(B3817,'Intro &amp; Reg Details'!$E$7:$H$25,4,FALSE))</f>
        <v/>
      </c>
    </row>
    <row r="3818" spans="3:5">
      <c r="C3818" s="138" t="str">
        <f>IF(B3818="","",VLOOKUP(B3818,'Intro &amp; Reg Details'!$E$7:$H$25,2,FALSE))</f>
        <v/>
      </c>
      <c r="D3818" s="139" t="str">
        <f>IF(B3818="","",VLOOKUP(B3818,'Intro &amp; Reg Details'!$E$7:$H$25,3,FALSE))</f>
        <v/>
      </c>
      <c r="E3818" s="140" t="str">
        <f>IF(B3818="","",VLOOKUP(B3818,'Intro &amp; Reg Details'!$E$7:$H$25,4,FALSE))</f>
        <v/>
      </c>
    </row>
    <row r="3819" spans="3:5">
      <c r="C3819" s="138" t="str">
        <f>IF(B3819="","",VLOOKUP(B3819,'Intro &amp; Reg Details'!$E$7:$H$25,2,FALSE))</f>
        <v/>
      </c>
      <c r="D3819" s="139" t="str">
        <f>IF(B3819="","",VLOOKUP(B3819,'Intro &amp; Reg Details'!$E$7:$H$25,3,FALSE))</f>
        <v/>
      </c>
      <c r="E3819" s="140" t="str">
        <f>IF(B3819="","",VLOOKUP(B3819,'Intro &amp; Reg Details'!$E$7:$H$25,4,FALSE))</f>
        <v/>
      </c>
    </row>
    <row r="3820" spans="3:5">
      <c r="C3820" s="138" t="str">
        <f>IF(B3820="","",VLOOKUP(B3820,'Intro &amp; Reg Details'!$E$7:$H$25,2,FALSE))</f>
        <v/>
      </c>
      <c r="D3820" s="139" t="str">
        <f>IF(B3820="","",VLOOKUP(B3820,'Intro &amp; Reg Details'!$E$7:$H$25,3,FALSE))</f>
        <v/>
      </c>
      <c r="E3820" s="140" t="str">
        <f>IF(B3820="","",VLOOKUP(B3820,'Intro &amp; Reg Details'!$E$7:$H$25,4,FALSE))</f>
        <v/>
      </c>
    </row>
    <row r="3821" spans="3:5">
      <c r="C3821" s="138" t="str">
        <f>IF(B3821="","",VLOOKUP(B3821,'Intro &amp; Reg Details'!$E$7:$H$25,2,FALSE))</f>
        <v/>
      </c>
      <c r="D3821" s="139" t="str">
        <f>IF(B3821="","",VLOOKUP(B3821,'Intro &amp; Reg Details'!$E$7:$H$25,3,FALSE))</f>
        <v/>
      </c>
      <c r="E3821" s="140" t="str">
        <f>IF(B3821="","",VLOOKUP(B3821,'Intro &amp; Reg Details'!$E$7:$H$25,4,FALSE))</f>
        <v/>
      </c>
    </row>
    <row r="3822" spans="3:5">
      <c r="C3822" s="138" t="str">
        <f>IF(B3822="","",VLOOKUP(B3822,'Intro &amp; Reg Details'!$E$7:$H$25,2,FALSE))</f>
        <v/>
      </c>
      <c r="D3822" s="139" t="str">
        <f>IF(B3822="","",VLOOKUP(B3822,'Intro &amp; Reg Details'!$E$7:$H$25,3,FALSE))</f>
        <v/>
      </c>
      <c r="E3822" s="140" t="str">
        <f>IF(B3822="","",VLOOKUP(B3822,'Intro &amp; Reg Details'!$E$7:$H$25,4,FALSE))</f>
        <v/>
      </c>
    </row>
    <row r="3823" spans="3:5">
      <c r="C3823" s="138" t="str">
        <f>IF(B3823="","",VLOOKUP(B3823,'Intro &amp; Reg Details'!$E$7:$H$25,2,FALSE))</f>
        <v/>
      </c>
      <c r="D3823" s="139" t="str">
        <f>IF(B3823="","",VLOOKUP(B3823,'Intro &amp; Reg Details'!$E$7:$H$25,3,FALSE))</f>
        <v/>
      </c>
      <c r="E3823" s="140" t="str">
        <f>IF(B3823="","",VLOOKUP(B3823,'Intro &amp; Reg Details'!$E$7:$H$25,4,FALSE))</f>
        <v/>
      </c>
    </row>
    <row r="3824" spans="3:5">
      <c r="C3824" s="138" t="str">
        <f>IF(B3824="","",VLOOKUP(B3824,'Intro &amp; Reg Details'!$E$7:$H$25,2,FALSE))</f>
        <v/>
      </c>
      <c r="D3824" s="139" t="str">
        <f>IF(B3824="","",VLOOKUP(B3824,'Intro &amp; Reg Details'!$E$7:$H$25,3,FALSE))</f>
        <v/>
      </c>
      <c r="E3824" s="140" t="str">
        <f>IF(B3824="","",VLOOKUP(B3824,'Intro &amp; Reg Details'!$E$7:$H$25,4,FALSE))</f>
        <v/>
      </c>
    </row>
    <row r="3825" spans="3:5">
      <c r="C3825" s="138" t="str">
        <f>IF(B3825="","",VLOOKUP(B3825,'Intro &amp; Reg Details'!$E$7:$H$25,2,FALSE))</f>
        <v/>
      </c>
      <c r="D3825" s="139" t="str">
        <f>IF(B3825="","",VLOOKUP(B3825,'Intro &amp; Reg Details'!$E$7:$H$25,3,FALSE))</f>
        <v/>
      </c>
      <c r="E3825" s="140" t="str">
        <f>IF(B3825="","",VLOOKUP(B3825,'Intro &amp; Reg Details'!$E$7:$H$25,4,FALSE))</f>
        <v/>
      </c>
    </row>
    <row r="3826" spans="3:5">
      <c r="C3826" s="138" t="str">
        <f>IF(B3826="","",VLOOKUP(B3826,'Intro &amp; Reg Details'!$E$7:$H$25,2,FALSE))</f>
        <v/>
      </c>
      <c r="D3826" s="139" t="str">
        <f>IF(B3826="","",VLOOKUP(B3826,'Intro &amp; Reg Details'!$E$7:$H$25,3,FALSE))</f>
        <v/>
      </c>
      <c r="E3826" s="140" t="str">
        <f>IF(B3826="","",VLOOKUP(B3826,'Intro &amp; Reg Details'!$E$7:$H$25,4,FALSE))</f>
        <v/>
      </c>
    </row>
    <row r="3827" spans="3:5">
      <c r="C3827" s="138" t="str">
        <f>IF(B3827="","",VLOOKUP(B3827,'Intro &amp; Reg Details'!$E$7:$H$25,2,FALSE))</f>
        <v/>
      </c>
      <c r="D3827" s="139" t="str">
        <f>IF(B3827="","",VLOOKUP(B3827,'Intro &amp; Reg Details'!$E$7:$H$25,3,FALSE))</f>
        <v/>
      </c>
      <c r="E3827" s="140" t="str">
        <f>IF(B3827="","",VLOOKUP(B3827,'Intro &amp; Reg Details'!$E$7:$H$25,4,FALSE))</f>
        <v/>
      </c>
    </row>
    <row r="3828" spans="3:5">
      <c r="C3828" s="138" t="str">
        <f>IF(B3828="","",VLOOKUP(B3828,'Intro &amp; Reg Details'!$E$7:$H$25,2,FALSE))</f>
        <v/>
      </c>
      <c r="D3828" s="139" t="str">
        <f>IF(B3828="","",VLOOKUP(B3828,'Intro &amp; Reg Details'!$E$7:$H$25,3,FALSE))</f>
        <v/>
      </c>
      <c r="E3828" s="140" t="str">
        <f>IF(B3828="","",VLOOKUP(B3828,'Intro &amp; Reg Details'!$E$7:$H$25,4,FALSE))</f>
        <v/>
      </c>
    </row>
    <row r="3829" spans="3:5">
      <c r="C3829" s="138" t="str">
        <f>IF(B3829="","",VLOOKUP(B3829,'Intro &amp; Reg Details'!$E$7:$H$25,2,FALSE))</f>
        <v/>
      </c>
      <c r="D3829" s="139" t="str">
        <f>IF(B3829="","",VLOOKUP(B3829,'Intro &amp; Reg Details'!$E$7:$H$25,3,FALSE))</f>
        <v/>
      </c>
      <c r="E3829" s="140" t="str">
        <f>IF(B3829="","",VLOOKUP(B3829,'Intro &amp; Reg Details'!$E$7:$H$25,4,FALSE))</f>
        <v/>
      </c>
    </row>
    <row r="3830" spans="3:5">
      <c r="C3830" s="138" t="str">
        <f>IF(B3830="","",VLOOKUP(B3830,'Intro &amp; Reg Details'!$E$7:$H$25,2,FALSE))</f>
        <v/>
      </c>
      <c r="D3830" s="139" t="str">
        <f>IF(B3830="","",VLOOKUP(B3830,'Intro &amp; Reg Details'!$E$7:$H$25,3,FALSE))</f>
        <v/>
      </c>
      <c r="E3830" s="140" t="str">
        <f>IF(B3830="","",VLOOKUP(B3830,'Intro &amp; Reg Details'!$E$7:$H$25,4,FALSE))</f>
        <v/>
      </c>
    </row>
    <row r="3831" spans="3:5">
      <c r="C3831" s="138" t="str">
        <f>IF(B3831="","",VLOOKUP(B3831,'Intro &amp; Reg Details'!$E$7:$H$25,2,FALSE))</f>
        <v/>
      </c>
      <c r="D3831" s="139" t="str">
        <f>IF(B3831="","",VLOOKUP(B3831,'Intro &amp; Reg Details'!$E$7:$H$25,3,FALSE))</f>
        <v/>
      </c>
      <c r="E3831" s="140" t="str">
        <f>IF(B3831="","",VLOOKUP(B3831,'Intro &amp; Reg Details'!$E$7:$H$25,4,FALSE))</f>
        <v/>
      </c>
    </row>
    <row r="3832" spans="3:5">
      <c r="C3832" s="138" t="str">
        <f>IF(B3832="","",VLOOKUP(B3832,'Intro &amp; Reg Details'!$E$7:$H$25,2,FALSE))</f>
        <v/>
      </c>
      <c r="D3832" s="139" t="str">
        <f>IF(B3832="","",VLOOKUP(B3832,'Intro &amp; Reg Details'!$E$7:$H$25,3,FALSE))</f>
        <v/>
      </c>
      <c r="E3832" s="140" t="str">
        <f>IF(B3832="","",VLOOKUP(B3832,'Intro &amp; Reg Details'!$E$7:$H$25,4,FALSE))</f>
        <v/>
      </c>
    </row>
    <row r="3833" spans="3:5">
      <c r="C3833" s="138" t="str">
        <f>IF(B3833="","",VLOOKUP(B3833,'Intro &amp; Reg Details'!$E$7:$H$25,2,FALSE))</f>
        <v/>
      </c>
      <c r="D3833" s="139" t="str">
        <f>IF(B3833="","",VLOOKUP(B3833,'Intro &amp; Reg Details'!$E$7:$H$25,3,FALSE))</f>
        <v/>
      </c>
      <c r="E3833" s="140" t="str">
        <f>IF(B3833="","",VLOOKUP(B3833,'Intro &amp; Reg Details'!$E$7:$H$25,4,FALSE))</f>
        <v/>
      </c>
    </row>
    <row r="3834" spans="3:5">
      <c r="C3834" s="138" t="str">
        <f>IF(B3834="","",VLOOKUP(B3834,'Intro &amp; Reg Details'!$E$7:$H$25,2,FALSE))</f>
        <v/>
      </c>
      <c r="D3834" s="139" t="str">
        <f>IF(B3834="","",VLOOKUP(B3834,'Intro &amp; Reg Details'!$E$7:$H$25,3,FALSE))</f>
        <v/>
      </c>
      <c r="E3834" s="140" t="str">
        <f>IF(B3834="","",VLOOKUP(B3834,'Intro &amp; Reg Details'!$E$7:$H$25,4,FALSE))</f>
        <v/>
      </c>
    </row>
    <row r="3835" spans="3:5">
      <c r="C3835" s="138" t="str">
        <f>IF(B3835="","",VLOOKUP(B3835,'Intro &amp; Reg Details'!$E$7:$H$25,2,FALSE))</f>
        <v/>
      </c>
      <c r="D3835" s="139" t="str">
        <f>IF(B3835="","",VLOOKUP(B3835,'Intro &amp; Reg Details'!$E$7:$H$25,3,FALSE))</f>
        <v/>
      </c>
      <c r="E3835" s="140" t="str">
        <f>IF(B3835="","",VLOOKUP(B3835,'Intro &amp; Reg Details'!$E$7:$H$25,4,FALSE))</f>
        <v/>
      </c>
    </row>
    <row r="3836" spans="3:5">
      <c r="C3836" s="138" t="str">
        <f>IF(B3836="","",VLOOKUP(B3836,'Intro &amp; Reg Details'!$E$7:$H$25,2,FALSE))</f>
        <v/>
      </c>
      <c r="D3836" s="139" t="str">
        <f>IF(B3836="","",VLOOKUP(B3836,'Intro &amp; Reg Details'!$E$7:$H$25,3,FALSE))</f>
        <v/>
      </c>
      <c r="E3836" s="140" t="str">
        <f>IF(B3836="","",VLOOKUP(B3836,'Intro &amp; Reg Details'!$E$7:$H$25,4,FALSE))</f>
        <v/>
      </c>
    </row>
    <row r="3837" spans="3:5">
      <c r="C3837" s="138" t="str">
        <f>IF(B3837="","",VLOOKUP(B3837,'Intro &amp; Reg Details'!$E$7:$H$25,2,FALSE))</f>
        <v/>
      </c>
      <c r="D3837" s="139" t="str">
        <f>IF(B3837="","",VLOOKUP(B3837,'Intro &amp; Reg Details'!$E$7:$H$25,3,FALSE))</f>
        <v/>
      </c>
      <c r="E3837" s="140" t="str">
        <f>IF(B3837="","",VLOOKUP(B3837,'Intro &amp; Reg Details'!$E$7:$H$25,4,FALSE))</f>
        <v/>
      </c>
    </row>
    <row r="3838" spans="3:5">
      <c r="C3838" s="138" t="str">
        <f>IF(B3838="","",VLOOKUP(B3838,'Intro &amp; Reg Details'!$E$7:$H$25,2,FALSE))</f>
        <v/>
      </c>
      <c r="D3838" s="139" t="str">
        <f>IF(B3838="","",VLOOKUP(B3838,'Intro &amp; Reg Details'!$E$7:$H$25,3,FALSE))</f>
        <v/>
      </c>
      <c r="E3838" s="140" t="str">
        <f>IF(B3838="","",VLOOKUP(B3838,'Intro &amp; Reg Details'!$E$7:$H$25,4,FALSE))</f>
        <v/>
      </c>
    </row>
    <row r="3839" spans="3:5">
      <c r="C3839" s="138" t="str">
        <f>IF(B3839="","",VLOOKUP(B3839,'Intro &amp; Reg Details'!$E$7:$H$25,2,FALSE))</f>
        <v/>
      </c>
      <c r="D3839" s="139" t="str">
        <f>IF(B3839="","",VLOOKUP(B3839,'Intro &amp; Reg Details'!$E$7:$H$25,3,FALSE))</f>
        <v/>
      </c>
      <c r="E3839" s="140" t="str">
        <f>IF(B3839="","",VLOOKUP(B3839,'Intro &amp; Reg Details'!$E$7:$H$25,4,FALSE))</f>
        <v/>
      </c>
    </row>
    <row r="3840" spans="3:5">
      <c r="C3840" s="138" t="str">
        <f>IF(B3840="","",VLOOKUP(B3840,'Intro &amp; Reg Details'!$E$7:$H$25,2,FALSE))</f>
        <v/>
      </c>
      <c r="D3840" s="139" t="str">
        <f>IF(B3840="","",VLOOKUP(B3840,'Intro &amp; Reg Details'!$E$7:$H$25,3,FALSE))</f>
        <v/>
      </c>
      <c r="E3840" s="140" t="str">
        <f>IF(B3840="","",VLOOKUP(B3840,'Intro &amp; Reg Details'!$E$7:$H$25,4,FALSE))</f>
        <v/>
      </c>
    </row>
    <row r="3841" spans="3:5">
      <c r="C3841" s="138" t="str">
        <f>IF(B3841="","",VLOOKUP(B3841,'Intro &amp; Reg Details'!$E$7:$H$25,2,FALSE))</f>
        <v/>
      </c>
      <c r="D3841" s="139" t="str">
        <f>IF(B3841="","",VLOOKUP(B3841,'Intro &amp; Reg Details'!$E$7:$H$25,3,FALSE))</f>
        <v/>
      </c>
      <c r="E3841" s="140" t="str">
        <f>IF(B3841="","",VLOOKUP(B3841,'Intro &amp; Reg Details'!$E$7:$H$25,4,FALSE))</f>
        <v/>
      </c>
    </row>
    <row r="3842" spans="3:5">
      <c r="C3842" s="138" t="str">
        <f>IF(B3842="","",VLOOKUP(B3842,'Intro &amp; Reg Details'!$E$7:$H$25,2,FALSE))</f>
        <v/>
      </c>
      <c r="D3842" s="139" t="str">
        <f>IF(B3842="","",VLOOKUP(B3842,'Intro &amp; Reg Details'!$E$7:$H$25,3,FALSE))</f>
        <v/>
      </c>
      <c r="E3842" s="140" t="str">
        <f>IF(B3842="","",VLOOKUP(B3842,'Intro &amp; Reg Details'!$E$7:$H$25,4,FALSE))</f>
        <v/>
      </c>
    </row>
    <row r="3843" spans="3:5">
      <c r="C3843" s="138" t="str">
        <f>IF(B3843="","",VLOOKUP(B3843,'Intro &amp; Reg Details'!$E$7:$H$25,2,FALSE))</f>
        <v/>
      </c>
      <c r="D3843" s="139" t="str">
        <f>IF(B3843="","",VLOOKUP(B3843,'Intro &amp; Reg Details'!$E$7:$H$25,3,FALSE))</f>
        <v/>
      </c>
      <c r="E3843" s="140" t="str">
        <f>IF(B3843="","",VLOOKUP(B3843,'Intro &amp; Reg Details'!$E$7:$H$25,4,FALSE))</f>
        <v/>
      </c>
    </row>
    <row r="3844" spans="3:5">
      <c r="C3844" s="138" t="str">
        <f>IF(B3844="","",VLOOKUP(B3844,'Intro &amp; Reg Details'!$E$7:$H$25,2,FALSE))</f>
        <v/>
      </c>
      <c r="D3844" s="139" t="str">
        <f>IF(B3844="","",VLOOKUP(B3844,'Intro &amp; Reg Details'!$E$7:$H$25,3,FALSE))</f>
        <v/>
      </c>
      <c r="E3844" s="140" t="str">
        <f>IF(B3844="","",VLOOKUP(B3844,'Intro &amp; Reg Details'!$E$7:$H$25,4,FALSE))</f>
        <v/>
      </c>
    </row>
    <row r="3845" spans="3:5">
      <c r="C3845" s="138" t="str">
        <f>IF(B3845="","",VLOOKUP(B3845,'Intro &amp; Reg Details'!$E$7:$H$25,2,FALSE))</f>
        <v/>
      </c>
      <c r="D3845" s="139" t="str">
        <f>IF(B3845="","",VLOOKUP(B3845,'Intro &amp; Reg Details'!$E$7:$H$25,3,FALSE))</f>
        <v/>
      </c>
      <c r="E3845" s="140" t="str">
        <f>IF(B3845="","",VLOOKUP(B3845,'Intro &amp; Reg Details'!$E$7:$H$25,4,FALSE))</f>
        <v/>
      </c>
    </row>
    <row r="3846" spans="3:5">
      <c r="C3846" s="138" t="str">
        <f>IF(B3846="","",VLOOKUP(B3846,'Intro &amp; Reg Details'!$E$7:$H$25,2,FALSE))</f>
        <v/>
      </c>
      <c r="D3846" s="139" t="str">
        <f>IF(B3846="","",VLOOKUP(B3846,'Intro &amp; Reg Details'!$E$7:$H$25,3,FALSE))</f>
        <v/>
      </c>
      <c r="E3846" s="140" t="str">
        <f>IF(B3846="","",VLOOKUP(B3846,'Intro &amp; Reg Details'!$E$7:$H$25,4,FALSE))</f>
        <v/>
      </c>
    </row>
    <row r="3847" spans="3:5">
      <c r="C3847" s="138" t="str">
        <f>IF(B3847="","",VLOOKUP(B3847,'Intro &amp; Reg Details'!$E$7:$H$25,2,FALSE))</f>
        <v/>
      </c>
      <c r="D3847" s="139" t="str">
        <f>IF(B3847="","",VLOOKUP(B3847,'Intro &amp; Reg Details'!$E$7:$H$25,3,FALSE))</f>
        <v/>
      </c>
      <c r="E3847" s="140" t="str">
        <f>IF(B3847="","",VLOOKUP(B3847,'Intro &amp; Reg Details'!$E$7:$H$25,4,FALSE))</f>
        <v/>
      </c>
    </row>
    <row r="3848" spans="3:5">
      <c r="C3848" s="138" t="str">
        <f>IF(B3848="","",VLOOKUP(B3848,'Intro &amp; Reg Details'!$E$7:$H$25,2,FALSE))</f>
        <v/>
      </c>
      <c r="D3848" s="139" t="str">
        <f>IF(B3848="","",VLOOKUP(B3848,'Intro &amp; Reg Details'!$E$7:$H$25,3,FALSE))</f>
        <v/>
      </c>
      <c r="E3848" s="140" t="str">
        <f>IF(B3848="","",VLOOKUP(B3848,'Intro &amp; Reg Details'!$E$7:$H$25,4,FALSE))</f>
        <v/>
      </c>
    </row>
    <row r="3849" spans="3:5">
      <c r="C3849" s="138" t="str">
        <f>IF(B3849="","",VLOOKUP(B3849,'Intro &amp; Reg Details'!$E$7:$H$25,2,FALSE))</f>
        <v/>
      </c>
      <c r="D3849" s="139" t="str">
        <f>IF(B3849="","",VLOOKUP(B3849,'Intro &amp; Reg Details'!$E$7:$H$25,3,FALSE))</f>
        <v/>
      </c>
      <c r="E3849" s="140" t="str">
        <f>IF(B3849="","",VLOOKUP(B3849,'Intro &amp; Reg Details'!$E$7:$H$25,4,FALSE))</f>
        <v/>
      </c>
    </row>
    <row r="3850" spans="3:5">
      <c r="C3850" s="138" t="str">
        <f>IF(B3850="","",VLOOKUP(B3850,'Intro &amp; Reg Details'!$E$7:$H$25,2,FALSE))</f>
        <v/>
      </c>
      <c r="D3850" s="139" t="str">
        <f>IF(B3850="","",VLOOKUP(B3850,'Intro &amp; Reg Details'!$E$7:$H$25,3,FALSE))</f>
        <v/>
      </c>
      <c r="E3850" s="140" t="str">
        <f>IF(B3850="","",VLOOKUP(B3850,'Intro &amp; Reg Details'!$E$7:$H$25,4,FALSE))</f>
        <v/>
      </c>
    </row>
    <row r="3851" spans="3:5">
      <c r="C3851" s="138" t="str">
        <f>IF(B3851="","",VLOOKUP(B3851,'Intro &amp; Reg Details'!$E$7:$H$25,2,FALSE))</f>
        <v/>
      </c>
      <c r="D3851" s="139" t="str">
        <f>IF(B3851="","",VLOOKUP(B3851,'Intro &amp; Reg Details'!$E$7:$H$25,3,FALSE))</f>
        <v/>
      </c>
      <c r="E3851" s="140" t="str">
        <f>IF(B3851="","",VLOOKUP(B3851,'Intro &amp; Reg Details'!$E$7:$H$25,4,FALSE))</f>
        <v/>
      </c>
    </row>
    <row r="3852" spans="3:5">
      <c r="C3852" s="138" t="str">
        <f>IF(B3852="","",VLOOKUP(B3852,'Intro &amp; Reg Details'!$E$7:$H$25,2,FALSE))</f>
        <v/>
      </c>
      <c r="D3852" s="139" t="str">
        <f>IF(B3852="","",VLOOKUP(B3852,'Intro &amp; Reg Details'!$E$7:$H$25,3,FALSE))</f>
        <v/>
      </c>
      <c r="E3852" s="140" t="str">
        <f>IF(B3852="","",VLOOKUP(B3852,'Intro &amp; Reg Details'!$E$7:$H$25,4,FALSE))</f>
        <v/>
      </c>
    </row>
    <row r="3853" spans="3:5">
      <c r="C3853" s="138" t="str">
        <f>IF(B3853="","",VLOOKUP(B3853,'Intro &amp; Reg Details'!$E$7:$H$25,2,FALSE))</f>
        <v/>
      </c>
      <c r="D3853" s="139" t="str">
        <f>IF(B3853="","",VLOOKUP(B3853,'Intro &amp; Reg Details'!$E$7:$H$25,3,FALSE))</f>
        <v/>
      </c>
      <c r="E3853" s="140" t="str">
        <f>IF(B3853="","",VLOOKUP(B3853,'Intro &amp; Reg Details'!$E$7:$H$25,4,FALSE))</f>
        <v/>
      </c>
    </row>
    <row r="3854" spans="3:5">
      <c r="C3854" s="138" t="str">
        <f>IF(B3854="","",VLOOKUP(B3854,'Intro &amp; Reg Details'!$E$7:$H$25,2,FALSE))</f>
        <v/>
      </c>
      <c r="D3854" s="139" t="str">
        <f>IF(B3854="","",VLOOKUP(B3854,'Intro &amp; Reg Details'!$E$7:$H$25,3,FALSE))</f>
        <v/>
      </c>
      <c r="E3854" s="140" t="str">
        <f>IF(B3854="","",VLOOKUP(B3854,'Intro &amp; Reg Details'!$E$7:$H$25,4,FALSE))</f>
        <v/>
      </c>
    </row>
    <row r="3855" spans="3:5">
      <c r="C3855" s="138" t="str">
        <f>IF(B3855="","",VLOOKUP(B3855,'Intro &amp; Reg Details'!$E$7:$H$25,2,FALSE))</f>
        <v/>
      </c>
      <c r="D3855" s="139" t="str">
        <f>IF(B3855="","",VLOOKUP(B3855,'Intro &amp; Reg Details'!$E$7:$H$25,3,FALSE))</f>
        <v/>
      </c>
      <c r="E3855" s="140" t="str">
        <f>IF(B3855="","",VLOOKUP(B3855,'Intro &amp; Reg Details'!$E$7:$H$25,4,FALSE))</f>
        <v/>
      </c>
    </row>
    <row r="3856" spans="3:5">
      <c r="C3856" s="138" t="str">
        <f>IF(B3856="","",VLOOKUP(B3856,'Intro &amp; Reg Details'!$E$7:$H$25,2,FALSE))</f>
        <v/>
      </c>
      <c r="D3856" s="139" t="str">
        <f>IF(B3856="","",VLOOKUP(B3856,'Intro &amp; Reg Details'!$E$7:$H$25,3,FALSE))</f>
        <v/>
      </c>
      <c r="E3856" s="140" t="str">
        <f>IF(B3856="","",VLOOKUP(B3856,'Intro &amp; Reg Details'!$E$7:$H$25,4,FALSE))</f>
        <v/>
      </c>
    </row>
    <row r="3857" spans="3:5">
      <c r="C3857" s="138" t="str">
        <f>IF(B3857="","",VLOOKUP(B3857,'Intro &amp; Reg Details'!$E$7:$H$25,2,FALSE))</f>
        <v/>
      </c>
      <c r="D3857" s="139" t="str">
        <f>IF(B3857="","",VLOOKUP(B3857,'Intro &amp; Reg Details'!$E$7:$H$25,3,FALSE))</f>
        <v/>
      </c>
      <c r="E3857" s="140" t="str">
        <f>IF(B3857="","",VLOOKUP(B3857,'Intro &amp; Reg Details'!$E$7:$H$25,4,FALSE))</f>
        <v/>
      </c>
    </row>
    <row r="3858" spans="3:5">
      <c r="C3858" s="138" t="str">
        <f>IF(B3858="","",VLOOKUP(B3858,'Intro &amp; Reg Details'!$E$7:$H$25,2,FALSE))</f>
        <v/>
      </c>
      <c r="D3858" s="139" t="str">
        <f>IF(B3858="","",VLOOKUP(B3858,'Intro &amp; Reg Details'!$E$7:$H$25,3,FALSE))</f>
        <v/>
      </c>
      <c r="E3858" s="140" t="str">
        <f>IF(B3858="","",VLOOKUP(B3858,'Intro &amp; Reg Details'!$E$7:$H$25,4,FALSE))</f>
        <v/>
      </c>
    </row>
    <row r="3859" spans="3:5">
      <c r="C3859" s="138" t="str">
        <f>IF(B3859="","",VLOOKUP(B3859,'Intro &amp; Reg Details'!$E$7:$H$25,2,FALSE))</f>
        <v/>
      </c>
      <c r="D3859" s="139" t="str">
        <f>IF(B3859="","",VLOOKUP(B3859,'Intro &amp; Reg Details'!$E$7:$H$25,3,FALSE))</f>
        <v/>
      </c>
      <c r="E3859" s="140" t="str">
        <f>IF(B3859="","",VLOOKUP(B3859,'Intro &amp; Reg Details'!$E$7:$H$25,4,FALSE))</f>
        <v/>
      </c>
    </row>
    <row r="3860" spans="3:5">
      <c r="C3860" s="138" t="str">
        <f>IF(B3860="","",VLOOKUP(B3860,'Intro &amp; Reg Details'!$E$7:$H$25,2,FALSE))</f>
        <v/>
      </c>
      <c r="D3860" s="139" t="str">
        <f>IF(B3860="","",VLOOKUP(B3860,'Intro &amp; Reg Details'!$E$7:$H$25,3,FALSE))</f>
        <v/>
      </c>
      <c r="E3860" s="140" t="str">
        <f>IF(B3860="","",VLOOKUP(B3860,'Intro &amp; Reg Details'!$E$7:$H$25,4,FALSE))</f>
        <v/>
      </c>
    </row>
    <row r="3861" spans="3:5">
      <c r="C3861" s="138" t="str">
        <f>IF(B3861="","",VLOOKUP(B3861,'Intro &amp; Reg Details'!$E$7:$H$25,2,FALSE))</f>
        <v/>
      </c>
      <c r="D3861" s="139" t="str">
        <f>IF(B3861="","",VLOOKUP(B3861,'Intro &amp; Reg Details'!$E$7:$H$25,3,FALSE))</f>
        <v/>
      </c>
      <c r="E3861" s="140" t="str">
        <f>IF(B3861="","",VLOOKUP(B3861,'Intro &amp; Reg Details'!$E$7:$H$25,4,FALSE))</f>
        <v/>
      </c>
    </row>
    <row r="3862" spans="3:5">
      <c r="C3862" s="138" t="str">
        <f>IF(B3862="","",VLOOKUP(B3862,'Intro &amp; Reg Details'!$E$7:$H$25,2,FALSE))</f>
        <v/>
      </c>
      <c r="D3862" s="139" t="str">
        <f>IF(B3862="","",VLOOKUP(B3862,'Intro &amp; Reg Details'!$E$7:$H$25,3,FALSE))</f>
        <v/>
      </c>
      <c r="E3862" s="140" t="str">
        <f>IF(B3862="","",VLOOKUP(B3862,'Intro &amp; Reg Details'!$E$7:$H$25,4,FALSE))</f>
        <v/>
      </c>
    </row>
    <row r="3863" spans="3:5">
      <c r="C3863" s="138" t="str">
        <f>IF(B3863="","",VLOOKUP(B3863,'Intro &amp; Reg Details'!$E$7:$H$25,2,FALSE))</f>
        <v/>
      </c>
      <c r="D3863" s="139" t="str">
        <f>IF(B3863="","",VLOOKUP(B3863,'Intro &amp; Reg Details'!$E$7:$H$25,3,FALSE))</f>
        <v/>
      </c>
      <c r="E3863" s="140" t="str">
        <f>IF(B3863="","",VLOOKUP(B3863,'Intro &amp; Reg Details'!$E$7:$H$25,4,FALSE))</f>
        <v/>
      </c>
    </row>
    <row r="3864" spans="3:5">
      <c r="C3864" s="138" t="str">
        <f>IF(B3864="","",VLOOKUP(B3864,'Intro &amp; Reg Details'!$E$7:$H$25,2,FALSE))</f>
        <v/>
      </c>
      <c r="D3864" s="139" t="str">
        <f>IF(B3864="","",VLOOKUP(B3864,'Intro &amp; Reg Details'!$E$7:$H$25,3,FALSE))</f>
        <v/>
      </c>
      <c r="E3864" s="140" t="str">
        <f>IF(B3864="","",VLOOKUP(B3864,'Intro &amp; Reg Details'!$E$7:$H$25,4,FALSE))</f>
        <v/>
      </c>
    </row>
    <row r="3865" spans="3:5">
      <c r="C3865" s="138" t="str">
        <f>IF(B3865="","",VLOOKUP(B3865,'Intro &amp; Reg Details'!$E$7:$H$25,2,FALSE))</f>
        <v/>
      </c>
      <c r="D3865" s="139" t="str">
        <f>IF(B3865="","",VLOOKUP(B3865,'Intro &amp; Reg Details'!$E$7:$H$25,3,FALSE))</f>
        <v/>
      </c>
      <c r="E3865" s="140" t="str">
        <f>IF(B3865="","",VLOOKUP(B3865,'Intro &amp; Reg Details'!$E$7:$H$25,4,FALSE))</f>
        <v/>
      </c>
    </row>
    <row r="3866" spans="3:5">
      <c r="C3866" s="138" t="str">
        <f>IF(B3866="","",VLOOKUP(B3866,'Intro &amp; Reg Details'!$E$7:$H$25,2,FALSE))</f>
        <v/>
      </c>
      <c r="D3866" s="139" t="str">
        <f>IF(B3866="","",VLOOKUP(B3866,'Intro &amp; Reg Details'!$E$7:$H$25,3,FALSE))</f>
        <v/>
      </c>
      <c r="E3866" s="140" t="str">
        <f>IF(B3866="","",VLOOKUP(B3866,'Intro &amp; Reg Details'!$E$7:$H$25,4,FALSE))</f>
        <v/>
      </c>
    </row>
    <row r="3867" spans="3:5">
      <c r="C3867" s="138" t="str">
        <f>IF(B3867="","",VLOOKUP(B3867,'Intro &amp; Reg Details'!$E$7:$H$25,2,FALSE))</f>
        <v/>
      </c>
      <c r="D3867" s="139" t="str">
        <f>IF(B3867="","",VLOOKUP(B3867,'Intro &amp; Reg Details'!$E$7:$H$25,3,FALSE))</f>
        <v/>
      </c>
      <c r="E3867" s="140" t="str">
        <f>IF(B3867="","",VLOOKUP(B3867,'Intro &amp; Reg Details'!$E$7:$H$25,4,FALSE))</f>
        <v/>
      </c>
    </row>
    <row r="3868" spans="3:5">
      <c r="C3868" s="138" t="str">
        <f>IF(B3868="","",VLOOKUP(B3868,'Intro &amp; Reg Details'!$E$7:$H$25,2,FALSE))</f>
        <v/>
      </c>
      <c r="D3868" s="139" t="str">
        <f>IF(B3868="","",VLOOKUP(B3868,'Intro &amp; Reg Details'!$E$7:$H$25,3,FALSE))</f>
        <v/>
      </c>
      <c r="E3868" s="140" t="str">
        <f>IF(B3868="","",VLOOKUP(B3868,'Intro &amp; Reg Details'!$E$7:$H$25,4,FALSE))</f>
        <v/>
      </c>
    </row>
    <row r="3869" spans="3:5">
      <c r="C3869" s="138" t="str">
        <f>IF(B3869="","",VLOOKUP(B3869,'Intro &amp; Reg Details'!$E$7:$H$25,2,FALSE))</f>
        <v/>
      </c>
      <c r="D3869" s="139" t="str">
        <f>IF(B3869="","",VLOOKUP(B3869,'Intro &amp; Reg Details'!$E$7:$H$25,3,FALSE))</f>
        <v/>
      </c>
      <c r="E3869" s="140" t="str">
        <f>IF(B3869="","",VLOOKUP(B3869,'Intro &amp; Reg Details'!$E$7:$H$25,4,FALSE))</f>
        <v/>
      </c>
    </row>
    <row r="3870" spans="3:5">
      <c r="C3870" s="138" t="str">
        <f>IF(B3870="","",VLOOKUP(B3870,'Intro &amp; Reg Details'!$E$7:$H$25,2,FALSE))</f>
        <v/>
      </c>
      <c r="D3870" s="139" t="str">
        <f>IF(B3870="","",VLOOKUP(B3870,'Intro &amp; Reg Details'!$E$7:$H$25,3,FALSE))</f>
        <v/>
      </c>
      <c r="E3870" s="140" t="str">
        <f>IF(B3870="","",VLOOKUP(B3870,'Intro &amp; Reg Details'!$E$7:$H$25,4,FALSE))</f>
        <v/>
      </c>
    </row>
    <row r="3871" spans="3:5">
      <c r="C3871" s="138" t="str">
        <f>IF(B3871="","",VLOOKUP(B3871,'Intro &amp; Reg Details'!$E$7:$H$25,2,FALSE))</f>
        <v/>
      </c>
      <c r="D3871" s="139" t="str">
        <f>IF(B3871="","",VLOOKUP(B3871,'Intro &amp; Reg Details'!$E$7:$H$25,3,FALSE))</f>
        <v/>
      </c>
      <c r="E3871" s="140" t="str">
        <f>IF(B3871="","",VLOOKUP(B3871,'Intro &amp; Reg Details'!$E$7:$H$25,4,FALSE))</f>
        <v/>
      </c>
    </row>
    <row r="3872" spans="3:5">
      <c r="C3872" s="138" t="str">
        <f>IF(B3872="","",VLOOKUP(B3872,'Intro &amp; Reg Details'!$E$7:$H$25,2,FALSE))</f>
        <v/>
      </c>
      <c r="D3872" s="139" t="str">
        <f>IF(B3872="","",VLOOKUP(B3872,'Intro &amp; Reg Details'!$E$7:$H$25,3,FALSE))</f>
        <v/>
      </c>
      <c r="E3872" s="140" t="str">
        <f>IF(B3872="","",VLOOKUP(B3872,'Intro &amp; Reg Details'!$E$7:$H$25,4,FALSE))</f>
        <v/>
      </c>
    </row>
    <row r="3873" spans="3:5">
      <c r="C3873" s="138" t="str">
        <f>IF(B3873="","",VLOOKUP(B3873,'Intro &amp; Reg Details'!$E$7:$H$25,2,FALSE))</f>
        <v/>
      </c>
      <c r="D3873" s="139" t="str">
        <f>IF(B3873="","",VLOOKUP(B3873,'Intro &amp; Reg Details'!$E$7:$H$25,3,FALSE))</f>
        <v/>
      </c>
      <c r="E3873" s="140" t="str">
        <f>IF(B3873="","",VLOOKUP(B3873,'Intro &amp; Reg Details'!$E$7:$H$25,4,FALSE))</f>
        <v/>
      </c>
    </row>
    <row r="3874" spans="3:5">
      <c r="C3874" s="138" t="str">
        <f>IF(B3874="","",VLOOKUP(B3874,'Intro &amp; Reg Details'!$E$7:$H$25,2,FALSE))</f>
        <v/>
      </c>
      <c r="D3874" s="139" t="str">
        <f>IF(B3874="","",VLOOKUP(B3874,'Intro &amp; Reg Details'!$E$7:$H$25,3,FALSE))</f>
        <v/>
      </c>
      <c r="E3874" s="140" t="str">
        <f>IF(B3874="","",VLOOKUP(B3874,'Intro &amp; Reg Details'!$E$7:$H$25,4,FALSE))</f>
        <v/>
      </c>
    </row>
    <row r="3875" spans="3:5">
      <c r="C3875" s="138" t="str">
        <f>IF(B3875="","",VLOOKUP(B3875,'Intro &amp; Reg Details'!$E$7:$H$25,2,FALSE))</f>
        <v/>
      </c>
      <c r="D3875" s="139" t="str">
        <f>IF(B3875="","",VLOOKUP(B3875,'Intro &amp; Reg Details'!$E$7:$H$25,3,FALSE))</f>
        <v/>
      </c>
      <c r="E3875" s="140" t="str">
        <f>IF(B3875="","",VLOOKUP(B3875,'Intro &amp; Reg Details'!$E$7:$H$25,4,FALSE))</f>
        <v/>
      </c>
    </row>
    <row r="3876" spans="3:5">
      <c r="C3876" s="138" t="str">
        <f>IF(B3876="","",VLOOKUP(B3876,'Intro &amp; Reg Details'!$E$7:$H$25,2,FALSE))</f>
        <v/>
      </c>
      <c r="D3876" s="139" t="str">
        <f>IF(B3876="","",VLOOKUP(B3876,'Intro &amp; Reg Details'!$E$7:$H$25,3,FALSE))</f>
        <v/>
      </c>
      <c r="E3876" s="140" t="str">
        <f>IF(B3876="","",VLOOKUP(B3876,'Intro &amp; Reg Details'!$E$7:$H$25,4,FALSE))</f>
        <v/>
      </c>
    </row>
    <row r="3877" spans="3:5">
      <c r="C3877" s="138" t="str">
        <f>IF(B3877="","",VLOOKUP(B3877,'Intro &amp; Reg Details'!$E$7:$H$25,2,FALSE))</f>
        <v/>
      </c>
      <c r="D3877" s="139" t="str">
        <f>IF(B3877="","",VLOOKUP(B3877,'Intro &amp; Reg Details'!$E$7:$H$25,3,FALSE))</f>
        <v/>
      </c>
      <c r="E3877" s="140" t="str">
        <f>IF(B3877="","",VLOOKUP(B3877,'Intro &amp; Reg Details'!$E$7:$H$25,4,FALSE))</f>
        <v/>
      </c>
    </row>
    <row r="3878" spans="3:5">
      <c r="C3878" s="138" t="str">
        <f>IF(B3878="","",VLOOKUP(B3878,'Intro &amp; Reg Details'!$E$7:$H$25,2,FALSE))</f>
        <v/>
      </c>
      <c r="D3878" s="139" t="str">
        <f>IF(B3878="","",VLOOKUP(B3878,'Intro &amp; Reg Details'!$E$7:$H$25,3,FALSE))</f>
        <v/>
      </c>
      <c r="E3878" s="140" t="str">
        <f>IF(B3878="","",VLOOKUP(B3878,'Intro &amp; Reg Details'!$E$7:$H$25,4,FALSE))</f>
        <v/>
      </c>
    </row>
    <row r="3879" spans="3:5">
      <c r="C3879" s="138" t="str">
        <f>IF(B3879="","",VLOOKUP(B3879,'Intro &amp; Reg Details'!$E$7:$H$25,2,FALSE))</f>
        <v/>
      </c>
      <c r="D3879" s="139" t="str">
        <f>IF(B3879="","",VLOOKUP(B3879,'Intro &amp; Reg Details'!$E$7:$H$25,3,FALSE))</f>
        <v/>
      </c>
      <c r="E3879" s="140" t="str">
        <f>IF(B3879="","",VLOOKUP(B3879,'Intro &amp; Reg Details'!$E$7:$H$25,4,FALSE))</f>
        <v/>
      </c>
    </row>
    <row r="3880" spans="3:5">
      <c r="C3880" s="138" t="str">
        <f>IF(B3880="","",VLOOKUP(B3880,'Intro &amp; Reg Details'!$E$7:$H$25,2,FALSE))</f>
        <v/>
      </c>
      <c r="D3880" s="139" t="str">
        <f>IF(B3880="","",VLOOKUP(B3880,'Intro &amp; Reg Details'!$E$7:$H$25,3,FALSE))</f>
        <v/>
      </c>
      <c r="E3880" s="140" t="str">
        <f>IF(B3880="","",VLOOKUP(B3880,'Intro &amp; Reg Details'!$E$7:$H$25,4,FALSE))</f>
        <v/>
      </c>
    </row>
    <row r="3881" spans="3:5">
      <c r="C3881" s="138" t="str">
        <f>IF(B3881="","",VLOOKUP(B3881,'Intro &amp; Reg Details'!$E$7:$H$25,2,FALSE))</f>
        <v/>
      </c>
      <c r="D3881" s="139" t="str">
        <f>IF(B3881="","",VLOOKUP(B3881,'Intro &amp; Reg Details'!$E$7:$H$25,3,FALSE))</f>
        <v/>
      </c>
      <c r="E3881" s="140" t="str">
        <f>IF(B3881="","",VLOOKUP(B3881,'Intro &amp; Reg Details'!$E$7:$H$25,4,FALSE))</f>
        <v/>
      </c>
    </row>
    <row r="3882" spans="3:5">
      <c r="C3882" s="138" t="str">
        <f>IF(B3882="","",VLOOKUP(B3882,'Intro &amp; Reg Details'!$E$7:$H$25,2,FALSE))</f>
        <v/>
      </c>
      <c r="D3882" s="139" t="str">
        <f>IF(B3882="","",VLOOKUP(B3882,'Intro &amp; Reg Details'!$E$7:$H$25,3,FALSE))</f>
        <v/>
      </c>
      <c r="E3882" s="140" t="str">
        <f>IF(B3882="","",VLOOKUP(B3882,'Intro &amp; Reg Details'!$E$7:$H$25,4,FALSE))</f>
        <v/>
      </c>
    </row>
    <row r="3883" spans="3:5">
      <c r="C3883" s="138" t="str">
        <f>IF(B3883="","",VLOOKUP(B3883,'Intro &amp; Reg Details'!$E$7:$H$25,2,FALSE))</f>
        <v/>
      </c>
      <c r="D3883" s="139" t="str">
        <f>IF(B3883="","",VLOOKUP(B3883,'Intro &amp; Reg Details'!$E$7:$H$25,3,FALSE))</f>
        <v/>
      </c>
      <c r="E3883" s="140" t="str">
        <f>IF(B3883="","",VLOOKUP(B3883,'Intro &amp; Reg Details'!$E$7:$H$25,4,FALSE))</f>
        <v/>
      </c>
    </row>
    <row r="3884" spans="3:5">
      <c r="C3884" s="138" t="str">
        <f>IF(B3884="","",VLOOKUP(B3884,'Intro &amp; Reg Details'!$E$7:$H$25,2,FALSE))</f>
        <v/>
      </c>
      <c r="D3884" s="139" t="str">
        <f>IF(B3884="","",VLOOKUP(B3884,'Intro &amp; Reg Details'!$E$7:$H$25,3,FALSE))</f>
        <v/>
      </c>
      <c r="E3884" s="140" t="str">
        <f>IF(B3884="","",VLOOKUP(B3884,'Intro &amp; Reg Details'!$E$7:$H$25,4,FALSE))</f>
        <v/>
      </c>
    </row>
    <row r="3885" spans="3:5">
      <c r="C3885" s="138" t="str">
        <f>IF(B3885="","",VLOOKUP(B3885,'Intro &amp; Reg Details'!$E$7:$H$25,2,FALSE))</f>
        <v/>
      </c>
      <c r="D3885" s="139" t="str">
        <f>IF(B3885="","",VLOOKUP(B3885,'Intro &amp; Reg Details'!$E$7:$H$25,3,FALSE))</f>
        <v/>
      </c>
      <c r="E3885" s="140" t="str">
        <f>IF(B3885="","",VLOOKUP(B3885,'Intro &amp; Reg Details'!$E$7:$H$25,4,FALSE))</f>
        <v/>
      </c>
    </row>
    <row r="3886" spans="3:5">
      <c r="C3886" s="138" t="str">
        <f>IF(B3886="","",VLOOKUP(B3886,'Intro &amp; Reg Details'!$E$7:$H$25,2,FALSE))</f>
        <v/>
      </c>
      <c r="D3886" s="139" t="str">
        <f>IF(B3886="","",VLOOKUP(B3886,'Intro &amp; Reg Details'!$E$7:$H$25,3,FALSE))</f>
        <v/>
      </c>
      <c r="E3886" s="140" t="str">
        <f>IF(B3886="","",VLOOKUP(B3886,'Intro &amp; Reg Details'!$E$7:$H$25,4,FALSE))</f>
        <v/>
      </c>
    </row>
    <row r="3887" spans="3:5">
      <c r="C3887" s="138" t="str">
        <f>IF(B3887="","",VLOOKUP(B3887,'Intro &amp; Reg Details'!$E$7:$H$25,2,FALSE))</f>
        <v/>
      </c>
      <c r="D3887" s="139" t="str">
        <f>IF(B3887="","",VLOOKUP(B3887,'Intro &amp; Reg Details'!$E$7:$H$25,3,FALSE))</f>
        <v/>
      </c>
      <c r="E3887" s="140" t="str">
        <f>IF(B3887="","",VLOOKUP(B3887,'Intro &amp; Reg Details'!$E$7:$H$25,4,FALSE))</f>
        <v/>
      </c>
    </row>
    <row r="3888" spans="3:5">
      <c r="C3888" s="138" t="str">
        <f>IF(B3888="","",VLOOKUP(B3888,'Intro &amp; Reg Details'!$E$7:$H$25,2,FALSE))</f>
        <v/>
      </c>
      <c r="D3888" s="139" t="str">
        <f>IF(B3888="","",VLOOKUP(B3888,'Intro &amp; Reg Details'!$E$7:$H$25,3,FALSE))</f>
        <v/>
      </c>
      <c r="E3888" s="140" t="str">
        <f>IF(B3888="","",VLOOKUP(B3888,'Intro &amp; Reg Details'!$E$7:$H$25,4,FALSE))</f>
        <v/>
      </c>
    </row>
    <row r="3889" spans="3:5">
      <c r="C3889" s="138" t="str">
        <f>IF(B3889="","",VLOOKUP(B3889,'Intro &amp; Reg Details'!$E$7:$H$25,2,FALSE))</f>
        <v/>
      </c>
      <c r="D3889" s="139" t="str">
        <f>IF(B3889="","",VLOOKUP(B3889,'Intro &amp; Reg Details'!$E$7:$H$25,3,FALSE))</f>
        <v/>
      </c>
      <c r="E3889" s="140" t="str">
        <f>IF(B3889="","",VLOOKUP(B3889,'Intro &amp; Reg Details'!$E$7:$H$25,4,FALSE))</f>
        <v/>
      </c>
    </row>
    <row r="3890" spans="3:5">
      <c r="C3890" s="138" t="str">
        <f>IF(B3890="","",VLOOKUP(B3890,'Intro &amp; Reg Details'!$E$7:$H$25,2,FALSE))</f>
        <v/>
      </c>
      <c r="D3890" s="139" t="str">
        <f>IF(B3890="","",VLOOKUP(B3890,'Intro &amp; Reg Details'!$E$7:$H$25,3,FALSE))</f>
        <v/>
      </c>
      <c r="E3890" s="140" t="str">
        <f>IF(B3890="","",VLOOKUP(B3890,'Intro &amp; Reg Details'!$E$7:$H$25,4,FALSE))</f>
        <v/>
      </c>
    </row>
    <row r="3891" spans="3:5">
      <c r="C3891" s="138" t="str">
        <f>IF(B3891="","",VLOOKUP(B3891,'Intro &amp; Reg Details'!$E$7:$H$25,2,FALSE))</f>
        <v/>
      </c>
      <c r="D3891" s="139" t="str">
        <f>IF(B3891="","",VLOOKUP(B3891,'Intro &amp; Reg Details'!$E$7:$H$25,3,FALSE))</f>
        <v/>
      </c>
      <c r="E3891" s="140" t="str">
        <f>IF(B3891="","",VLOOKUP(B3891,'Intro &amp; Reg Details'!$E$7:$H$25,4,FALSE))</f>
        <v/>
      </c>
    </row>
    <row r="3892" spans="3:5">
      <c r="C3892" s="138" t="str">
        <f>IF(B3892="","",VLOOKUP(B3892,'Intro &amp; Reg Details'!$E$7:$H$25,2,FALSE))</f>
        <v/>
      </c>
      <c r="D3892" s="139" t="str">
        <f>IF(B3892="","",VLOOKUP(B3892,'Intro &amp; Reg Details'!$E$7:$H$25,3,FALSE))</f>
        <v/>
      </c>
      <c r="E3892" s="140" t="str">
        <f>IF(B3892="","",VLOOKUP(B3892,'Intro &amp; Reg Details'!$E$7:$H$25,4,FALSE))</f>
        <v/>
      </c>
    </row>
    <row r="3893" spans="3:5">
      <c r="C3893" s="138" t="str">
        <f>IF(B3893="","",VLOOKUP(B3893,'Intro &amp; Reg Details'!$E$7:$H$25,2,FALSE))</f>
        <v/>
      </c>
      <c r="D3893" s="139" t="str">
        <f>IF(B3893="","",VLOOKUP(B3893,'Intro &amp; Reg Details'!$E$7:$H$25,3,FALSE))</f>
        <v/>
      </c>
      <c r="E3893" s="140" t="str">
        <f>IF(B3893="","",VLOOKUP(B3893,'Intro &amp; Reg Details'!$E$7:$H$25,4,FALSE))</f>
        <v/>
      </c>
    </row>
    <row r="3894" spans="3:5">
      <c r="C3894" s="138" t="str">
        <f>IF(B3894="","",VLOOKUP(B3894,'Intro &amp; Reg Details'!$E$7:$H$25,2,FALSE))</f>
        <v/>
      </c>
      <c r="D3894" s="139" t="str">
        <f>IF(B3894="","",VLOOKUP(B3894,'Intro &amp; Reg Details'!$E$7:$H$25,3,FALSE))</f>
        <v/>
      </c>
      <c r="E3894" s="140" t="str">
        <f>IF(B3894="","",VLOOKUP(B3894,'Intro &amp; Reg Details'!$E$7:$H$25,4,FALSE))</f>
        <v/>
      </c>
    </row>
    <row r="3895" spans="3:5">
      <c r="C3895" s="138" t="str">
        <f>IF(B3895="","",VLOOKUP(B3895,'Intro &amp; Reg Details'!$E$7:$H$25,2,FALSE))</f>
        <v/>
      </c>
      <c r="D3895" s="139" t="str">
        <f>IF(B3895="","",VLOOKUP(B3895,'Intro &amp; Reg Details'!$E$7:$H$25,3,FALSE))</f>
        <v/>
      </c>
      <c r="E3895" s="140" t="str">
        <f>IF(B3895="","",VLOOKUP(B3895,'Intro &amp; Reg Details'!$E$7:$H$25,4,FALSE))</f>
        <v/>
      </c>
    </row>
    <row r="3896" spans="3:5">
      <c r="C3896" s="138" t="str">
        <f>IF(B3896="","",VLOOKUP(B3896,'Intro &amp; Reg Details'!$E$7:$H$25,2,FALSE))</f>
        <v/>
      </c>
      <c r="D3896" s="139" t="str">
        <f>IF(B3896="","",VLOOKUP(B3896,'Intro &amp; Reg Details'!$E$7:$H$25,3,FALSE))</f>
        <v/>
      </c>
      <c r="E3896" s="140" t="str">
        <f>IF(B3896="","",VLOOKUP(B3896,'Intro &amp; Reg Details'!$E$7:$H$25,4,FALSE))</f>
        <v/>
      </c>
    </row>
    <row r="3897" spans="3:5">
      <c r="C3897" s="138" t="str">
        <f>IF(B3897="","",VLOOKUP(B3897,'Intro &amp; Reg Details'!$E$7:$H$25,2,FALSE))</f>
        <v/>
      </c>
      <c r="D3897" s="139" t="str">
        <f>IF(B3897="","",VLOOKUP(B3897,'Intro &amp; Reg Details'!$E$7:$H$25,3,FALSE))</f>
        <v/>
      </c>
      <c r="E3897" s="140" t="str">
        <f>IF(B3897="","",VLOOKUP(B3897,'Intro &amp; Reg Details'!$E$7:$H$25,4,FALSE))</f>
        <v/>
      </c>
    </row>
    <row r="3898" spans="3:5">
      <c r="C3898" s="138" t="str">
        <f>IF(B3898="","",VLOOKUP(B3898,'Intro &amp; Reg Details'!$E$7:$H$25,2,FALSE))</f>
        <v/>
      </c>
      <c r="D3898" s="139" t="str">
        <f>IF(B3898="","",VLOOKUP(B3898,'Intro &amp; Reg Details'!$E$7:$H$25,3,FALSE))</f>
        <v/>
      </c>
      <c r="E3898" s="140" t="str">
        <f>IF(B3898="","",VLOOKUP(B3898,'Intro &amp; Reg Details'!$E$7:$H$25,4,FALSE))</f>
        <v/>
      </c>
    </row>
    <row r="3899" spans="3:5">
      <c r="C3899" s="138" t="str">
        <f>IF(B3899="","",VLOOKUP(B3899,'Intro &amp; Reg Details'!$E$7:$H$25,2,FALSE))</f>
        <v/>
      </c>
      <c r="D3899" s="139" t="str">
        <f>IF(B3899="","",VLOOKUP(B3899,'Intro &amp; Reg Details'!$E$7:$H$25,3,FALSE))</f>
        <v/>
      </c>
      <c r="E3899" s="140" t="str">
        <f>IF(B3899="","",VLOOKUP(B3899,'Intro &amp; Reg Details'!$E$7:$H$25,4,FALSE))</f>
        <v/>
      </c>
    </row>
    <row r="3900" spans="3:5">
      <c r="C3900" s="138" t="str">
        <f>IF(B3900="","",VLOOKUP(B3900,'Intro &amp; Reg Details'!$E$7:$H$25,2,FALSE))</f>
        <v/>
      </c>
      <c r="D3900" s="139" t="str">
        <f>IF(B3900="","",VLOOKUP(B3900,'Intro &amp; Reg Details'!$E$7:$H$25,3,FALSE))</f>
        <v/>
      </c>
      <c r="E3900" s="140" t="str">
        <f>IF(B3900="","",VLOOKUP(B3900,'Intro &amp; Reg Details'!$E$7:$H$25,4,FALSE))</f>
        <v/>
      </c>
    </row>
    <row r="3901" spans="3:5">
      <c r="C3901" s="138" t="str">
        <f>IF(B3901="","",VLOOKUP(B3901,'Intro &amp; Reg Details'!$E$7:$H$25,2,FALSE))</f>
        <v/>
      </c>
      <c r="D3901" s="139" t="str">
        <f>IF(B3901="","",VLOOKUP(B3901,'Intro &amp; Reg Details'!$E$7:$H$25,3,FALSE))</f>
        <v/>
      </c>
      <c r="E3901" s="140" t="str">
        <f>IF(B3901="","",VLOOKUP(B3901,'Intro &amp; Reg Details'!$E$7:$H$25,4,FALSE))</f>
        <v/>
      </c>
    </row>
    <row r="3902" spans="3:5">
      <c r="C3902" s="138" t="str">
        <f>IF(B3902="","",VLOOKUP(B3902,'Intro &amp; Reg Details'!$E$7:$H$25,2,FALSE))</f>
        <v/>
      </c>
      <c r="D3902" s="139" t="str">
        <f>IF(B3902="","",VLOOKUP(B3902,'Intro &amp; Reg Details'!$E$7:$H$25,3,FALSE))</f>
        <v/>
      </c>
      <c r="E3902" s="140" t="str">
        <f>IF(B3902="","",VLOOKUP(B3902,'Intro &amp; Reg Details'!$E$7:$H$25,4,FALSE))</f>
        <v/>
      </c>
    </row>
    <row r="3903" spans="3:5">
      <c r="C3903" s="138" t="str">
        <f>IF(B3903="","",VLOOKUP(B3903,'Intro &amp; Reg Details'!$E$7:$H$25,2,FALSE))</f>
        <v/>
      </c>
      <c r="D3903" s="139" t="str">
        <f>IF(B3903="","",VLOOKUP(B3903,'Intro &amp; Reg Details'!$E$7:$H$25,3,FALSE))</f>
        <v/>
      </c>
      <c r="E3903" s="140" t="str">
        <f>IF(B3903="","",VLOOKUP(B3903,'Intro &amp; Reg Details'!$E$7:$H$25,4,FALSE))</f>
        <v/>
      </c>
    </row>
    <row r="3904" spans="3:5">
      <c r="C3904" s="138" t="str">
        <f>IF(B3904="","",VLOOKUP(B3904,'Intro &amp; Reg Details'!$E$7:$H$25,2,FALSE))</f>
        <v/>
      </c>
      <c r="D3904" s="139" t="str">
        <f>IF(B3904="","",VLOOKUP(B3904,'Intro &amp; Reg Details'!$E$7:$H$25,3,FALSE))</f>
        <v/>
      </c>
      <c r="E3904" s="140" t="str">
        <f>IF(B3904="","",VLOOKUP(B3904,'Intro &amp; Reg Details'!$E$7:$H$25,4,FALSE))</f>
        <v/>
      </c>
    </row>
    <row r="3905" spans="3:5">
      <c r="C3905" s="138" t="str">
        <f>IF(B3905="","",VLOOKUP(B3905,'Intro &amp; Reg Details'!$E$7:$H$25,2,FALSE))</f>
        <v/>
      </c>
      <c r="D3905" s="139" t="str">
        <f>IF(B3905="","",VLOOKUP(B3905,'Intro &amp; Reg Details'!$E$7:$H$25,3,FALSE))</f>
        <v/>
      </c>
      <c r="E3905" s="140" t="str">
        <f>IF(B3905="","",VLOOKUP(B3905,'Intro &amp; Reg Details'!$E$7:$H$25,4,FALSE))</f>
        <v/>
      </c>
    </row>
    <row r="3906" spans="3:5">
      <c r="C3906" s="138" t="str">
        <f>IF(B3906="","",VLOOKUP(B3906,'Intro &amp; Reg Details'!$E$7:$H$25,2,FALSE))</f>
        <v/>
      </c>
      <c r="D3906" s="139" t="str">
        <f>IF(B3906="","",VLOOKUP(B3906,'Intro &amp; Reg Details'!$E$7:$H$25,3,FALSE))</f>
        <v/>
      </c>
      <c r="E3906" s="140" t="str">
        <f>IF(B3906="","",VLOOKUP(B3906,'Intro &amp; Reg Details'!$E$7:$H$25,4,FALSE))</f>
        <v/>
      </c>
    </row>
    <row r="3907" spans="3:5">
      <c r="C3907" s="138" t="str">
        <f>IF(B3907="","",VLOOKUP(B3907,'Intro &amp; Reg Details'!$E$7:$H$25,2,FALSE))</f>
        <v/>
      </c>
      <c r="D3907" s="139" t="str">
        <f>IF(B3907="","",VLOOKUP(B3907,'Intro &amp; Reg Details'!$E$7:$H$25,3,FALSE))</f>
        <v/>
      </c>
      <c r="E3907" s="140" t="str">
        <f>IF(B3907="","",VLOOKUP(B3907,'Intro &amp; Reg Details'!$E$7:$H$25,4,FALSE))</f>
        <v/>
      </c>
    </row>
    <row r="3908" spans="3:5">
      <c r="C3908" s="138" t="str">
        <f>IF(B3908="","",VLOOKUP(B3908,'Intro &amp; Reg Details'!$E$7:$H$25,2,FALSE))</f>
        <v/>
      </c>
      <c r="D3908" s="139" t="str">
        <f>IF(B3908="","",VLOOKUP(B3908,'Intro &amp; Reg Details'!$E$7:$H$25,3,FALSE))</f>
        <v/>
      </c>
      <c r="E3908" s="140" t="str">
        <f>IF(B3908="","",VLOOKUP(B3908,'Intro &amp; Reg Details'!$E$7:$H$25,4,FALSE))</f>
        <v/>
      </c>
    </row>
    <row r="3909" spans="3:5">
      <c r="C3909" s="138" t="str">
        <f>IF(B3909="","",VLOOKUP(B3909,'Intro &amp; Reg Details'!$E$7:$H$25,2,FALSE))</f>
        <v/>
      </c>
      <c r="D3909" s="139" t="str">
        <f>IF(B3909="","",VLOOKUP(B3909,'Intro &amp; Reg Details'!$E$7:$H$25,3,FALSE))</f>
        <v/>
      </c>
      <c r="E3909" s="140" t="str">
        <f>IF(B3909="","",VLOOKUP(B3909,'Intro &amp; Reg Details'!$E$7:$H$25,4,FALSE))</f>
        <v/>
      </c>
    </row>
    <row r="3910" spans="3:5">
      <c r="C3910" s="138" t="str">
        <f>IF(B3910="","",VLOOKUP(B3910,'Intro &amp; Reg Details'!$E$7:$H$25,2,FALSE))</f>
        <v/>
      </c>
      <c r="D3910" s="139" t="str">
        <f>IF(B3910="","",VLOOKUP(B3910,'Intro &amp; Reg Details'!$E$7:$H$25,3,FALSE))</f>
        <v/>
      </c>
      <c r="E3910" s="140" t="str">
        <f>IF(B3910="","",VLOOKUP(B3910,'Intro &amp; Reg Details'!$E$7:$H$25,4,FALSE))</f>
        <v/>
      </c>
    </row>
    <row r="3911" spans="3:5">
      <c r="C3911" s="138" t="str">
        <f>IF(B3911="","",VLOOKUP(B3911,'Intro &amp; Reg Details'!$E$7:$H$25,2,FALSE))</f>
        <v/>
      </c>
      <c r="D3911" s="139" t="str">
        <f>IF(B3911="","",VLOOKUP(B3911,'Intro &amp; Reg Details'!$E$7:$H$25,3,FALSE))</f>
        <v/>
      </c>
      <c r="E3911" s="140" t="str">
        <f>IF(B3911="","",VLOOKUP(B3911,'Intro &amp; Reg Details'!$E$7:$H$25,4,FALSE))</f>
        <v/>
      </c>
    </row>
    <row r="3912" spans="3:5">
      <c r="C3912" s="138" t="str">
        <f>IF(B3912="","",VLOOKUP(B3912,'Intro &amp; Reg Details'!$E$7:$H$25,2,FALSE))</f>
        <v/>
      </c>
      <c r="D3912" s="139" t="str">
        <f>IF(B3912="","",VLOOKUP(B3912,'Intro &amp; Reg Details'!$E$7:$H$25,3,FALSE))</f>
        <v/>
      </c>
      <c r="E3912" s="140" t="str">
        <f>IF(B3912="","",VLOOKUP(B3912,'Intro &amp; Reg Details'!$E$7:$H$25,4,FALSE))</f>
        <v/>
      </c>
    </row>
    <row r="3913" spans="3:5">
      <c r="C3913" s="138" t="str">
        <f>IF(B3913="","",VLOOKUP(B3913,'Intro &amp; Reg Details'!$E$7:$H$25,2,FALSE))</f>
        <v/>
      </c>
      <c r="D3913" s="139" t="str">
        <f>IF(B3913="","",VLOOKUP(B3913,'Intro &amp; Reg Details'!$E$7:$H$25,3,FALSE))</f>
        <v/>
      </c>
      <c r="E3913" s="140" t="str">
        <f>IF(B3913="","",VLOOKUP(B3913,'Intro &amp; Reg Details'!$E$7:$H$25,4,FALSE))</f>
        <v/>
      </c>
    </row>
    <row r="3914" spans="3:5">
      <c r="C3914" s="138" t="str">
        <f>IF(B3914="","",VLOOKUP(B3914,'Intro &amp; Reg Details'!$E$7:$H$25,2,FALSE))</f>
        <v/>
      </c>
      <c r="D3914" s="139" t="str">
        <f>IF(B3914="","",VLOOKUP(B3914,'Intro &amp; Reg Details'!$E$7:$H$25,3,FALSE))</f>
        <v/>
      </c>
      <c r="E3914" s="140" t="str">
        <f>IF(B3914="","",VLOOKUP(B3914,'Intro &amp; Reg Details'!$E$7:$H$25,4,FALSE))</f>
        <v/>
      </c>
    </row>
    <row r="3915" spans="3:5">
      <c r="C3915" s="138" t="str">
        <f>IF(B3915="","",VLOOKUP(B3915,'Intro &amp; Reg Details'!$E$7:$H$25,2,FALSE))</f>
        <v/>
      </c>
      <c r="D3915" s="139" t="str">
        <f>IF(B3915="","",VLOOKUP(B3915,'Intro &amp; Reg Details'!$E$7:$H$25,3,FALSE))</f>
        <v/>
      </c>
      <c r="E3915" s="140" t="str">
        <f>IF(B3915="","",VLOOKUP(B3915,'Intro &amp; Reg Details'!$E$7:$H$25,4,FALSE))</f>
        <v/>
      </c>
    </row>
    <row r="3916" spans="3:5">
      <c r="C3916" s="138" t="str">
        <f>IF(B3916="","",VLOOKUP(B3916,'Intro &amp; Reg Details'!$E$7:$H$25,2,FALSE))</f>
        <v/>
      </c>
      <c r="D3916" s="139" t="str">
        <f>IF(B3916="","",VLOOKUP(B3916,'Intro &amp; Reg Details'!$E$7:$H$25,3,FALSE))</f>
        <v/>
      </c>
      <c r="E3916" s="140" t="str">
        <f>IF(B3916="","",VLOOKUP(B3916,'Intro &amp; Reg Details'!$E$7:$H$25,4,FALSE))</f>
        <v/>
      </c>
    </row>
    <row r="3917" spans="3:5">
      <c r="C3917" s="138" t="str">
        <f>IF(B3917="","",VLOOKUP(B3917,'Intro &amp; Reg Details'!$E$7:$H$25,2,FALSE))</f>
        <v/>
      </c>
      <c r="D3917" s="139" t="str">
        <f>IF(B3917="","",VLOOKUP(B3917,'Intro &amp; Reg Details'!$E$7:$H$25,3,FALSE))</f>
        <v/>
      </c>
      <c r="E3917" s="140" t="str">
        <f>IF(B3917="","",VLOOKUP(B3917,'Intro &amp; Reg Details'!$E$7:$H$25,4,FALSE))</f>
        <v/>
      </c>
    </row>
    <row r="3918" spans="3:5">
      <c r="C3918" s="138" t="str">
        <f>IF(B3918="","",VLOOKUP(B3918,'Intro &amp; Reg Details'!$E$7:$H$25,2,FALSE))</f>
        <v/>
      </c>
      <c r="D3918" s="139" t="str">
        <f>IF(B3918="","",VLOOKUP(B3918,'Intro &amp; Reg Details'!$E$7:$H$25,3,FALSE))</f>
        <v/>
      </c>
      <c r="E3918" s="140" t="str">
        <f>IF(B3918="","",VLOOKUP(B3918,'Intro &amp; Reg Details'!$E$7:$H$25,4,FALSE))</f>
        <v/>
      </c>
    </row>
    <row r="3919" spans="3:5">
      <c r="C3919" s="138" t="str">
        <f>IF(B3919="","",VLOOKUP(B3919,'Intro &amp; Reg Details'!$E$7:$H$25,2,FALSE))</f>
        <v/>
      </c>
      <c r="D3919" s="139" t="str">
        <f>IF(B3919="","",VLOOKUP(B3919,'Intro &amp; Reg Details'!$E$7:$H$25,3,FALSE))</f>
        <v/>
      </c>
      <c r="E3919" s="140" t="str">
        <f>IF(B3919="","",VLOOKUP(B3919,'Intro &amp; Reg Details'!$E$7:$H$25,4,FALSE))</f>
        <v/>
      </c>
    </row>
    <row r="3920" spans="3:5">
      <c r="C3920" s="138" t="str">
        <f>IF(B3920="","",VLOOKUP(B3920,'Intro &amp; Reg Details'!$E$7:$H$25,2,FALSE))</f>
        <v/>
      </c>
      <c r="D3920" s="139" t="str">
        <f>IF(B3920="","",VLOOKUP(B3920,'Intro &amp; Reg Details'!$E$7:$H$25,3,FALSE))</f>
        <v/>
      </c>
      <c r="E3920" s="140" t="str">
        <f>IF(B3920="","",VLOOKUP(B3920,'Intro &amp; Reg Details'!$E$7:$H$25,4,FALSE))</f>
        <v/>
      </c>
    </row>
    <row r="3921" spans="3:5">
      <c r="C3921" s="138" t="str">
        <f>IF(B3921="","",VLOOKUP(B3921,'Intro &amp; Reg Details'!$E$7:$H$25,2,FALSE))</f>
        <v/>
      </c>
      <c r="D3921" s="139" t="str">
        <f>IF(B3921="","",VLOOKUP(B3921,'Intro &amp; Reg Details'!$E$7:$H$25,3,FALSE))</f>
        <v/>
      </c>
      <c r="E3921" s="140" t="str">
        <f>IF(B3921="","",VLOOKUP(B3921,'Intro &amp; Reg Details'!$E$7:$H$25,4,FALSE))</f>
        <v/>
      </c>
    </row>
    <row r="3922" spans="3:5">
      <c r="C3922" s="138" t="str">
        <f>IF(B3922="","",VLOOKUP(B3922,'Intro &amp; Reg Details'!$E$7:$H$25,2,FALSE))</f>
        <v/>
      </c>
      <c r="D3922" s="139" t="str">
        <f>IF(B3922="","",VLOOKUP(B3922,'Intro &amp; Reg Details'!$E$7:$H$25,3,FALSE))</f>
        <v/>
      </c>
      <c r="E3922" s="140" t="str">
        <f>IF(B3922="","",VLOOKUP(B3922,'Intro &amp; Reg Details'!$E$7:$H$25,4,FALSE))</f>
        <v/>
      </c>
    </row>
    <row r="3923" spans="3:5">
      <c r="C3923" s="138" t="str">
        <f>IF(B3923="","",VLOOKUP(B3923,'Intro &amp; Reg Details'!$E$7:$H$25,2,FALSE))</f>
        <v/>
      </c>
      <c r="D3923" s="139" t="str">
        <f>IF(B3923="","",VLOOKUP(B3923,'Intro &amp; Reg Details'!$E$7:$H$25,3,FALSE))</f>
        <v/>
      </c>
      <c r="E3923" s="140" t="str">
        <f>IF(B3923="","",VLOOKUP(B3923,'Intro &amp; Reg Details'!$E$7:$H$25,4,FALSE))</f>
        <v/>
      </c>
    </row>
    <row r="3924" spans="3:5">
      <c r="C3924" s="138" t="str">
        <f>IF(B3924="","",VLOOKUP(B3924,'Intro &amp; Reg Details'!$E$7:$H$25,2,FALSE))</f>
        <v/>
      </c>
      <c r="D3924" s="139" t="str">
        <f>IF(B3924="","",VLOOKUP(B3924,'Intro &amp; Reg Details'!$E$7:$H$25,3,FALSE))</f>
        <v/>
      </c>
      <c r="E3924" s="140" t="str">
        <f>IF(B3924="","",VLOOKUP(B3924,'Intro &amp; Reg Details'!$E$7:$H$25,4,FALSE))</f>
        <v/>
      </c>
    </row>
    <row r="3925" spans="3:5">
      <c r="C3925" s="138" t="str">
        <f>IF(B3925="","",VLOOKUP(B3925,'Intro &amp; Reg Details'!$E$7:$H$25,2,FALSE))</f>
        <v/>
      </c>
      <c r="D3925" s="139" t="str">
        <f>IF(B3925="","",VLOOKUP(B3925,'Intro &amp; Reg Details'!$E$7:$H$25,3,FALSE))</f>
        <v/>
      </c>
      <c r="E3925" s="140" t="str">
        <f>IF(B3925="","",VLOOKUP(B3925,'Intro &amp; Reg Details'!$E$7:$H$25,4,FALSE))</f>
        <v/>
      </c>
    </row>
    <row r="3926" spans="3:5">
      <c r="C3926" s="138" t="str">
        <f>IF(B3926="","",VLOOKUP(B3926,'Intro &amp; Reg Details'!$E$7:$H$25,2,FALSE))</f>
        <v/>
      </c>
      <c r="D3926" s="139" t="str">
        <f>IF(B3926="","",VLOOKUP(B3926,'Intro &amp; Reg Details'!$E$7:$H$25,3,FALSE))</f>
        <v/>
      </c>
      <c r="E3926" s="140" t="str">
        <f>IF(B3926="","",VLOOKUP(B3926,'Intro &amp; Reg Details'!$E$7:$H$25,4,FALSE))</f>
        <v/>
      </c>
    </row>
    <row r="3927" spans="3:5">
      <c r="C3927" s="138" t="str">
        <f>IF(B3927="","",VLOOKUP(B3927,'Intro &amp; Reg Details'!$E$7:$H$25,2,FALSE))</f>
        <v/>
      </c>
      <c r="D3927" s="139" t="str">
        <f>IF(B3927="","",VLOOKUP(B3927,'Intro &amp; Reg Details'!$E$7:$H$25,3,FALSE))</f>
        <v/>
      </c>
      <c r="E3927" s="140" t="str">
        <f>IF(B3927="","",VLOOKUP(B3927,'Intro &amp; Reg Details'!$E$7:$H$25,4,FALSE))</f>
        <v/>
      </c>
    </row>
    <row r="3928" spans="3:5">
      <c r="C3928" s="138" t="str">
        <f>IF(B3928="","",VLOOKUP(B3928,'Intro &amp; Reg Details'!$E$7:$H$25,2,FALSE))</f>
        <v/>
      </c>
      <c r="D3928" s="139" t="str">
        <f>IF(B3928="","",VLOOKUP(B3928,'Intro &amp; Reg Details'!$E$7:$H$25,3,FALSE))</f>
        <v/>
      </c>
      <c r="E3928" s="140" t="str">
        <f>IF(B3928="","",VLOOKUP(B3928,'Intro &amp; Reg Details'!$E$7:$H$25,4,FALSE))</f>
        <v/>
      </c>
    </row>
    <row r="3929" spans="3:5">
      <c r="C3929" s="138" t="str">
        <f>IF(B3929="","",VLOOKUP(B3929,'Intro &amp; Reg Details'!$E$7:$H$25,2,FALSE))</f>
        <v/>
      </c>
      <c r="D3929" s="139" t="str">
        <f>IF(B3929="","",VLOOKUP(B3929,'Intro &amp; Reg Details'!$E$7:$H$25,3,FALSE))</f>
        <v/>
      </c>
      <c r="E3929" s="140" t="str">
        <f>IF(B3929="","",VLOOKUP(B3929,'Intro &amp; Reg Details'!$E$7:$H$25,4,FALSE))</f>
        <v/>
      </c>
    </row>
    <row r="3930" spans="3:5">
      <c r="C3930" s="138" t="str">
        <f>IF(B3930="","",VLOOKUP(B3930,'Intro &amp; Reg Details'!$E$7:$H$25,2,FALSE))</f>
        <v/>
      </c>
      <c r="D3930" s="139" t="str">
        <f>IF(B3930="","",VLOOKUP(B3930,'Intro &amp; Reg Details'!$E$7:$H$25,3,FALSE))</f>
        <v/>
      </c>
      <c r="E3930" s="140" t="str">
        <f>IF(B3930="","",VLOOKUP(B3930,'Intro &amp; Reg Details'!$E$7:$H$25,4,FALSE))</f>
        <v/>
      </c>
    </row>
    <row r="3931" spans="3:5">
      <c r="C3931" s="138" t="str">
        <f>IF(B3931="","",VLOOKUP(B3931,'Intro &amp; Reg Details'!$E$7:$H$25,2,FALSE))</f>
        <v/>
      </c>
      <c r="D3931" s="139" t="str">
        <f>IF(B3931="","",VLOOKUP(B3931,'Intro &amp; Reg Details'!$E$7:$H$25,3,FALSE))</f>
        <v/>
      </c>
      <c r="E3931" s="140" t="str">
        <f>IF(B3931="","",VLOOKUP(B3931,'Intro &amp; Reg Details'!$E$7:$H$25,4,FALSE))</f>
        <v/>
      </c>
    </row>
    <row r="3932" spans="3:5">
      <c r="C3932" s="138" t="str">
        <f>IF(B3932="","",VLOOKUP(B3932,'Intro &amp; Reg Details'!$E$7:$H$25,2,FALSE))</f>
        <v/>
      </c>
      <c r="D3932" s="139" t="str">
        <f>IF(B3932="","",VLOOKUP(B3932,'Intro &amp; Reg Details'!$E$7:$H$25,3,FALSE))</f>
        <v/>
      </c>
      <c r="E3932" s="140" t="str">
        <f>IF(B3932="","",VLOOKUP(B3932,'Intro &amp; Reg Details'!$E$7:$H$25,4,FALSE))</f>
        <v/>
      </c>
    </row>
    <row r="3933" spans="3:5">
      <c r="C3933" s="138" t="str">
        <f>IF(B3933="","",VLOOKUP(B3933,'Intro &amp; Reg Details'!$E$7:$H$25,2,FALSE))</f>
        <v/>
      </c>
      <c r="D3933" s="139" t="str">
        <f>IF(B3933="","",VLOOKUP(B3933,'Intro &amp; Reg Details'!$E$7:$H$25,3,FALSE))</f>
        <v/>
      </c>
      <c r="E3933" s="140" t="str">
        <f>IF(B3933="","",VLOOKUP(B3933,'Intro &amp; Reg Details'!$E$7:$H$25,4,FALSE))</f>
        <v/>
      </c>
    </row>
    <row r="3934" spans="3:5">
      <c r="C3934" s="138" t="str">
        <f>IF(B3934="","",VLOOKUP(B3934,'Intro &amp; Reg Details'!$E$7:$H$25,2,FALSE))</f>
        <v/>
      </c>
      <c r="D3934" s="139" t="str">
        <f>IF(B3934="","",VLOOKUP(B3934,'Intro &amp; Reg Details'!$E$7:$H$25,3,FALSE))</f>
        <v/>
      </c>
      <c r="E3934" s="140" t="str">
        <f>IF(B3934="","",VLOOKUP(B3934,'Intro &amp; Reg Details'!$E$7:$H$25,4,FALSE))</f>
        <v/>
      </c>
    </row>
    <row r="3935" spans="3:5">
      <c r="C3935" s="138" t="str">
        <f>IF(B3935="","",VLOOKUP(B3935,'Intro &amp; Reg Details'!$E$7:$H$25,2,FALSE))</f>
        <v/>
      </c>
      <c r="D3935" s="139" t="str">
        <f>IF(B3935="","",VLOOKUP(B3935,'Intro &amp; Reg Details'!$E$7:$H$25,3,FALSE))</f>
        <v/>
      </c>
      <c r="E3935" s="140" t="str">
        <f>IF(B3935="","",VLOOKUP(B3935,'Intro &amp; Reg Details'!$E$7:$H$25,4,FALSE))</f>
        <v/>
      </c>
    </row>
    <row r="3936" spans="3:5">
      <c r="C3936" s="138" t="str">
        <f>IF(B3936="","",VLOOKUP(B3936,'Intro &amp; Reg Details'!$E$7:$H$25,2,FALSE))</f>
        <v/>
      </c>
      <c r="D3936" s="139" t="str">
        <f>IF(B3936="","",VLOOKUP(B3936,'Intro &amp; Reg Details'!$E$7:$H$25,3,FALSE))</f>
        <v/>
      </c>
      <c r="E3936" s="140" t="str">
        <f>IF(B3936="","",VLOOKUP(B3936,'Intro &amp; Reg Details'!$E$7:$H$25,4,FALSE))</f>
        <v/>
      </c>
    </row>
    <row r="3937" spans="3:5">
      <c r="C3937" s="138" t="str">
        <f>IF(B3937="","",VLOOKUP(B3937,'Intro &amp; Reg Details'!$E$7:$H$25,2,FALSE))</f>
        <v/>
      </c>
      <c r="D3937" s="139" t="str">
        <f>IF(B3937="","",VLOOKUP(B3937,'Intro &amp; Reg Details'!$E$7:$H$25,3,FALSE))</f>
        <v/>
      </c>
      <c r="E3937" s="140" t="str">
        <f>IF(B3937="","",VLOOKUP(B3937,'Intro &amp; Reg Details'!$E$7:$H$25,4,FALSE))</f>
        <v/>
      </c>
    </row>
    <row r="3938" spans="3:5">
      <c r="C3938" s="138" t="str">
        <f>IF(B3938="","",VLOOKUP(B3938,'Intro &amp; Reg Details'!$E$7:$H$25,2,FALSE))</f>
        <v/>
      </c>
      <c r="D3938" s="139" t="str">
        <f>IF(B3938="","",VLOOKUP(B3938,'Intro &amp; Reg Details'!$E$7:$H$25,3,FALSE))</f>
        <v/>
      </c>
      <c r="E3938" s="140" t="str">
        <f>IF(B3938="","",VLOOKUP(B3938,'Intro &amp; Reg Details'!$E$7:$H$25,4,FALSE))</f>
        <v/>
      </c>
    </row>
    <row r="3939" spans="3:5">
      <c r="C3939" s="138" t="str">
        <f>IF(B3939="","",VLOOKUP(B3939,'Intro &amp; Reg Details'!$E$7:$H$25,2,FALSE))</f>
        <v/>
      </c>
      <c r="D3939" s="139" t="str">
        <f>IF(B3939="","",VLOOKUP(B3939,'Intro &amp; Reg Details'!$E$7:$H$25,3,FALSE))</f>
        <v/>
      </c>
      <c r="E3939" s="140" t="str">
        <f>IF(B3939="","",VLOOKUP(B3939,'Intro &amp; Reg Details'!$E$7:$H$25,4,FALSE))</f>
        <v/>
      </c>
    </row>
    <row r="3940" spans="3:5">
      <c r="C3940" s="138" t="str">
        <f>IF(B3940="","",VLOOKUP(B3940,'Intro &amp; Reg Details'!$E$7:$H$25,2,FALSE))</f>
        <v/>
      </c>
      <c r="D3940" s="139" t="str">
        <f>IF(B3940="","",VLOOKUP(B3940,'Intro &amp; Reg Details'!$E$7:$H$25,3,FALSE))</f>
        <v/>
      </c>
      <c r="E3940" s="140" t="str">
        <f>IF(B3940="","",VLOOKUP(B3940,'Intro &amp; Reg Details'!$E$7:$H$25,4,FALSE))</f>
        <v/>
      </c>
    </row>
    <row r="3941" spans="3:5">
      <c r="C3941" s="138" t="str">
        <f>IF(B3941="","",VLOOKUP(B3941,'Intro &amp; Reg Details'!$E$7:$H$25,2,FALSE))</f>
        <v/>
      </c>
      <c r="D3941" s="139" t="str">
        <f>IF(B3941="","",VLOOKUP(B3941,'Intro &amp; Reg Details'!$E$7:$H$25,3,FALSE))</f>
        <v/>
      </c>
      <c r="E3941" s="140" t="str">
        <f>IF(B3941="","",VLOOKUP(B3941,'Intro &amp; Reg Details'!$E$7:$H$25,4,FALSE))</f>
        <v/>
      </c>
    </row>
    <row r="3942" spans="3:5">
      <c r="C3942" s="138" t="str">
        <f>IF(B3942="","",VLOOKUP(B3942,'Intro &amp; Reg Details'!$E$7:$H$25,2,FALSE))</f>
        <v/>
      </c>
      <c r="D3942" s="139" t="str">
        <f>IF(B3942="","",VLOOKUP(B3942,'Intro &amp; Reg Details'!$E$7:$H$25,3,FALSE))</f>
        <v/>
      </c>
      <c r="E3942" s="140" t="str">
        <f>IF(B3942="","",VLOOKUP(B3942,'Intro &amp; Reg Details'!$E$7:$H$25,4,FALSE))</f>
        <v/>
      </c>
    </row>
    <row r="3943" spans="3:5">
      <c r="C3943" s="138" t="str">
        <f>IF(B3943="","",VLOOKUP(B3943,'Intro &amp; Reg Details'!$E$7:$H$25,2,FALSE))</f>
        <v/>
      </c>
      <c r="D3943" s="139" t="str">
        <f>IF(B3943="","",VLOOKUP(B3943,'Intro &amp; Reg Details'!$E$7:$H$25,3,FALSE))</f>
        <v/>
      </c>
      <c r="E3943" s="140" t="str">
        <f>IF(B3943="","",VLOOKUP(B3943,'Intro &amp; Reg Details'!$E$7:$H$25,4,FALSE))</f>
        <v/>
      </c>
    </row>
    <row r="3944" spans="3:5">
      <c r="C3944" s="138" t="str">
        <f>IF(B3944="","",VLOOKUP(B3944,'Intro &amp; Reg Details'!$E$7:$H$25,2,FALSE))</f>
        <v/>
      </c>
      <c r="D3944" s="139" t="str">
        <f>IF(B3944="","",VLOOKUP(B3944,'Intro &amp; Reg Details'!$E$7:$H$25,3,FALSE))</f>
        <v/>
      </c>
      <c r="E3944" s="140" t="str">
        <f>IF(B3944="","",VLOOKUP(B3944,'Intro &amp; Reg Details'!$E$7:$H$25,4,FALSE))</f>
        <v/>
      </c>
    </row>
    <row r="3945" spans="3:5">
      <c r="C3945" s="138" t="str">
        <f>IF(B3945="","",VLOOKUP(B3945,'Intro &amp; Reg Details'!$E$7:$H$25,2,FALSE))</f>
        <v/>
      </c>
      <c r="D3945" s="139" t="str">
        <f>IF(B3945="","",VLOOKUP(B3945,'Intro &amp; Reg Details'!$E$7:$H$25,3,FALSE))</f>
        <v/>
      </c>
      <c r="E3945" s="140" t="str">
        <f>IF(B3945="","",VLOOKUP(B3945,'Intro &amp; Reg Details'!$E$7:$H$25,4,FALSE))</f>
        <v/>
      </c>
    </row>
    <row r="3946" spans="3:5">
      <c r="C3946" s="138" t="str">
        <f>IF(B3946="","",VLOOKUP(B3946,'Intro &amp; Reg Details'!$E$7:$H$25,2,FALSE))</f>
        <v/>
      </c>
      <c r="D3946" s="139" t="str">
        <f>IF(B3946="","",VLOOKUP(B3946,'Intro &amp; Reg Details'!$E$7:$H$25,3,FALSE))</f>
        <v/>
      </c>
      <c r="E3946" s="140" t="str">
        <f>IF(B3946="","",VLOOKUP(B3946,'Intro &amp; Reg Details'!$E$7:$H$25,4,FALSE))</f>
        <v/>
      </c>
    </row>
    <row r="3947" spans="3:5">
      <c r="C3947" s="138" t="str">
        <f>IF(B3947="","",VLOOKUP(B3947,'Intro &amp; Reg Details'!$E$7:$H$25,2,FALSE))</f>
        <v/>
      </c>
      <c r="D3947" s="139" t="str">
        <f>IF(B3947="","",VLOOKUP(B3947,'Intro &amp; Reg Details'!$E$7:$H$25,3,FALSE))</f>
        <v/>
      </c>
      <c r="E3947" s="140" t="str">
        <f>IF(B3947="","",VLOOKUP(B3947,'Intro &amp; Reg Details'!$E$7:$H$25,4,FALSE))</f>
        <v/>
      </c>
    </row>
    <row r="3948" spans="3:5">
      <c r="C3948" s="138" t="str">
        <f>IF(B3948="","",VLOOKUP(B3948,'Intro &amp; Reg Details'!$E$7:$H$25,2,FALSE))</f>
        <v/>
      </c>
      <c r="D3948" s="139" t="str">
        <f>IF(B3948="","",VLOOKUP(B3948,'Intro &amp; Reg Details'!$E$7:$H$25,3,FALSE))</f>
        <v/>
      </c>
      <c r="E3948" s="140" t="str">
        <f>IF(B3948="","",VLOOKUP(B3948,'Intro &amp; Reg Details'!$E$7:$H$25,4,FALSE))</f>
        <v/>
      </c>
    </row>
    <row r="3949" spans="3:5">
      <c r="C3949" s="138" t="str">
        <f>IF(B3949="","",VLOOKUP(B3949,'Intro &amp; Reg Details'!$E$7:$H$25,2,FALSE))</f>
        <v/>
      </c>
      <c r="D3949" s="139" t="str">
        <f>IF(B3949="","",VLOOKUP(B3949,'Intro &amp; Reg Details'!$E$7:$H$25,3,FALSE))</f>
        <v/>
      </c>
      <c r="E3949" s="140" t="str">
        <f>IF(B3949="","",VLOOKUP(B3949,'Intro &amp; Reg Details'!$E$7:$H$25,4,FALSE))</f>
        <v/>
      </c>
    </row>
    <row r="3950" spans="3:5">
      <c r="C3950" s="138" t="str">
        <f>IF(B3950="","",VLOOKUP(B3950,'Intro &amp; Reg Details'!$E$7:$H$25,2,FALSE))</f>
        <v/>
      </c>
      <c r="D3950" s="139" t="str">
        <f>IF(B3950="","",VLOOKUP(B3950,'Intro &amp; Reg Details'!$E$7:$H$25,3,FALSE))</f>
        <v/>
      </c>
      <c r="E3950" s="140" t="str">
        <f>IF(B3950="","",VLOOKUP(B3950,'Intro &amp; Reg Details'!$E$7:$H$25,4,FALSE))</f>
        <v/>
      </c>
    </row>
    <row r="3951" spans="3:5">
      <c r="C3951" s="138" t="str">
        <f>IF(B3951="","",VLOOKUP(B3951,'Intro &amp; Reg Details'!$E$7:$H$25,2,FALSE))</f>
        <v/>
      </c>
      <c r="D3951" s="139" t="str">
        <f>IF(B3951="","",VLOOKUP(B3951,'Intro &amp; Reg Details'!$E$7:$H$25,3,FALSE))</f>
        <v/>
      </c>
      <c r="E3951" s="140" t="str">
        <f>IF(B3951="","",VLOOKUP(B3951,'Intro &amp; Reg Details'!$E$7:$H$25,4,FALSE))</f>
        <v/>
      </c>
    </row>
    <row r="3952" spans="3:5">
      <c r="C3952" s="138" t="str">
        <f>IF(B3952="","",VLOOKUP(B3952,'Intro &amp; Reg Details'!$E$7:$H$25,2,FALSE))</f>
        <v/>
      </c>
      <c r="D3952" s="139" t="str">
        <f>IF(B3952="","",VLOOKUP(B3952,'Intro &amp; Reg Details'!$E$7:$H$25,3,FALSE))</f>
        <v/>
      </c>
      <c r="E3952" s="140" t="str">
        <f>IF(B3952="","",VLOOKUP(B3952,'Intro &amp; Reg Details'!$E$7:$H$25,4,FALSE))</f>
        <v/>
      </c>
    </row>
    <row r="3953" spans="3:5">
      <c r="C3953" s="138" t="str">
        <f>IF(B3953="","",VLOOKUP(B3953,'Intro &amp; Reg Details'!$E$7:$H$25,2,FALSE))</f>
        <v/>
      </c>
      <c r="D3953" s="139" t="str">
        <f>IF(B3953="","",VLOOKUP(B3953,'Intro &amp; Reg Details'!$E$7:$H$25,3,FALSE))</f>
        <v/>
      </c>
      <c r="E3953" s="140" t="str">
        <f>IF(B3953="","",VLOOKUP(B3953,'Intro &amp; Reg Details'!$E$7:$H$25,4,FALSE))</f>
        <v/>
      </c>
    </row>
    <row r="3954" spans="3:5">
      <c r="C3954" s="138" t="str">
        <f>IF(B3954="","",VLOOKUP(B3954,'Intro &amp; Reg Details'!$E$7:$H$25,2,FALSE))</f>
        <v/>
      </c>
      <c r="D3954" s="139" t="str">
        <f>IF(B3954="","",VLOOKUP(B3954,'Intro &amp; Reg Details'!$E$7:$H$25,3,FALSE))</f>
        <v/>
      </c>
      <c r="E3954" s="140" t="str">
        <f>IF(B3954="","",VLOOKUP(B3954,'Intro &amp; Reg Details'!$E$7:$H$25,4,FALSE))</f>
        <v/>
      </c>
    </row>
    <row r="3955" spans="3:5">
      <c r="C3955" s="138" t="str">
        <f>IF(B3955="","",VLOOKUP(B3955,'Intro &amp; Reg Details'!$E$7:$H$25,2,FALSE))</f>
        <v/>
      </c>
      <c r="D3955" s="139" t="str">
        <f>IF(B3955="","",VLOOKUP(B3955,'Intro &amp; Reg Details'!$E$7:$H$25,3,FALSE))</f>
        <v/>
      </c>
      <c r="E3955" s="140" t="str">
        <f>IF(B3955="","",VLOOKUP(B3955,'Intro &amp; Reg Details'!$E$7:$H$25,4,FALSE))</f>
        <v/>
      </c>
    </row>
    <row r="3956" spans="3:5">
      <c r="C3956" s="138" t="str">
        <f>IF(B3956="","",VLOOKUP(B3956,'Intro &amp; Reg Details'!$E$7:$H$25,2,FALSE))</f>
        <v/>
      </c>
      <c r="D3956" s="139" t="str">
        <f>IF(B3956="","",VLOOKUP(B3956,'Intro &amp; Reg Details'!$E$7:$H$25,3,FALSE))</f>
        <v/>
      </c>
      <c r="E3956" s="140" t="str">
        <f>IF(B3956="","",VLOOKUP(B3956,'Intro &amp; Reg Details'!$E$7:$H$25,4,FALSE))</f>
        <v/>
      </c>
    </row>
    <row r="3957" spans="3:5">
      <c r="C3957" s="138" t="str">
        <f>IF(B3957="","",VLOOKUP(B3957,'Intro &amp; Reg Details'!$E$7:$H$25,2,FALSE))</f>
        <v/>
      </c>
      <c r="D3957" s="139" t="str">
        <f>IF(B3957="","",VLOOKUP(B3957,'Intro &amp; Reg Details'!$E$7:$H$25,3,FALSE))</f>
        <v/>
      </c>
      <c r="E3957" s="140" t="str">
        <f>IF(B3957="","",VLOOKUP(B3957,'Intro &amp; Reg Details'!$E$7:$H$25,4,FALSE))</f>
        <v/>
      </c>
    </row>
    <row r="3958" spans="3:5">
      <c r="C3958" s="138" t="str">
        <f>IF(B3958="","",VLOOKUP(B3958,'Intro &amp; Reg Details'!$E$7:$H$25,2,FALSE))</f>
        <v/>
      </c>
      <c r="D3958" s="139" t="str">
        <f>IF(B3958="","",VLOOKUP(B3958,'Intro &amp; Reg Details'!$E$7:$H$25,3,FALSE))</f>
        <v/>
      </c>
      <c r="E3958" s="140" t="str">
        <f>IF(B3958="","",VLOOKUP(B3958,'Intro &amp; Reg Details'!$E$7:$H$25,4,FALSE))</f>
        <v/>
      </c>
    </row>
    <row r="3959" spans="3:5">
      <c r="C3959" s="138" t="str">
        <f>IF(B3959="","",VLOOKUP(B3959,'Intro &amp; Reg Details'!$E$7:$H$25,2,FALSE))</f>
        <v/>
      </c>
      <c r="D3959" s="139" t="str">
        <f>IF(B3959="","",VLOOKUP(B3959,'Intro &amp; Reg Details'!$E$7:$H$25,3,FALSE))</f>
        <v/>
      </c>
      <c r="E3959" s="140" t="str">
        <f>IF(B3959="","",VLOOKUP(B3959,'Intro &amp; Reg Details'!$E$7:$H$25,4,FALSE))</f>
        <v/>
      </c>
    </row>
    <row r="3960" spans="3:5">
      <c r="C3960" s="138" t="str">
        <f>IF(B3960="","",VLOOKUP(B3960,'Intro &amp; Reg Details'!$E$7:$H$25,2,FALSE))</f>
        <v/>
      </c>
      <c r="D3960" s="139" t="str">
        <f>IF(B3960="","",VLOOKUP(B3960,'Intro &amp; Reg Details'!$E$7:$H$25,3,FALSE))</f>
        <v/>
      </c>
      <c r="E3960" s="140" t="str">
        <f>IF(B3960="","",VLOOKUP(B3960,'Intro &amp; Reg Details'!$E$7:$H$25,4,FALSE))</f>
        <v/>
      </c>
    </row>
    <row r="3961" spans="3:5">
      <c r="C3961" s="138" t="str">
        <f>IF(B3961="","",VLOOKUP(B3961,'Intro &amp; Reg Details'!$E$7:$H$25,2,FALSE))</f>
        <v/>
      </c>
      <c r="D3961" s="139" t="str">
        <f>IF(B3961="","",VLOOKUP(B3961,'Intro &amp; Reg Details'!$E$7:$H$25,3,FALSE))</f>
        <v/>
      </c>
      <c r="E3961" s="140" t="str">
        <f>IF(B3961="","",VLOOKUP(B3961,'Intro &amp; Reg Details'!$E$7:$H$25,4,FALSE))</f>
        <v/>
      </c>
    </row>
    <row r="3962" spans="3:5">
      <c r="C3962" s="138" t="str">
        <f>IF(B3962="","",VLOOKUP(B3962,'Intro &amp; Reg Details'!$E$7:$H$25,2,FALSE))</f>
        <v/>
      </c>
      <c r="D3962" s="139" t="str">
        <f>IF(B3962="","",VLOOKUP(B3962,'Intro &amp; Reg Details'!$E$7:$H$25,3,FALSE))</f>
        <v/>
      </c>
      <c r="E3962" s="140" t="str">
        <f>IF(B3962="","",VLOOKUP(B3962,'Intro &amp; Reg Details'!$E$7:$H$25,4,FALSE))</f>
        <v/>
      </c>
    </row>
    <row r="3963" spans="3:5">
      <c r="C3963" s="138" t="str">
        <f>IF(B3963="","",VLOOKUP(B3963,'Intro &amp; Reg Details'!$E$7:$H$25,2,FALSE))</f>
        <v/>
      </c>
      <c r="D3963" s="139" t="str">
        <f>IF(B3963="","",VLOOKUP(B3963,'Intro &amp; Reg Details'!$E$7:$H$25,3,FALSE))</f>
        <v/>
      </c>
      <c r="E3963" s="140" t="str">
        <f>IF(B3963="","",VLOOKUP(B3963,'Intro &amp; Reg Details'!$E$7:$H$25,4,FALSE))</f>
        <v/>
      </c>
    </row>
    <row r="3964" spans="3:5">
      <c r="C3964" s="138" t="str">
        <f>IF(B3964="","",VLOOKUP(B3964,'Intro &amp; Reg Details'!$E$7:$H$25,2,FALSE))</f>
        <v/>
      </c>
      <c r="D3964" s="139" t="str">
        <f>IF(B3964="","",VLOOKUP(B3964,'Intro &amp; Reg Details'!$E$7:$H$25,3,FALSE))</f>
        <v/>
      </c>
      <c r="E3964" s="140" t="str">
        <f>IF(B3964="","",VLOOKUP(B3964,'Intro &amp; Reg Details'!$E$7:$H$25,4,FALSE))</f>
        <v/>
      </c>
    </row>
    <row r="3965" spans="3:5">
      <c r="C3965" s="138" t="str">
        <f>IF(B3965="","",VLOOKUP(B3965,'Intro &amp; Reg Details'!$E$7:$H$25,2,FALSE))</f>
        <v/>
      </c>
      <c r="D3965" s="139" t="str">
        <f>IF(B3965="","",VLOOKUP(B3965,'Intro &amp; Reg Details'!$E$7:$H$25,3,FALSE))</f>
        <v/>
      </c>
      <c r="E3965" s="140" t="str">
        <f>IF(B3965="","",VLOOKUP(B3965,'Intro &amp; Reg Details'!$E$7:$H$25,4,FALSE))</f>
        <v/>
      </c>
    </row>
    <row r="3966" spans="3:5">
      <c r="C3966" s="138" t="str">
        <f>IF(B3966="","",VLOOKUP(B3966,'Intro &amp; Reg Details'!$E$7:$H$25,2,FALSE))</f>
        <v/>
      </c>
      <c r="D3966" s="139" t="str">
        <f>IF(B3966="","",VLOOKUP(B3966,'Intro &amp; Reg Details'!$E$7:$H$25,3,FALSE))</f>
        <v/>
      </c>
      <c r="E3966" s="140" t="str">
        <f>IF(B3966="","",VLOOKUP(B3966,'Intro &amp; Reg Details'!$E$7:$H$25,4,FALSE))</f>
        <v/>
      </c>
    </row>
    <row r="3967" spans="3:5">
      <c r="C3967" s="138" t="str">
        <f>IF(B3967="","",VLOOKUP(B3967,'Intro &amp; Reg Details'!$E$7:$H$25,2,FALSE))</f>
        <v/>
      </c>
      <c r="D3967" s="139" t="str">
        <f>IF(B3967="","",VLOOKUP(B3967,'Intro &amp; Reg Details'!$E$7:$H$25,3,FALSE))</f>
        <v/>
      </c>
      <c r="E3967" s="140" t="str">
        <f>IF(B3967="","",VLOOKUP(B3967,'Intro &amp; Reg Details'!$E$7:$H$25,4,FALSE))</f>
        <v/>
      </c>
    </row>
    <row r="3968" spans="3:5">
      <c r="C3968" s="138" t="str">
        <f>IF(B3968="","",VLOOKUP(B3968,'Intro &amp; Reg Details'!$E$7:$H$25,2,FALSE))</f>
        <v/>
      </c>
      <c r="D3968" s="139" t="str">
        <f>IF(B3968="","",VLOOKUP(B3968,'Intro &amp; Reg Details'!$E$7:$H$25,3,FALSE))</f>
        <v/>
      </c>
      <c r="E3968" s="140" t="str">
        <f>IF(B3968="","",VLOOKUP(B3968,'Intro &amp; Reg Details'!$E$7:$H$25,4,FALSE))</f>
        <v/>
      </c>
    </row>
    <row r="3969" spans="3:5">
      <c r="C3969" s="138" t="str">
        <f>IF(B3969="","",VLOOKUP(B3969,'Intro &amp; Reg Details'!$E$7:$H$25,2,FALSE))</f>
        <v/>
      </c>
      <c r="D3969" s="139" t="str">
        <f>IF(B3969="","",VLOOKUP(B3969,'Intro &amp; Reg Details'!$E$7:$H$25,3,FALSE))</f>
        <v/>
      </c>
      <c r="E3969" s="140" t="str">
        <f>IF(B3969="","",VLOOKUP(B3969,'Intro &amp; Reg Details'!$E$7:$H$25,4,FALSE))</f>
        <v/>
      </c>
    </row>
    <row r="3970" spans="3:5">
      <c r="C3970" s="138" t="str">
        <f>IF(B3970="","",VLOOKUP(B3970,'Intro &amp; Reg Details'!$E$7:$H$25,2,FALSE))</f>
        <v/>
      </c>
      <c r="D3970" s="139" t="str">
        <f>IF(B3970="","",VLOOKUP(B3970,'Intro &amp; Reg Details'!$E$7:$H$25,3,FALSE))</f>
        <v/>
      </c>
      <c r="E3970" s="140" t="str">
        <f>IF(B3970="","",VLOOKUP(B3970,'Intro &amp; Reg Details'!$E$7:$H$25,4,FALSE))</f>
        <v/>
      </c>
    </row>
    <row r="3971" spans="3:5">
      <c r="C3971" s="138" t="str">
        <f>IF(B3971="","",VLOOKUP(B3971,'Intro &amp; Reg Details'!$E$7:$H$25,2,FALSE))</f>
        <v/>
      </c>
      <c r="D3971" s="139" t="str">
        <f>IF(B3971="","",VLOOKUP(B3971,'Intro &amp; Reg Details'!$E$7:$H$25,3,FALSE))</f>
        <v/>
      </c>
      <c r="E3971" s="140" t="str">
        <f>IF(B3971="","",VLOOKUP(B3971,'Intro &amp; Reg Details'!$E$7:$H$25,4,FALSE))</f>
        <v/>
      </c>
    </row>
    <row r="3972" spans="3:5">
      <c r="C3972" s="138" t="str">
        <f>IF(B3972="","",VLOOKUP(B3972,'Intro &amp; Reg Details'!$E$7:$H$25,2,FALSE))</f>
        <v/>
      </c>
      <c r="D3972" s="139" t="str">
        <f>IF(B3972="","",VLOOKUP(B3972,'Intro &amp; Reg Details'!$E$7:$H$25,3,FALSE))</f>
        <v/>
      </c>
      <c r="E3972" s="140" t="str">
        <f>IF(B3972="","",VLOOKUP(B3972,'Intro &amp; Reg Details'!$E$7:$H$25,4,FALSE))</f>
        <v/>
      </c>
    </row>
    <row r="3973" spans="3:5">
      <c r="C3973" s="138" t="str">
        <f>IF(B3973="","",VLOOKUP(B3973,'Intro &amp; Reg Details'!$E$7:$H$25,2,FALSE))</f>
        <v/>
      </c>
      <c r="D3973" s="139" t="str">
        <f>IF(B3973="","",VLOOKUP(B3973,'Intro &amp; Reg Details'!$E$7:$H$25,3,FALSE))</f>
        <v/>
      </c>
      <c r="E3973" s="140" t="str">
        <f>IF(B3973="","",VLOOKUP(B3973,'Intro &amp; Reg Details'!$E$7:$H$25,4,FALSE))</f>
        <v/>
      </c>
    </row>
    <row r="3974" spans="3:5">
      <c r="C3974" s="138" t="str">
        <f>IF(B3974="","",VLOOKUP(B3974,'Intro &amp; Reg Details'!$E$7:$H$25,2,FALSE))</f>
        <v/>
      </c>
      <c r="D3974" s="139" t="str">
        <f>IF(B3974="","",VLOOKUP(B3974,'Intro &amp; Reg Details'!$E$7:$H$25,3,FALSE))</f>
        <v/>
      </c>
      <c r="E3974" s="140" t="str">
        <f>IF(B3974="","",VLOOKUP(B3974,'Intro &amp; Reg Details'!$E$7:$H$25,4,FALSE))</f>
        <v/>
      </c>
    </row>
    <row r="3975" spans="3:5">
      <c r="C3975" s="138" t="str">
        <f>IF(B3975="","",VLOOKUP(B3975,'Intro &amp; Reg Details'!$E$7:$H$25,2,FALSE))</f>
        <v/>
      </c>
      <c r="D3975" s="139" t="str">
        <f>IF(B3975="","",VLOOKUP(B3975,'Intro &amp; Reg Details'!$E$7:$H$25,3,FALSE))</f>
        <v/>
      </c>
      <c r="E3975" s="140" t="str">
        <f>IF(B3975="","",VLOOKUP(B3975,'Intro &amp; Reg Details'!$E$7:$H$25,4,FALSE))</f>
        <v/>
      </c>
    </row>
    <row r="3976" spans="3:5">
      <c r="C3976" s="138" t="str">
        <f>IF(B3976="","",VLOOKUP(B3976,'Intro &amp; Reg Details'!$E$7:$H$25,2,FALSE))</f>
        <v/>
      </c>
      <c r="D3976" s="139" t="str">
        <f>IF(B3976="","",VLOOKUP(B3976,'Intro &amp; Reg Details'!$E$7:$H$25,3,FALSE))</f>
        <v/>
      </c>
      <c r="E3976" s="140" t="str">
        <f>IF(B3976="","",VLOOKUP(B3976,'Intro &amp; Reg Details'!$E$7:$H$25,4,FALSE))</f>
        <v/>
      </c>
    </row>
    <row r="3977" spans="3:5">
      <c r="C3977" s="138" t="str">
        <f>IF(B3977="","",VLOOKUP(B3977,'Intro &amp; Reg Details'!$E$7:$H$25,2,FALSE))</f>
        <v/>
      </c>
      <c r="D3977" s="139" t="str">
        <f>IF(B3977="","",VLOOKUP(B3977,'Intro &amp; Reg Details'!$E$7:$H$25,3,FALSE))</f>
        <v/>
      </c>
      <c r="E3977" s="140" t="str">
        <f>IF(B3977="","",VLOOKUP(B3977,'Intro &amp; Reg Details'!$E$7:$H$25,4,FALSE))</f>
        <v/>
      </c>
    </row>
    <row r="3978" spans="3:5">
      <c r="C3978" s="138" t="str">
        <f>IF(B3978="","",VLOOKUP(B3978,'Intro &amp; Reg Details'!$E$7:$H$25,2,FALSE))</f>
        <v/>
      </c>
      <c r="D3978" s="139" t="str">
        <f>IF(B3978="","",VLOOKUP(B3978,'Intro &amp; Reg Details'!$E$7:$H$25,3,FALSE))</f>
        <v/>
      </c>
      <c r="E3978" s="140" t="str">
        <f>IF(B3978="","",VLOOKUP(B3978,'Intro &amp; Reg Details'!$E$7:$H$25,4,FALSE))</f>
        <v/>
      </c>
    </row>
    <row r="3979" spans="3:5">
      <c r="C3979" s="138" t="str">
        <f>IF(B3979="","",VLOOKUP(B3979,'Intro &amp; Reg Details'!$E$7:$H$25,2,FALSE))</f>
        <v/>
      </c>
      <c r="D3979" s="139" t="str">
        <f>IF(B3979="","",VLOOKUP(B3979,'Intro &amp; Reg Details'!$E$7:$H$25,3,FALSE))</f>
        <v/>
      </c>
      <c r="E3979" s="140" t="str">
        <f>IF(B3979="","",VLOOKUP(B3979,'Intro &amp; Reg Details'!$E$7:$H$25,4,FALSE))</f>
        <v/>
      </c>
    </row>
    <row r="3980" spans="3:5">
      <c r="C3980" s="138" t="str">
        <f>IF(B3980="","",VLOOKUP(B3980,'Intro &amp; Reg Details'!$E$7:$H$25,2,FALSE))</f>
        <v/>
      </c>
      <c r="D3980" s="139" t="str">
        <f>IF(B3980="","",VLOOKUP(B3980,'Intro &amp; Reg Details'!$E$7:$H$25,3,FALSE))</f>
        <v/>
      </c>
      <c r="E3980" s="140" t="str">
        <f>IF(B3980="","",VLOOKUP(B3980,'Intro &amp; Reg Details'!$E$7:$H$25,4,FALSE))</f>
        <v/>
      </c>
    </row>
    <row r="3981" spans="3:5">
      <c r="C3981" s="138" t="str">
        <f>IF(B3981="","",VLOOKUP(B3981,'Intro &amp; Reg Details'!$E$7:$H$25,2,FALSE))</f>
        <v/>
      </c>
      <c r="D3981" s="139" t="str">
        <f>IF(B3981="","",VLOOKUP(B3981,'Intro &amp; Reg Details'!$E$7:$H$25,3,FALSE))</f>
        <v/>
      </c>
      <c r="E3981" s="140" t="str">
        <f>IF(B3981="","",VLOOKUP(B3981,'Intro &amp; Reg Details'!$E$7:$H$25,4,FALSE))</f>
        <v/>
      </c>
    </row>
    <row r="3982" spans="3:5">
      <c r="C3982" s="138" t="str">
        <f>IF(B3982="","",VLOOKUP(B3982,'Intro &amp; Reg Details'!$E$7:$H$25,2,FALSE))</f>
        <v/>
      </c>
      <c r="D3982" s="139" t="str">
        <f>IF(B3982="","",VLOOKUP(B3982,'Intro &amp; Reg Details'!$E$7:$H$25,3,FALSE))</f>
        <v/>
      </c>
      <c r="E3982" s="140" t="str">
        <f>IF(B3982="","",VLOOKUP(B3982,'Intro &amp; Reg Details'!$E$7:$H$25,4,FALSE))</f>
        <v/>
      </c>
    </row>
    <row r="3983" spans="3:5">
      <c r="C3983" s="138" t="str">
        <f>IF(B3983="","",VLOOKUP(B3983,'Intro &amp; Reg Details'!$E$7:$H$25,2,FALSE))</f>
        <v/>
      </c>
      <c r="D3983" s="139" t="str">
        <f>IF(B3983="","",VLOOKUP(B3983,'Intro &amp; Reg Details'!$E$7:$H$25,3,FALSE))</f>
        <v/>
      </c>
      <c r="E3983" s="140" t="str">
        <f>IF(B3983="","",VLOOKUP(B3983,'Intro &amp; Reg Details'!$E$7:$H$25,4,FALSE))</f>
        <v/>
      </c>
    </row>
    <row r="3984" spans="3:5">
      <c r="C3984" s="138" t="str">
        <f>IF(B3984="","",VLOOKUP(B3984,'Intro &amp; Reg Details'!$E$7:$H$25,2,FALSE))</f>
        <v/>
      </c>
      <c r="D3984" s="139" t="str">
        <f>IF(B3984="","",VLOOKUP(B3984,'Intro &amp; Reg Details'!$E$7:$H$25,3,FALSE))</f>
        <v/>
      </c>
      <c r="E3984" s="140" t="str">
        <f>IF(B3984="","",VLOOKUP(B3984,'Intro &amp; Reg Details'!$E$7:$H$25,4,FALSE))</f>
        <v/>
      </c>
    </row>
    <row r="3985" spans="3:5">
      <c r="C3985" s="138" t="str">
        <f>IF(B3985="","",VLOOKUP(B3985,'Intro &amp; Reg Details'!$E$7:$H$25,2,FALSE))</f>
        <v/>
      </c>
      <c r="D3985" s="139" t="str">
        <f>IF(B3985="","",VLOOKUP(B3985,'Intro &amp; Reg Details'!$E$7:$H$25,3,FALSE))</f>
        <v/>
      </c>
      <c r="E3985" s="140" t="str">
        <f>IF(B3985="","",VLOOKUP(B3985,'Intro &amp; Reg Details'!$E$7:$H$25,4,FALSE))</f>
        <v/>
      </c>
    </row>
    <row r="3986" spans="3:5">
      <c r="C3986" s="138" t="str">
        <f>IF(B3986="","",VLOOKUP(B3986,'Intro &amp; Reg Details'!$E$7:$H$25,2,FALSE))</f>
        <v/>
      </c>
      <c r="D3986" s="139" t="str">
        <f>IF(B3986="","",VLOOKUP(B3986,'Intro &amp; Reg Details'!$E$7:$H$25,3,FALSE))</f>
        <v/>
      </c>
      <c r="E3986" s="140" t="str">
        <f>IF(B3986="","",VLOOKUP(B3986,'Intro &amp; Reg Details'!$E$7:$H$25,4,FALSE))</f>
        <v/>
      </c>
    </row>
    <row r="3987" spans="3:5">
      <c r="C3987" s="138" t="str">
        <f>IF(B3987="","",VLOOKUP(B3987,'Intro &amp; Reg Details'!$E$7:$H$25,2,FALSE))</f>
        <v/>
      </c>
      <c r="D3987" s="139" t="str">
        <f>IF(B3987="","",VLOOKUP(B3987,'Intro &amp; Reg Details'!$E$7:$H$25,3,FALSE))</f>
        <v/>
      </c>
      <c r="E3987" s="140" t="str">
        <f>IF(B3987="","",VLOOKUP(B3987,'Intro &amp; Reg Details'!$E$7:$H$25,4,FALSE))</f>
        <v/>
      </c>
    </row>
    <row r="3988" spans="3:5">
      <c r="C3988" s="138" t="str">
        <f>IF(B3988="","",VLOOKUP(B3988,'Intro &amp; Reg Details'!$E$7:$H$25,2,FALSE))</f>
        <v/>
      </c>
      <c r="D3988" s="139" t="str">
        <f>IF(B3988="","",VLOOKUP(B3988,'Intro &amp; Reg Details'!$E$7:$H$25,3,FALSE))</f>
        <v/>
      </c>
      <c r="E3988" s="140" t="str">
        <f>IF(B3988="","",VLOOKUP(B3988,'Intro &amp; Reg Details'!$E$7:$H$25,4,FALSE))</f>
        <v/>
      </c>
    </row>
    <row r="3989" spans="3:5">
      <c r="C3989" s="138" t="str">
        <f>IF(B3989="","",VLOOKUP(B3989,'Intro &amp; Reg Details'!$E$7:$H$25,2,FALSE))</f>
        <v/>
      </c>
      <c r="D3989" s="139" t="str">
        <f>IF(B3989="","",VLOOKUP(B3989,'Intro &amp; Reg Details'!$E$7:$H$25,3,FALSE))</f>
        <v/>
      </c>
      <c r="E3989" s="140" t="str">
        <f>IF(B3989="","",VLOOKUP(B3989,'Intro &amp; Reg Details'!$E$7:$H$25,4,FALSE))</f>
        <v/>
      </c>
    </row>
    <row r="3990" spans="3:5">
      <c r="C3990" s="138" t="str">
        <f>IF(B3990="","",VLOOKUP(B3990,'Intro &amp; Reg Details'!$E$7:$H$25,2,FALSE))</f>
        <v/>
      </c>
      <c r="D3990" s="139" t="str">
        <f>IF(B3990="","",VLOOKUP(B3990,'Intro &amp; Reg Details'!$E$7:$H$25,3,FALSE))</f>
        <v/>
      </c>
      <c r="E3990" s="140" t="str">
        <f>IF(B3990="","",VLOOKUP(B3990,'Intro &amp; Reg Details'!$E$7:$H$25,4,FALSE))</f>
        <v/>
      </c>
    </row>
    <row r="3991" spans="3:5">
      <c r="C3991" s="138" t="str">
        <f>IF(B3991="","",VLOOKUP(B3991,'Intro &amp; Reg Details'!$E$7:$H$25,2,FALSE))</f>
        <v/>
      </c>
      <c r="D3991" s="139" t="str">
        <f>IF(B3991="","",VLOOKUP(B3991,'Intro &amp; Reg Details'!$E$7:$H$25,3,FALSE))</f>
        <v/>
      </c>
      <c r="E3991" s="140" t="str">
        <f>IF(B3991="","",VLOOKUP(B3991,'Intro &amp; Reg Details'!$E$7:$H$25,4,FALSE))</f>
        <v/>
      </c>
    </row>
    <row r="3992" spans="3:5">
      <c r="C3992" s="138" t="str">
        <f>IF(B3992="","",VLOOKUP(B3992,'Intro &amp; Reg Details'!$E$7:$H$25,2,FALSE))</f>
        <v/>
      </c>
      <c r="D3992" s="139" t="str">
        <f>IF(B3992="","",VLOOKUP(B3992,'Intro &amp; Reg Details'!$E$7:$H$25,3,FALSE))</f>
        <v/>
      </c>
      <c r="E3992" s="140" t="str">
        <f>IF(B3992="","",VLOOKUP(B3992,'Intro &amp; Reg Details'!$E$7:$H$25,4,FALSE))</f>
        <v/>
      </c>
    </row>
    <row r="3993" spans="3:5">
      <c r="C3993" s="138" t="str">
        <f>IF(B3993="","",VLOOKUP(B3993,'Intro &amp; Reg Details'!$E$7:$H$25,2,FALSE))</f>
        <v/>
      </c>
      <c r="D3993" s="139" t="str">
        <f>IF(B3993="","",VLOOKUP(B3993,'Intro &amp; Reg Details'!$E$7:$H$25,3,FALSE))</f>
        <v/>
      </c>
      <c r="E3993" s="140" t="str">
        <f>IF(B3993="","",VLOOKUP(B3993,'Intro &amp; Reg Details'!$E$7:$H$25,4,FALSE))</f>
        <v/>
      </c>
    </row>
    <row r="3994" spans="3:5">
      <c r="C3994" s="138" t="str">
        <f>IF(B3994="","",VLOOKUP(B3994,'Intro &amp; Reg Details'!$E$7:$H$25,2,FALSE))</f>
        <v/>
      </c>
      <c r="D3994" s="139" t="str">
        <f>IF(B3994="","",VLOOKUP(B3994,'Intro &amp; Reg Details'!$E$7:$H$25,3,FALSE))</f>
        <v/>
      </c>
      <c r="E3994" s="140" t="str">
        <f>IF(B3994="","",VLOOKUP(B3994,'Intro &amp; Reg Details'!$E$7:$H$25,4,FALSE))</f>
        <v/>
      </c>
    </row>
    <row r="3995" spans="3:5">
      <c r="C3995" s="138" t="str">
        <f>IF(B3995="","",VLOOKUP(B3995,'Intro &amp; Reg Details'!$E$7:$H$25,2,FALSE))</f>
        <v/>
      </c>
      <c r="D3995" s="139" t="str">
        <f>IF(B3995="","",VLOOKUP(B3995,'Intro &amp; Reg Details'!$E$7:$H$25,3,FALSE))</f>
        <v/>
      </c>
      <c r="E3995" s="140" t="str">
        <f>IF(B3995="","",VLOOKUP(B3995,'Intro &amp; Reg Details'!$E$7:$H$25,4,FALSE))</f>
        <v/>
      </c>
    </row>
    <row r="3996" spans="3:5">
      <c r="C3996" s="138" t="str">
        <f>IF(B3996="","",VLOOKUP(B3996,'Intro &amp; Reg Details'!$E$7:$H$25,2,FALSE))</f>
        <v/>
      </c>
      <c r="D3996" s="139" t="str">
        <f>IF(B3996="","",VLOOKUP(B3996,'Intro &amp; Reg Details'!$E$7:$H$25,3,FALSE))</f>
        <v/>
      </c>
      <c r="E3996" s="140" t="str">
        <f>IF(B3996="","",VLOOKUP(B3996,'Intro &amp; Reg Details'!$E$7:$H$25,4,FALSE))</f>
        <v/>
      </c>
    </row>
    <row r="3997" spans="3:5">
      <c r="C3997" s="138" t="str">
        <f>IF(B3997="","",VLOOKUP(B3997,'Intro &amp; Reg Details'!$E$7:$H$25,2,FALSE))</f>
        <v/>
      </c>
      <c r="D3997" s="139" t="str">
        <f>IF(B3997="","",VLOOKUP(B3997,'Intro &amp; Reg Details'!$E$7:$H$25,3,FALSE))</f>
        <v/>
      </c>
      <c r="E3997" s="140" t="str">
        <f>IF(B3997="","",VLOOKUP(B3997,'Intro &amp; Reg Details'!$E$7:$H$25,4,FALSE))</f>
        <v/>
      </c>
    </row>
    <row r="3998" spans="3:5">
      <c r="C3998" s="138" t="str">
        <f>IF(B3998="","",VLOOKUP(B3998,'Intro &amp; Reg Details'!$E$7:$H$25,2,FALSE))</f>
        <v/>
      </c>
      <c r="D3998" s="139" t="str">
        <f>IF(B3998="","",VLOOKUP(B3998,'Intro &amp; Reg Details'!$E$7:$H$25,3,FALSE))</f>
        <v/>
      </c>
      <c r="E3998" s="140" t="str">
        <f>IF(B3998="","",VLOOKUP(B3998,'Intro &amp; Reg Details'!$E$7:$H$25,4,FALSE))</f>
        <v/>
      </c>
    </row>
    <row r="3999" spans="3:5">
      <c r="C3999" s="138" t="str">
        <f>IF(B3999="","",VLOOKUP(B3999,'Intro &amp; Reg Details'!$E$7:$H$25,2,FALSE))</f>
        <v/>
      </c>
      <c r="D3999" s="139" t="str">
        <f>IF(B3999="","",VLOOKUP(B3999,'Intro &amp; Reg Details'!$E$7:$H$25,3,FALSE))</f>
        <v/>
      </c>
      <c r="E3999" s="140" t="str">
        <f>IF(B3999="","",VLOOKUP(B3999,'Intro &amp; Reg Details'!$E$7:$H$25,4,FALSE))</f>
        <v/>
      </c>
    </row>
    <row r="4000" spans="3:5">
      <c r="C4000" s="138" t="str">
        <f>IF(B4000="","",VLOOKUP(B4000,'Intro &amp; Reg Details'!$E$7:$H$25,2,FALSE))</f>
        <v/>
      </c>
      <c r="D4000" s="139" t="str">
        <f>IF(B4000="","",VLOOKUP(B4000,'Intro &amp; Reg Details'!$E$7:$H$25,3,FALSE))</f>
        <v/>
      </c>
      <c r="E4000" s="140" t="str">
        <f>IF(B4000="","",VLOOKUP(B4000,'Intro &amp; Reg Details'!$E$7:$H$25,4,FALSE))</f>
        <v/>
      </c>
    </row>
    <row r="4001" spans="3:5">
      <c r="C4001" s="138" t="str">
        <f>IF(B4001="","",VLOOKUP(B4001,'Intro &amp; Reg Details'!$E$7:$H$25,2,FALSE))</f>
        <v/>
      </c>
      <c r="D4001" s="139" t="str">
        <f>IF(B4001="","",VLOOKUP(B4001,'Intro &amp; Reg Details'!$E$7:$H$25,3,FALSE))</f>
        <v/>
      </c>
      <c r="E4001" s="140" t="str">
        <f>IF(B4001="","",VLOOKUP(B4001,'Intro &amp; Reg Details'!$E$7:$H$25,4,FALSE))</f>
        <v/>
      </c>
    </row>
    <row r="4002" spans="3:5">
      <c r="C4002" s="138" t="str">
        <f>IF(B4002="","",VLOOKUP(B4002,'Intro &amp; Reg Details'!$E$7:$H$25,2,FALSE))</f>
        <v/>
      </c>
      <c r="D4002" s="139" t="str">
        <f>IF(B4002="","",VLOOKUP(B4002,'Intro &amp; Reg Details'!$E$7:$H$25,3,FALSE))</f>
        <v/>
      </c>
      <c r="E4002" s="140" t="str">
        <f>IF(B4002="","",VLOOKUP(B4002,'Intro &amp; Reg Details'!$E$7:$H$25,4,FALSE))</f>
        <v/>
      </c>
    </row>
    <row r="4003" spans="3:5">
      <c r="C4003" s="138" t="str">
        <f>IF(B4003="","",VLOOKUP(B4003,'Intro &amp; Reg Details'!$E$7:$H$25,2,FALSE))</f>
        <v/>
      </c>
      <c r="D4003" s="139" t="str">
        <f>IF(B4003="","",VLOOKUP(B4003,'Intro &amp; Reg Details'!$E$7:$H$25,3,FALSE))</f>
        <v/>
      </c>
      <c r="E4003" s="140" t="str">
        <f>IF(B4003="","",VLOOKUP(B4003,'Intro &amp; Reg Details'!$E$7:$H$25,4,FALSE))</f>
        <v/>
      </c>
    </row>
    <row r="4004" spans="3:5">
      <c r="C4004" s="138" t="str">
        <f>IF(B4004="","",VLOOKUP(B4004,'Intro &amp; Reg Details'!$E$7:$H$25,2,FALSE))</f>
        <v/>
      </c>
      <c r="D4004" s="139" t="str">
        <f>IF(B4004="","",VLOOKUP(B4004,'Intro &amp; Reg Details'!$E$7:$H$25,3,FALSE))</f>
        <v/>
      </c>
      <c r="E4004" s="140" t="str">
        <f>IF(B4004="","",VLOOKUP(B4004,'Intro &amp; Reg Details'!$E$7:$H$25,4,FALSE))</f>
        <v/>
      </c>
    </row>
    <row r="4005" spans="3:5">
      <c r="C4005" s="138" t="str">
        <f>IF(B4005="","",VLOOKUP(B4005,'Intro &amp; Reg Details'!$E$7:$H$25,2,FALSE))</f>
        <v/>
      </c>
      <c r="D4005" s="139" t="str">
        <f>IF(B4005="","",VLOOKUP(B4005,'Intro &amp; Reg Details'!$E$7:$H$25,3,FALSE))</f>
        <v/>
      </c>
      <c r="E4005" s="140" t="str">
        <f>IF(B4005="","",VLOOKUP(B4005,'Intro &amp; Reg Details'!$E$7:$H$25,4,FALSE))</f>
        <v/>
      </c>
    </row>
    <row r="4006" spans="3:5">
      <c r="C4006" s="138" t="str">
        <f>IF(B4006="","",VLOOKUP(B4006,'Intro &amp; Reg Details'!$E$7:$H$25,2,FALSE))</f>
        <v/>
      </c>
      <c r="D4006" s="139" t="str">
        <f>IF(B4006="","",VLOOKUP(B4006,'Intro &amp; Reg Details'!$E$7:$H$25,3,FALSE))</f>
        <v/>
      </c>
      <c r="E4006" s="140" t="str">
        <f>IF(B4006="","",VLOOKUP(B4006,'Intro &amp; Reg Details'!$E$7:$H$25,4,FALSE))</f>
        <v/>
      </c>
    </row>
    <row r="4007" spans="3:5">
      <c r="C4007" s="138" t="str">
        <f>IF(B4007="","",VLOOKUP(B4007,'Intro &amp; Reg Details'!$E$7:$H$25,2,FALSE))</f>
        <v/>
      </c>
      <c r="D4007" s="139" t="str">
        <f>IF(B4007="","",VLOOKUP(B4007,'Intro &amp; Reg Details'!$E$7:$H$25,3,FALSE))</f>
        <v/>
      </c>
      <c r="E4007" s="140" t="str">
        <f>IF(B4007="","",VLOOKUP(B4007,'Intro &amp; Reg Details'!$E$7:$H$25,4,FALSE))</f>
        <v/>
      </c>
    </row>
    <row r="4008" spans="3:5">
      <c r="C4008" s="138" t="str">
        <f>IF(B4008="","",VLOOKUP(B4008,'Intro &amp; Reg Details'!$E$7:$H$25,2,FALSE))</f>
        <v/>
      </c>
      <c r="D4008" s="139" t="str">
        <f>IF(B4008="","",VLOOKUP(B4008,'Intro &amp; Reg Details'!$E$7:$H$25,3,FALSE))</f>
        <v/>
      </c>
      <c r="E4008" s="140" t="str">
        <f>IF(B4008="","",VLOOKUP(B4008,'Intro &amp; Reg Details'!$E$7:$H$25,4,FALSE))</f>
        <v/>
      </c>
    </row>
    <row r="4009" spans="3:5">
      <c r="C4009" s="138" t="str">
        <f>IF(B4009="","",VLOOKUP(B4009,'Intro &amp; Reg Details'!$E$7:$H$25,2,FALSE))</f>
        <v/>
      </c>
      <c r="D4009" s="139" t="str">
        <f>IF(B4009="","",VLOOKUP(B4009,'Intro &amp; Reg Details'!$E$7:$H$25,3,FALSE))</f>
        <v/>
      </c>
      <c r="E4009" s="140" t="str">
        <f>IF(B4009="","",VLOOKUP(B4009,'Intro &amp; Reg Details'!$E$7:$H$25,4,FALSE))</f>
        <v/>
      </c>
    </row>
    <row r="4010" spans="3:5">
      <c r="C4010" s="138" t="str">
        <f>IF(B4010="","",VLOOKUP(B4010,'Intro &amp; Reg Details'!$E$7:$H$25,2,FALSE))</f>
        <v/>
      </c>
      <c r="D4010" s="139" t="str">
        <f>IF(B4010="","",VLOOKUP(B4010,'Intro &amp; Reg Details'!$E$7:$H$25,3,FALSE))</f>
        <v/>
      </c>
      <c r="E4010" s="140" t="str">
        <f>IF(B4010="","",VLOOKUP(B4010,'Intro &amp; Reg Details'!$E$7:$H$25,4,FALSE))</f>
        <v/>
      </c>
    </row>
    <row r="4011" spans="3:5">
      <c r="C4011" s="138" t="str">
        <f>IF(B4011="","",VLOOKUP(B4011,'Intro &amp; Reg Details'!$E$7:$H$25,2,FALSE))</f>
        <v/>
      </c>
      <c r="D4011" s="139" t="str">
        <f>IF(B4011="","",VLOOKUP(B4011,'Intro &amp; Reg Details'!$E$7:$H$25,3,FALSE))</f>
        <v/>
      </c>
      <c r="E4011" s="140" t="str">
        <f>IF(B4011="","",VLOOKUP(B4011,'Intro &amp; Reg Details'!$E$7:$H$25,4,FALSE))</f>
        <v/>
      </c>
    </row>
    <row r="4012" spans="3:5">
      <c r="C4012" s="138" t="str">
        <f>IF(B4012="","",VLOOKUP(B4012,'Intro &amp; Reg Details'!$E$7:$H$25,2,FALSE))</f>
        <v/>
      </c>
      <c r="D4012" s="139" t="str">
        <f>IF(B4012="","",VLOOKUP(B4012,'Intro &amp; Reg Details'!$E$7:$H$25,3,FALSE))</f>
        <v/>
      </c>
      <c r="E4012" s="140" t="str">
        <f>IF(B4012="","",VLOOKUP(B4012,'Intro &amp; Reg Details'!$E$7:$H$25,4,FALSE))</f>
        <v/>
      </c>
    </row>
    <row r="4013" spans="3:5">
      <c r="C4013" s="138" t="str">
        <f>IF(B4013="","",VLOOKUP(B4013,'Intro &amp; Reg Details'!$E$7:$H$25,2,FALSE))</f>
        <v/>
      </c>
      <c r="D4013" s="139" t="str">
        <f>IF(B4013="","",VLOOKUP(B4013,'Intro &amp; Reg Details'!$E$7:$H$25,3,FALSE))</f>
        <v/>
      </c>
      <c r="E4013" s="140" t="str">
        <f>IF(B4013="","",VLOOKUP(B4013,'Intro &amp; Reg Details'!$E$7:$H$25,4,FALSE))</f>
        <v/>
      </c>
    </row>
    <row r="4014" spans="3:5">
      <c r="C4014" s="138" t="str">
        <f>IF(B4014="","",VLOOKUP(B4014,'Intro &amp; Reg Details'!$E$7:$H$25,2,FALSE))</f>
        <v/>
      </c>
      <c r="D4014" s="139" t="str">
        <f>IF(B4014="","",VLOOKUP(B4014,'Intro &amp; Reg Details'!$E$7:$H$25,3,FALSE))</f>
        <v/>
      </c>
      <c r="E4014" s="140" t="str">
        <f>IF(B4014="","",VLOOKUP(B4014,'Intro &amp; Reg Details'!$E$7:$H$25,4,FALSE))</f>
        <v/>
      </c>
    </row>
    <row r="4015" spans="3:5">
      <c r="C4015" s="138" t="str">
        <f>IF(B4015="","",VLOOKUP(B4015,'Intro &amp; Reg Details'!$E$7:$H$25,2,FALSE))</f>
        <v/>
      </c>
      <c r="D4015" s="139" t="str">
        <f>IF(B4015="","",VLOOKUP(B4015,'Intro &amp; Reg Details'!$E$7:$H$25,3,FALSE))</f>
        <v/>
      </c>
      <c r="E4015" s="140" t="str">
        <f>IF(B4015="","",VLOOKUP(B4015,'Intro &amp; Reg Details'!$E$7:$H$25,4,FALSE))</f>
        <v/>
      </c>
    </row>
    <row r="4016" spans="3:5">
      <c r="C4016" s="138" t="str">
        <f>IF(B4016="","",VLOOKUP(B4016,'Intro &amp; Reg Details'!$E$7:$H$25,2,FALSE))</f>
        <v/>
      </c>
      <c r="D4016" s="139" t="str">
        <f>IF(B4016="","",VLOOKUP(B4016,'Intro &amp; Reg Details'!$E$7:$H$25,3,FALSE))</f>
        <v/>
      </c>
      <c r="E4016" s="140" t="str">
        <f>IF(B4016="","",VLOOKUP(B4016,'Intro &amp; Reg Details'!$E$7:$H$25,4,FALSE))</f>
        <v/>
      </c>
    </row>
    <row r="4017" spans="3:5">
      <c r="C4017" s="138" t="str">
        <f>IF(B4017="","",VLOOKUP(B4017,'Intro &amp; Reg Details'!$E$7:$H$25,2,FALSE))</f>
        <v/>
      </c>
      <c r="D4017" s="139" t="str">
        <f>IF(B4017="","",VLOOKUP(B4017,'Intro &amp; Reg Details'!$E$7:$H$25,3,FALSE))</f>
        <v/>
      </c>
      <c r="E4017" s="140" t="str">
        <f>IF(B4017="","",VLOOKUP(B4017,'Intro &amp; Reg Details'!$E$7:$H$25,4,FALSE))</f>
        <v/>
      </c>
    </row>
    <row r="4018" spans="3:5">
      <c r="C4018" s="138" t="str">
        <f>IF(B4018="","",VLOOKUP(B4018,'Intro &amp; Reg Details'!$E$7:$H$25,2,FALSE))</f>
        <v/>
      </c>
      <c r="D4018" s="139" t="str">
        <f>IF(B4018="","",VLOOKUP(B4018,'Intro &amp; Reg Details'!$E$7:$H$25,3,FALSE))</f>
        <v/>
      </c>
      <c r="E4018" s="140" t="str">
        <f>IF(B4018="","",VLOOKUP(B4018,'Intro &amp; Reg Details'!$E$7:$H$25,4,FALSE))</f>
        <v/>
      </c>
    </row>
    <row r="4019" spans="3:5">
      <c r="C4019" s="138" t="str">
        <f>IF(B4019="","",VLOOKUP(B4019,'Intro &amp; Reg Details'!$E$7:$H$25,2,FALSE))</f>
        <v/>
      </c>
      <c r="D4019" s="139" t="str">
        <f>IF(B4019="","",VLOOKUP(B4019,'Intro &amp; Reg Details'!$E$7:$H$25,3,FALSE))</f>
        <v/>
      </c>
      <c r="E4019" s="140" t="str">
        <f>IF(B4019="","",VLOOKUP(B4019,'Intro &amp; Reg Details'!$E$7:$H$25,4,FALSE))</f>
        <v/>
      </c>
    </row>
    <row r="4020" spans="3:5">
      <c r="C4020" s="138" t="str">
        <f>IF(B4020="","",VLOOKUP(B4020,'Intro &amp; Reg Details'!$E$7:$H$25,2,FALSE))</f>
        <v/>
      </c>
      <c r="D4020" s="139" t="str">
        <f>IF(B4020="","",VLOOKUP(B4020,'Intro &amp; Reg Details'!$E$7:$H$25,3,FALSE))</f>
        <v/>
      </c>
      <c r="E4020" s="140" t="str">
        <f>IF(B4020="","",VLOOKUP(B4020,'Intro &amp; Reg Details'!$E$7:$H$25,4,FALSE))</f>
        <v/>
      </c>
    </row>
    <row r="4021" spans="3:5">
      <c r="C4021" s="138" t="str">
        <f>IF(B4021="","",VLOOKUP(B4021,'Intro &amp; Reg Details'!$E$7:$H$25,2,FALSE))</f>
        <v/>
      </c>
      <c r="D4021" s="139" t="str">
        <f>IF(B4021="","",VLOOKUP(B4021,'Intro &amp; Reg Details'!$E$7:$H$25,3,FALSE))</f>
        <v/>
      </c>
      <c r="E4021" s="140" t="str">
        <f>IF(B4021="","",VLOOKUP(B4021,'Intro &amp; Reg Details'!$E$7:$H$25,4,FALSE))</f>
        <v/>
      </c>
    </row>
    <row r="4022" spans="3:5">
      <c r="C4022" s="138" t="str">
        <f>IF(B4022="","",VLOOKUP(B4022,'Intro &amp; Reg Details'!$E$7:$H$25,2,FALSE))</f>
        <v/>
      </c>
      <c r="D4022" s="139" t="str">
        <f>IF(B4022="","",VLOOKUP(B4022,'Intro &amp; Reg Details'!$E$7:$H$25,3,FALSE))</f>
        <v/>
      </c>
      <c r="E4022" s="140" t="str">
        <f>IF(B4022="","",VLOOKUP(B4022,'Intro &amp; Reg Details'!$E$7:$H$25,4,FALSE))</f>
        <v/>
      </c>
    </row>
    <row r="4023" spans="3:5">
      <c r="C4023" s="138" t="str">
        <f>IF(B4023="","",VLOOKUP(B4023,'Intro &amp; Reg Details'!$E$7:$H$25,2,FALSE))</f>
        <v/>
      </c>
      <c r="D4023" s="139" t="str">
        <f>IF(B4023="","",VLOOKUP(B4023,'Intro &amp; Reg Details'!$E$7:$H$25,3,FALSE))</f>
        <v/>
      </c>
      <c r="E4023" s="140" t="str">
        <f>IF(B4023="","",VLOOKUP(B4023,'Intro &amp; Reg Details'!$E$7:$H$25,4,FALSE))</f>
        <v/>
      </c>
    </row>
    <row r="4024" spans="3:5">
      <c r="C4024" s="138" t="str">
        <f>IF(B4024="","",VLOOKUP(B4024,'Intro &amp; Reg Details'!$E$7:$H$25,2,FALSE))</f>
        <v/>
      </c>
      <c r="D4024" s="139" t="str">
        <f>IF(B4024="","",VLOOKUP(B4024,'Intro &amp; Reg Details'!$E$7:$H$25,3,FALSE))</f>
        <v/>
      </c>
      <c r="E4024" s="140" t="str">
        <f>IF(B4024="","",VLOOKUP(B4024,'Intro &amp; Reg Details'!$E$7:$H$25,4,FALSE))</f>
        <v/>
      </c>
    </row>
    <row r="4025" spans="3:5">
      <c r="C4025" s="138" t="str">
        <f>IF(B4025="","",VLOOKUP(B4025,'Intro &amp; Reg Details'!$E$7:$H$25,2,FALSE))</f>
        <v/>
      </c>
      <c r="D4025" s="139" t="str">
        <f>IF(B4025="","",VLOOKUP(B4025,'Intro &amp; Reg Details'!$E$7:$H$25,3,FALSE))</f>
        <v/>
      </c>
      <c r="E4025" s="140" t="str">
        <f>IF(B4025="","",VLOOKUP(B4025,'Intro &amp; Reg Details'!$E$7:$H$25,4,FALSE))</f>
        <v/>
      </c>
    </row>
    <row r="4026" spans="3:5">
      <c r="C4026" s="138" t="str">
        <f>IF(B4026="","",VLOOKUP(B4026,'Intro &amp; Reg Details'!$E$7:$H$25,2,FALSE))</f>
        <v/>
      </c>
      <c r="D4026" s="139" t="str">
        <f>IF(B4026="","",VLOOKUP(B4026,'Intro &amp; Reg Details'!$E$7:$H$25,3,FALSE))</f>
        <v/>
      </c>
      <c r="E4026" s="140" t="str">
        <f>IF(B4026="","",VLOOKUP(B4026,'Intro &amp; Reg Details'!$E$7:$H$25,4,FALSE))</f>
        <v/>
      </c>
    </row>
    <row r="4027" spans="3:5">
      <c r="C4027" s="138" t="str">
        <f>IF(B4027="","",VLOOKUP(B4027,'Intro &amp; Reg Details'!$E$7:$H$25,2,FALSE))</f>
        <v/>
      </c>
      <c r="D4027" s="139" t="str">
        <f>IF(B4027="","",VLOOKUP(B4027,'Intro &amp; Reg Details'!$E$7:$H$25,3,FALSE))</f>
        <v/>
      </c>
      <c r="E4027" s="140" t="str">
        <f>IF(B4027="","",VLOOKUP(B4027,'Intro &amp; Reg Details'!$E$7:$H$25,4,FALSE))</f>
        <v/>
      </c>
    </row>
    <row r="4028" spans="3:5">
      <c r="C4028" s="138" t="str">
        <f>IF(B4028="","",VLOOKUP(B4028,'Intro &amp; Reg Details'!$E$7:$H$25,2,FALSE))</f>
        <v/>
      </c>
      <c r="D4028" s="139" t="str">
        <f>IF(B4028="","",VLOOKUP(B4028,'Intro &amp; Reg Details'!$E$7:$H$25,3,FALSE))</f>
        <v/>
      </c>
      <c r="E4028" s="140" t="str">
        <f>IF(B4028="","",VLOOKUP(B4028,'Intro &amp; Reg Details'!$E$7:$H$25,4,FALSE))</f>
        <v/>
      </c>
    </row>
    <row r="4029" spans="3:5">
      <c r="C4029" s="138" t="str">
        <f>IF(B4029="","",VLOOKUP(B4029,'Intro &amp; Reg Details'!$E$7:$H$25,2,FALSE))</f>
        <v/>
      </c>
      <c r="D4029" s="139" t="str">
        <f>IF(B4029="","",VLOOKUP(B4029,'Intro &amp; Reg Details'!$E$7:$H$25,3,FALSE))</f>
        <v/>
      </c>
      <c r="E4029" s="140" t="str">
        <f>IF(B4029="","",VLOOKUP(B4029,'Intro &amp; Reg Details'!$E$7:$H$25,4,FALSE))</f>
        <v/>
      </c>
    </row>
    <row r="4030" spans="3:5">
      <c r="C4030" s="138" t="str">
        <f>IF(B4030="","",VLOOKUP(B4030,'Intro &amp; Reg Details'!$E$7:$H$25,2,FALSE))</f>
        <v/>
      </c>
      <c r="D4030" s="139" t="str">
        <f>IF(B4030="","",VLOOKUP(B4030,'Intro &amp; Reg Details'!$E$7:$H$25,3,FALSE))</f>
        <v/>
      </c>
      <c r="E4030" s="140" t="str">
        <f>IF(B4030="","",VLOOKUP(B4030,'Intro &amp; Reg Details'!$E$7:$H$25,4,FALSE))</f>
        <v/>
      </c>
    </row>
    <row r="4031" spans="3:5">
      <c r="C4031" s="138" t="str">
        <f>IF(B4031="","",VLOOKUP(B4031,'Intro &amp; Reg Details'!$E$7:$H$25,2,FALSE))</f>
        <v/>
      </c>
      <c r="D4031" s="139" t="str">
        <f>IF(B4031="","",VLOOKUP(B4031,'Intro &amp; Reg Details'!$E$7:$H$25,3,FALSE))</f>
        <v/>
      </c>
      <c r="E4031" s="140" t="str">
        <f>IF(B4031="","",VLOOKUP(B4031,'Intro &amp; Reg Details'!$E$7:$H$25,4,FALSE))</f>
        <v/>
      </c>
    </row>
    <row r="4032" spans="3:5">
      <c r="C4032" s="138" t="str">
        <f>IF(B4032="","",VLOOKUP(B4032,'Intro &amp; Reg Details'!$E$7:$H$25,2,FALSE))</f>
        <v/>
      </c>
      <c r="D4032" s="139" t="str">
        <f>IF(B4032="","",VLOOKUP(B4032,'Intro &amp; Reg Details'!$E$7:$H$25,3,FALSE))</f>
        <v/>
      </c>
      <c r="E4032" s="140" t="str">
        <f>IF(B4032="","",VLOOKUP(B4032,'Intro &amp; Reg Details'!$E$7:$H$25,4,FALSE))</f>
        <v/>
      </c>
    </row>
    <row r="4033" spans="3:5">
      <c r="C4033" s="138" t="str">
        <f>IF(B4033="","",VLOOKUP(B4033,'Intro &amp; Reg Details'!$E$7:$H$25,2,FALSE))</f>
        <v/>
      </c>
      <c r="D4033" s="139" t="str">
        <f>IF(B4033="","",VLOOKUP(B4033,'Intro &amp; Reg Details'!$E$7:$H$25,3,FALSE))</f>
        <v/>
      </c>
      <c r="E4033" s="140" t="str">
        <f>IF(B4033="","",VLOOKUP(B4033,'Intro &amp; Reg Details'!$E$7:$H$25,4,FALSE))</f>
        <v/>
      </c>
    </row>
    <row r="4034" spans="3:5">
      <c r="C4034" s="138" t="str">
        <f>IF(B4034="","",VLOOKUP(B4034,'Intro &amp; Reg Details'!$E$7:$H$25,2,FALSE))</f>
        <v/>
      </c>
      <c r="D4034" s="139" t="str">
        <f>IF(B4034="","",VLOOKUP(B4034,'Intro &amp; Reg Details'!$E$7:$H$25,3,FALSE))</f>
        <v/>
      </c>
      <c r="E4034" s="140" t="str">
        <f>IF(B4034="","",VLOOKUP(B4034,'Intro &amp; Reg Details'!$E$7:$H$25,4,FALSE))</f>
        <v/>
      </c>
    </row>
    <row r="4035" spans="3:5">
      <c r="C4035" s="138" t="str">
        <f>IF(B4035="","",VLOOKUP(B4035,'Intro &amp; Reg Details'!$E$7:$H$25,2,FALSE))</f>
        <v/>
      </c>
      <c r="D4035" s="139" t="str">
        <f>IF(B4035="","",VLOOKUP(B4035,'Intro &amp; Reg Details'!$E$7:$H$25,3,FALSE))</f>
        <v/>
      </c>
      <c r="E4035" s="140" t="str">
        <f>IF(B4035="","",VLOOKUP(B4035,'Intro &amp; Reg Details'!$E$7:$H$25,4,FALSE))</f>
        <v/>
      </c>
    </row>
    <row r="4036" spans="3:5">
      <c r="C4036" s="138" t="str">
        <f>IF(B4036="","",VLOOKUP(B4036,'Intro &amp; Reg Details'!$E$7:$H$25,2,FALSE))</f>
        <v/>
      </c>
      <c r="D4036" s="139" t="str">
        <f>IF(B4036="","",VLOOKUP(B4036,'Intro &amp; Reg Details'!$E$7:$H$25,3,FALSE))</f>
        <v/>
      </c>
      <c r="E4036" s="140" t="str">
        <f>IF(B4036="","",VLOOKUP(B4036,'Intro &amp; Reg Details'!$E$7:$H$25,4,FALSE))</f>
        <v/>
      </c>
    </row>
    <row r="4037" spans="3:5">
      <c r="C4037" s="138" t="str">
        <f>IF(B4037="","",VLOOKUP(B4037,'Intro &amp; Reg Details'!$E$7:$H$25,2,FALSE))</f>
        <v/>
      </c>
      <c r="D4037" s="139" t="str">
        <f>IF(B4037="","",VLOOKUP(B4037,'Intro &amp; Reg Details'!$E$7:$H$25,3,FALSE))</f>
        <v/>
      </c>
      <c r="E4037" s="140" t="str">
        <f>IF(B4037="","",VLOOKUP(B4037,'Intro &amp; Reg Details'!$E$7:$H$25,4,FALSE))</f>
        <v/>
      </c>
    </row>
    <row r="4038" spans="3:5">
      <c r="C4038" s="138" t="str">
        <f>IF(B4038="","",VLOOKUP(B4038,'Intro &amp; Reg Details'!$E$7:$H$25,2,FALSE))</f>
        <v/>
      </c>
      <c r="D4038" s="139" t="str">
        <f>IF(B4038="","",VLOOKUP(B4038,'Intro &amp; Reg Details'!$E$7:$H$25,3,FALSE))</f>
        <v/>
      </c>
      <c r="E4038" s="140" t="str">
        <f>IF(B4038="","",VLOOKUP(B4038,'Intro &amp; Reg Details'!$E$7:$H$25,4,FALSE))</f>
        <v/>
      </c>
    </row>
    <row r="4039" spans="3:5">
      <c r="C4039" s="138" t="str">
        <f>IF(B4039="","",VLOOKUP(B4039,'Intro &amp; Reg Details'!$E$7:$H$25,2,FALSE))</f>
        <v/>
      </c>
      <c r="D4039" s="139" t="str">
        <f>IF(B4039="","",VLOOKUP(B4039,'Intro &amp; Reg Details'!$E$7:$H$25,3,FALSE))</f>
        <v/>
      </c>
      <c r="E4039" s="140" t="str">
        <f>IF(B4039="","",VLOOKUP(B4039,'Intro &amp; Reg Details'!$E$7:$H$25,4,FALSE))</f>
        <v/>
      </c>
    </row>
    <row r="4040" spans="3:5">
      <c r="C4040" s="138" t="str">
        <f>IF(B4040="","",VLOOKUP(B4040,'Intro &amp; Reg Details'!$E$7:$H$25,2,FALSE))</f>
        <v/>
      </c>
      <c r="D4040" s="139" t="str">
        <f>IF(B4040="","",VLOOKUP(B4040,'Intro &amp; Reg Details'!$E$7:$H$25,3,FALSE))</f>
        <v/>
      </c>
      <c r="E4040" s="140" t="str">
        <f>IF(B4040="","",VLOOKUP(B4040,'Intro &amp; Reg Details'!$E$7:$H$25,4,FALSE))</f>
        <v/>
      </c>
    </row>
    <row r="4041" spans="3:5">
      <c r="C4041" s="138" t="str">
        <f>IF(B4041="","",VLOOKUP(B4041,'Intro &amp; Reg Details'!$E$7:$H$25,2,FALSE))</f>
        <v/>
      </c>
      <c r="D4041" s="139" t="str">
        <f>IF(B4041="","",VLOOKUP(B4041,'Intro &amp; Reg Details'!$E$7:$H$25,3,FALSE))</f>
        <v/>
      </c>
      <c r="E4041" s="140" t="str">
        <f>IF(B4041="","",VLOOKUP(B4041,'Intro &amp; Reg Details'!$E$7:$H$25,4,FALSE))</f>
        <v/>
      </c>
    </row>
    <row r="4042" spans="3:5">
      <c r="C4042" s="138" t="str">
        <f>IF(B4042="","",VLOOKUP(B4042,'Intro &amp; Reg Details'!$E$7:$H$25,2,FALSE))</f>
        <v/>
      </c>
      <c r="D4042" s="139" t="str">
        <f>IF(B4042="","",VLOOKUP(B4042,'Intro &amp; Reg Details'!$E$7:$H$25,3,FALSE))</f>
        <v/>
      </c>
      <c r="E4042" s="140" t="str">
        <f>IF(B4042="","",VLOOKUP(B4042,'Intro &amp; Reg Details'!$E$7:$H$25,4,FALSE))</f>
        <v/>
      </c>
    </row>
    <row r="4043" spans="3:5">
      <c r="C4043" s="138" t="str">
        <f>IF(B4043="","",VLOOKUP(B4043,'Intro &amp; Reg Details'!$E$7:$H$25,2,FALSE))</f>
        <v/>
      </c>
      <c r="D4043" s="139" t="str">
        <f>IF(B4043="","",VLOOKUP(B4043,'Intro &amp; Reg Details'!$E$7:$H$25,3,FALSE))</f>
        <v/>
      </c>
      <c r="E4043" s="140" t="str">
        <f>IF(B4043="","",VLOOKUP(B4043,'Intro &amp; Reg Details'!$E$7:$H$25,4,FALSE))</f>
        <v/>
      </c>
    </row>
    <row r="4044" spans="3:5">
      <c r="C4044" s="138" t="str">
        <f>IF(B4044="","",VLOOKUP(B4044,'Intro &amp; Reg Details'!$E$7:$H$25,2,FALSE))</f>
        <v/>
      </c>
      <c r="D4044" s="139" t="str">
        <f>IF(B4044="","",VLOOKUP(B4044,'Intro &amp; Reg Details'!$E$7:$H$25,3,FALSE))</f>
        <v/>
      </c>
      <c r="E4044" s="140" t="str">
        <f>IF(B4044="","",VLOOKUP(B4044,'Intro &amp; Reg Details'!$E$7:$H$25,4,FALSE))</f>
        <v/>
      </c>
    </row>
    <row r="4045" spans="3:5">
      <c r="C4045" s="138" t="str">
        <f>IF(B4045="","",VLOOKUP(B4045,'Intro &amp; Reg Details'!$E$7:$H$25,2,FALSE))</f>
        <v/>
      </c>
      <c r="D4045" s="139" t="str">
        <f>IF(B4045="","",VLOOKUP(B4045,'Intro &amp; Reg Details'!$E$7:$H$25,3,FALSE))</f>
        <v/>
      </c>
      <c r="E4045" s="140" t="str">
        <f>IF(B4045="","",VLOOKUP(B4045,'Intro &amp; Reg Details'!$E$7:$H$25,4,FALSE))</f>
        <v/>
      </c>
    </row>
    <row r="4046" spans="3:5">
      <c r="C4046" s="138" t="str">
        <f>IF(B4046="","",VLOOKUP(B4046,'Intro &amp; Reg Details'!$E$7:$H$25,2,FALSE))</f>
        <v/>
      </c>
      <c r="D4046" s="139" t="str">
        <f>IF(B4046="","",VLOOKUP(B4046,'Intro &amp; Reg Details'!$E$7:$H$25,3,FALSE))</f>
        <v/>
      </c>
      <c r="E4046" s="140" t="str">
        <f>IF(B4046="","",VLOOKUP(B4046,'Intro &amp; Reg Details'!$E$7:$H$25,4,FALSE))</f>
        <v/>
      </c>
    </row>
    <row r="4047" spans="3:5">
      <c r="C4047" s="138" t="str">
        <f>IF(B4047="","",VLOOKUP(B4047,'Intro &amp; Reg Details'!$E$7:$H$25,2,FALSE))</f>
        <v/>
      </c>
      <c r="D4047" s="139" t="str">
        <f>IF(B4047="","",VLOOKUP(B4047,'Intro &amp; Reg Details'!$E$7:$H$25,3,FALSE))</f>
        <v/>
      </c>
      <c r="E4047" s="140" t="str">
        <f>IF(B4047="","",VLOOKUP(B4047,'Intro &amp; Reg Details'!$E$7:$H$25,4,FALSE))</f>
        <v/>
      </c>
    </row>
    <row r="4048" spans="3:5">
      <c r="C4048" s="138" t="str">
        <f>IF(B4048="","",VLOOKUP(B4048,'Intro &amp; Reg Details'!$E$7:$H$25,2,FALSE))</f>
        <v/>
      </c>
      <c r="D4048" s="139" t="str">
        <f>IF(B4048="","",VLOOKUP(B4048,'Intro &amp; Reg Details'!$E$7:$H$25,3,FALSE))</f>
        <v/>
      </c>
      <c r="E4048" s="140" t="str">
        <f>IF(B4048="","",VLOOKUP(B4048,'Intro &amp; Reg Details'!$E$7:$H$25,4,FALSE))</f>
        <v/>
      </c>
    </row>
    <row r="4049" spans="3:5">
      <c r="C4049" s="138" t="str">
        <f>IF(B4049="","",VLOOKUP(B4049,'Intro &amp; Reg Details'!$E$7:$H$25,2,FALSE))</f>
        <v/>
      </c>
      <c r="D4049" s="139" t="str">
        <f>IF(B4049="","",VLOOKUP(B4049,'Intro &amp; Reg Details'!$E$7:$H$25,3,FALSE))</f>
        <v/>
      </c>
      <c r="E4049" s="140" t="str">
        <f>IF(B4049="","",VLOOKUP(B4049,'Intro &amp; Reg Details'!$E$7:$H$25,4,FALSE))</f>
        <v/>
      </c>
    </row>
    <row r="4050" spans="3:5">
      <c r="C4050" s="138" t="str">
        <f>IF(B4050="","",VLOOKUP(B4050,'Intro &amp; Reg Details'!$E$7:$H$25,2,FALSE))</f>
        <v/>
      </c>
      <c r="D4050" s="139" t="str">
        <f>IF(B4050="","",VLOOKUP(B4050,'Intro &amp; Reg Details'!$E$7:$H$25,3,FALSE))</f>
        <v/>
      </c>
      <c r="E4050" s="140" t="str">
        <f>IF(B4050="","",VLOOKUP(B4050,'Intro &amp; Reg Details'!$E$7:$H$25,4,FALSE))</f>
        <v/>
      </c>
    </row>
    <row r="4051" spans="3:5">
      <c r="C4051" s="138" t="str">
        <f>IF(B4051="","",VLOOKUP(B4051,'Intro &amp; Reg Details'!$E$7:$H$25,2,FALSE))</f>
        <v/>
      </c>
      <c r="D4051" s="139" t="str">
        <f>IF(B4051="","",VLOOKUP(B4051,'Intro &amp; Reg Details'!$E$7:$H$25,3,FALSE))</f>
        <v/>
      </c>
      <c r="E4051" s="140" t="str">
        <f>IF(B4051="","",VLOOKUP(B4051,'Intro &amp; Reg Details'!$E$7:$H$25,4,FALSE))</f>
        <v/>
      </c>
    </row>
    <row r="4052" spans="3:5">
      <c r="C4052" s="138" t="str">
        <f>IF(B4052="","",VLOOKUP(B4052,'Intro &amp; Reg Details'!$E$7:$H$25,2,FALSE))</f>
        <v/>
      </c>
      <c r="D4052" s="139" t="str">
        <f>IF(B4052="","",VLOOKUP(B4052,'Intro &amp; Reg Details'!$E$7:$H$25,3,FALSE))</f>
        <v/>
      </c>
      <c r="E4052" s="140" t="str">
        <f>IF(B4052="","",VLOOKUP(B4052,'Intro &amp; Reg Details'!$E$7:$H$25,4,FALSE))</f>
        <v/>
      </c>
    </row>
    <row r="4053" spans="3:5">
      <c r="C4053" s="138" t="str">
        <f>IF(B4053="","",VLOOKUP(B4053,'Intro &amp; Reg Details'!$E$7:$H$25,2,FALSE))</f>
        <v/>
      </c>
      <c r="D4053" s="139" t="str">
        <f>IF(B4053="","",VLOOKUP(B4053,'Intro &amp; Reg Details'!$E$7:$H$25,3,FALSE))</f>
        <v/>
      </c>
      <c r="E4053" s="140" t="str">
        <f>IF(B4053="","",VLOOKUP(B4053,'Intro &amp; Reg Details'!$E$7:$H$25,4,FALSE))</f>
        <v/>
      </c>
    </row>
    <row r="4054" spans="3:5">
      <c r="C4054" s="138" t="str">
        <f>IF(B4054="","",VLOOKUP(B4054,'Intro &amp; Reg Details'!$E$7:$H$25,2,FALSE))</f>
        <v/>
      </c>
      <c r="D4054" s="139" t="str">
        <f>IF(B4054="","",VLOOKUP(B4054,'Intro &amp; Reg Details'!$E$7:$H$25,3,FALSE))</f>
        <v/>
      </c>
      <c r="E4054" s="140" t="str">
        <f>IF(B4054="","",VLOOKUP(B4054,'Intro &amp; Reg Details'!$E$7:$H$25,4,FALSE))</f>
        <v/>
      </c>
    </row>
    <row r="4055" spans="3:5">
      <c r="C4055" s="138" t="str">
        <f>IF(B4055="","",VLOOKUP(B4055,'Intro &amp; Reg Details'!$E$7:$H$25,2,FALSE))</f>
        <v/>
      </c>
      <c r="D4055" s="139" t="str">
        <f>IF(B4055="","",VLOOKUP(B4055,'Intro &amp; Reg Details'!$E$7:$H$25,3,FALSE))</f>
        <v/>
      </c>
      <c r="E4055" s="140" t="str">
        <f>IF(B4055="","",VLOOKUP(B4055,'Intro &amp; Reg Details'!$E$7:$H$25,4,FALSE))</f>
        <v/>
      </c>
    </row>
    <row r="4056" spans="3:5">
      <c r="C4056" s="138" t="str">
        <f>IF(B4056="","",VLOOKUP(B4056,'Intro &amp; Reg Details'!$E$7:$H$25,2,FALSE))</f>
        <v/>
      </c>
      <c r="D4056" s="139" t="str">
        <f>IF(B4056="","",VLOOKUP(B4056,'Intro &amp; Reg Details'!$E$7:$H$25,3,FALSE))</f>
        <v/>
      </c>
      <c r="E4056" s="140" t="str">
        <f>IF(B4056="","",VLOOKUP(B4056,'Intro &amp; Reg Details'!$E$7:$H$25,4,FALSE))</f>
        <v/>
      </c>
    </row>
    <row r="4057" spans="3:5">
      <c r="C4057" s="138" t="str">
        <f>IF(B4057="","",VLOOKUP(B4057,'Intro &amp; Reg Details'!$E$7:$H$25,2,FALSE))</f>
        <v/>
      </c>
      <c r="D4057" s="139" t="str">
        <f>IF(B4057="","",VLOOKUP(B4057,'Intro &amp; Reg Details'!$E$7:$H$25,3,FALSE))</f>
        <v/>
      </c>
      <c r="E4057" s="140" t="str">
        <f>IF(B4057="","",VLOOKUP(B4057,'Intro &amp; Reg Details'!$E$7:$H$25,4,FALSE))</f>
        <v/>
      </c>
    </row>
    <row r="4058" spans="3:5">
      <c r="C4058" s="138" t="str">
        <f>IF(B4058="","",VLOOKUP(B4058,'Intro &amp; Reg Details'!$E$7:$H$25,2,FALSE))</f>
        <v/>
      </c>
      <c r="D4058" s="139" t="str">
        <f>IF(B4058="","",VLOOKUP(B4058,'Intro &amp; Reg Details'!$E$7:$H$25,3,FALSE))</f>
        <v/>
      </c>
      <c r="E4058" s="140" t="str">
        <f>IF(B4058="","",VLOOKUP(B4058,'Intro &amp; Reg Details'!$E$7:$H$25,4,FALSE))</f>
        <v/>
      </c>
    </row>
    <row r="4059" spans="3:5">
      <c r="C4059" s="138" t="str">
        <f>IF(B4059="","",VLOOKUP(B4059,'Intro &amp; Reg Details'!$E$7:$H$25,2,FALSE))</f>
        <v/>
      </c>
      <c r="D4059" s="139" t="str">
        <f>IF(B4059="","",VLOOKUP(B4059,'Intro &amp; Reg Details'!$E$7:$H$25,3,FALSE))</f>
        <v/>
      </c>
      <c r="E4059" s="140" t="str">
        <f>IF(B4059="","",VLOOKUP(B4059,'Intro &amp; Reg Details'!$E$7:$H$25,4,FALSE))</f>
        <v/>
      </c>
    </row>
    <row r="4060" spans="3:5">
      <c r="C4060" s="138" t="str">
        <f>IF(B4060="","",VLOOKUP(B4060,'Intro &amp; Reg Details'!$E$7:$H$25,2,FALSE))</f>
        <v/>
      </c>
      <c r="D4060" s="139" t="str">
        <f>IF(B4060="","",VLOOKUP(B4060,'Intro &amp; Reg Details'!$E$7:$H$25,3,FALSE))</f>
        <v/>
      </c>
      <c r="E4060" s="140" t="str">
        <f>IF(B4060="","",VLOOKUP(B4060,'Intro &amp; Reg Details'!$E$7:$H$25,4,FALSE))</f>
        <v/>
      </c>
    </row>
    <row r="4061" spans="3:5">
      <c r="C4061" s="138" t="str">
        <f>IF(B4061="","",VLOOKUP(B4061,'Intro &amp; Reg Details'!$E$7:$H$25,2,FALSE))</f>
        <v/>
      </c>
      <c r="D4061" s="139" t="str">
        <f>IF(B4061="","",VLOOKUP(B4061,'Intro &amp; Reg Details'!$E$7:$H$25,3,FALSE))</f>
        <v/>
      </c>
      <c r="E4061" s="140" t="str">
        <f>IF(B4061="","",VLOOKUP(B4061,'Intro &amp; Reg Details'!$E$7:$H$25,4,FALSE))</f>
        <v/>
      </c>
    </row>
    <row r="4062" spans="3:5">
      <c r="C4062" s="138" t="str">
        <f>IF(B4062="","",VLOOKUP(B4062,'Intro &amp; Reg Details'!$E$7:$H$25,2,FALSE))</f>
        <v/>
      </c>
      <c r="D4062" s="139" t="str">
        <f>IF(B4062="","",VLOOKUP(B4062,'Intro &amp; Reg Details'!$E$7:$H$25,3,FALSE))</f>
        <v/>
      </c>
      <c r="E4062" s="140" t="str">
        <f>IF(B4062="","",VLOOKUP(B4062,'Intro &amp; Reg Details'!$E$7:$H$25,4,FALSE))</f>
        <v/>
      </c>
    </row>
    <row r="4063" spans="3:5">
      <c r="C4063" s="138" t="str">
        <f>IF(B4063="","",VLOOKUP(B4063,'Intro &amp; Reg Details'!$E$7:$H$25,2,FALSE))</f>
        <v/>
      </c>
      <c r="D4063" s="139" t="str">
        <f>IF(B4063="","",VLOOKUP(B4063,'Intro &amp; Reg Details'!$E$7:$H$25,3,FALSE))</f>
        <v/>
      </c>
      <c r="E4063" s="140" t="str">
        <f>IF(B4063="","",VLOOKUP(B4063,'Intro &amp; Reg Details'!$E$7:$H$25,4,FALSE))</f>
        <v/>
      </c>
    </row>
    <row r="4064" spans="3:5">
      <c r="C4064" s="138" t="str">
        <f>IF(B4064="","",VLOOKUP(B4064,'Intro &amp; Reg Details'!$E$7:$H$25,2,FALSE))</f>
        <v/>
      </c>
      <c r="D4064" s="139" t="str">
        <f>IF(B4064="","",VLOOKUP(B4064,'Intro &amp; Reg Details'!$E$7:$H$25,3,FALSE))</f>
        <v/>
      </c>
      <c r="E4064" s="140" t="str">
        <f>IF(B4064="","",VLOOKUP(B4064,'Intro &amp; Reg Details'!$E$7:$H$25,4,FALSE))</f>
        <v/>
      </c>
    </row>
    <row r="4065" spans="3:5">
      <c r="C4065" s="138" t="str">
        <f>IF(B4065="","",VLOOKUP(B4065,'Intro &amp; Reg Details'!$E$7:$H$25,2,FALSE))</f>
        <v/>
      </c>
      <c r="D4065" s="139" t="str">
        <f>IF(B4065="","",VLOOKUP(B4065,'Intro &amp; Reg Details'!$E$7:$H$25,3,FALSE))</f>
        <v/>
      </c>
      <c r="E4065" s="140" t="str">
        <f>IF(B4065="","",VLOOKUP(B4065,'Intro &amp; Reg Details'!$E$7:$H$25,4,FALSE))</f>
        <v/>
      </c>
    </row>
    <row r="4066" spans="3:5">
      <c r="C4066" s="138" t="str">
        <f>IF(B4066="","",VLOOKUP(B4066,'Intro &amp; Reg Details'!$E$7:$H$25,2,FALSE))</f>
        <v/>
      </c>
      <c r="D4066" s="139" t="str">
        <f>IF(B4066="","",VLOOKUP(B4066,'Intro &amp; Reg Details'!$E$7:$H$25,3,FALSE))</f>
        <v/>
      </c>
      <c r="E4066" s="140" t="str">
        <f>IF(B4066="","",VLOOKUP(B4066,'Intro &amp; Reg Details'!$E$7:$H$25,4,FALSE))</f>
        <v/>
      </c>
    </row>
    <row r="4067" spans="3:5">
      <c r="C4067" s="138" t="str">
        <f>IF(B4067="","",VLOOKUP(B4067,'Intro &amp; Reg Details'!$E$7:$H$25,2,FALSE))</f>
        <v/>
      </c>
      <c r="D4067" s="139" t="str">
        <f>IF(B4067="","",VLOOKUP(B4067,'Intro &amp; Reg Details'!$E$7:$H$25,3,FALSE))</f>
        <v/>
      </c>
      <c r="E4067" s="140" t="str">
        <f>IF(B4067="","",VLOOKUP(B4067,'Intro &amp; Reg Details'!$E$7:$H$25,4,FALSE))</f>
        <v/>
      </c>
    </row>
    <row r="4068" spans="3:5">
      <c r="C4068" s="138" t="str">
        <f>IF(B4068="","",VLOOKUP(B4068,'Intro &amp; Reg Details'!$E$7:$H$25,2,FALSE))</f>
        <v/>
      </c>
      <c r="D4068" s="139" t="str">
        <f>IF(B4068="","",VLOOKUP(B4068,'Intro &amp; Reg Details'!$E$7:$H$25,3,FALSE))</f>
        <v/>
      </c>
      <c r="E4068" s="140" t="str">
        <f>IF(B4068="","",VLOOKUP(B4068,'Intro &amp; Reg Details'!$E$7:$H$25,4,FALSE))</f>
        <v/>
      </c>
    </row>
    <row r="4069" spans="3:5">
      <c r="C4069" s="138" t="str">
        <f>IF(B4069="","",VLOOKUP(B4069,'Intro &amp; Reg Details'!$E$7:$H$25,2,FALSE))</f>
        <v/>
      </c>
      <c r="D4069" s="139" t="str">
        <f>IF(B4069="","",VLOOKUP(B4069,'Intro &amp; Reg Details'!$E$7:$H$25,3,FALSE))</f>
        <v/>
      </c>
      <c r="E4069" s="140" t="str">
        <f>IF(B4069="","",VLOOKUP(B4069,'Intro &amp; Reg Details'!$E$7:$H$25,4,FALSE))</f>
        <v/>
      </c>
    </row>
    <row r="4070" spans="3:5">
      <c r="C4070" s="138" t="str">
        <f>IF(B4070="","",VLOOKUP(B4070,'Intro &amp; Reg Details'!$E$7:$H$25,2,FALSE))</f>
        <v/>
      </c>
      <c r="D4070" s="139" t="str">
        <f>IF(B4070="","",VLOOKUP(B4070,'Intro &amp; Reg Details'!$E$7:$H$25,3,FALSE))</f>
        <v/>
      </c>
      <c r="E4070" s="140" t="str">
        <f>IF(B4070="","",VLOOKUP(B4070,'Intro &amp; Reg Details'!$E$7:$H$25,4,FALSE))</f>
        <v/>
      </c>
    </row>
    <row r="4071" spans="3:5">
      <c r="C4071" s="138" t="str">
        <f>IF(B4071="","",VLOOKUP(B4071,'Intro &amp; Reg Details'!$E$7:$H$25,2,FALSE))</f>
        <v/>
      </c>
      <c r="D4071" s="139" t="str">
        <f>IF(B4071="","",VLOOKUP(B4071,'Intro &amp; Reg Details'!$E$7:$H$25,3,FALSE))</f>
        <v/>
      </c>
      <c r="E4071" s="140" t="str">
        <f>IF(B4071="","",VLOOKUP(B4071,'Intro &amp; Reg Details'!$E$7:$H$25,4,FALSE))</f>
        <v/>
      </c>
    </row>
    <row r="4072" spans="3:5">
      <c r="C4072" s="138" t="str">
        <f>IF(B4072="","",VLOOKUP(B4072,'Intro &amp; Reg Details'!$E$7:$H$25,2,FALSE))</f>
        <v/>
      </c>
      <c r="D4072" s="139" t="str">
        <f>IF(B4072="","",VLOOKUP(B4072,'Intro &amp; Reg Details'!$E$7:$H$25,3,FALSE))</f>
        <v/>
      </c>
      <c r="E4072" s="140" t="str">
        <f>IF(B4072="","",VLOOKUP(B4072,'Intro &amp; Reg Details'!$E$7:$H$25,4,FALSE))</f>
        <v/>
      </c>
    </row>
    <row r="4073" spans="3:5">
      <c r="C4073" s="138" t="str">
        <f>IF(B4073="","",VLOOKUP(B4073,'Intro &amp; Reg Details'!$E$7:$H$25,2,FALSE))</f>
        <v/>
      </c>
      <c r="D4073" s="139" t="str">
        <f>IF(B4073="","",VLOOKUP(B4073,'Intro &amp; Reg Details'!$E$7:$H$25,3,FALSE))</f>
        <v/>
      </c>
      <c r="E4073" s="140" t="str">
        <f>IF(B4073="","",VLOOKUP(B4073,'Intro &amp; Reg Details'!$E$7:$H$25,4,FALSE))</f>
        <v/>
      </c>
    </row>
    <row r="4074" spans="3:5">
      <c r="C4074" s="138" t="str">
        <f>IF(B4074="","",VLOOKUP(B4074,'Intro &amp; Reg Details'!$E$7:$H$25,2,FALSE))</f>
        <v/>
      </c>
      <c r="D4074" s="139" t="str">
        <f>IF(B4074="","",VLOOKUP(B4074,'Intro &amp; Reg Details'!$E$7:$H$25,3,FALSE))</f>
        <v/>
      </c>
      <c r="E4074" s="140" t="str">
        <f>IF(B4074="","",VLOOKUP(B4074,'Intro &amp; Reg Details'!$E$7:$H$25,4,FALSE))</f>
        <v/>
      </c>
    </row>
    <row r="4075" spans="3:5">
      <c r="C4075" s="138" t="str">
        <f>IF(B4075="","",VLOOKUP(B4075,'Intro &amp; Reg Details'!$E$7:$H$25,2,FALSE))</f>
        <v/>
      </c>
      <c r="D4075" s="139" t="str">
        <f>IF(B4075="","",VLOOKUP(B4075,'Intro &amp; Reg Details'!$E$7:$H$25,3,FALSE))</f>
        <v/>
      </c>
      <c r="E4075" s="140" t="str">
        <f>IF(B4075="","",VLOOKUP(B4075,'Intro &amp; Reg Details'!$E$7:$H$25,4,FALSE))</f>
        <v/>
      </c>
    </row>
    <row r="4076" spans="3:5">
      <c r="C4076" s="138" t="str">
        <f>IF(B4076="","",VLOOKUP(B4076,'Intro &amp; Reg Details'!$E$7:$H$25,2,FALSE))</f>
        <v/>
      </c>
      <c r="D4076" s="139" t="str">
        <f>IF(B4076="","",VLOOKUP(B4076,'Intro &amp; Reg Details'!$E$7:$H$25,3,FALSE))</f>
        <v/>
      </c>
      <c r="E4076" s="140" t="str">
        <f>IF(B4076="","",VLOOKUP(B4076,'Intro &amp; Reg Details'!$E$7:$H$25,4,FALSE))</f>
        <v/>
      </c>
    </row>
    <row r="4077" spans="3:5">
      <c r="C4077" s="138" t="str">
        <f>IF(B4077="","",VLOOKUP(B4077,'Intro &amp; Reg Details'!$E$7:$H$25,2,FALSE))</f>
        <v/>
      </c>
      <c r="D4077" s="139" t="str">
        <f>IF(B4077="","",VLOOKUP(B4077,'Intro &amp; Reg Details'!$E$7:$H$25,3,FALSE))</f>
        <v/>
      </c>
      <c r="E4077" s="140" t="str">
        <f>IF(B4077="","",VLOOKUP(B4077,'Intro &amp; Reg Details'!$E$7:$H$25,4,FALSE))</f>
        <v/>
      </c>
    </row>
    <row r="4078" spans="3:5">
      <c r="C4078" s="138" t="str">
        <f>IF(B4078="","",VLOOKUP(B4078,'Intro &amp; Reg Details'!$E$7:$H$25,2,FALSE))</f>
        <v/>
      </c>
      <c r="D4078" s="139" t="str">
        <f>IF(B4078="","",VLOOKUP(B4078,'Intro &amp; Reg Details'!$E$7:$H$25,3,FALSE))</f>
        <v/>
      </c>
      <c r="E4078" s="140" t="str">
        <f>IF(B4078="","",VLOOKUP(B4078,'Intro &amp; Reg Details'!$E$7:$H$25,4,FALSE))</f>
        <v/>
      </c>
    </row>
    <row r="4079" spans="3:5">
      <c r="C4079" s="138" t="str">
        <f>IF(B4079="","",VLOOKUP(B4079,'Intro &amp; Reg Details'!$E$7:$H$25,2,FALSE))</f>
        <v/>
      </c>
      <c r="D4079" s="139" t="str">
        <f>IF(B4079="","",VLOOKUP(B4079,'Intro &amp; Reg Details'!$E$7:$H$25,3,FALSE))</f>
        <v/>
      </c>
      <c r="E4079" s="140" t="str">
        <f>IF(B4079="","",VLOOKUP(B4079,'Intro &amp; Reg Details'!$E$7:$H$25,4,FALSE))</f>
        <v/>
      </c>
    </row>
    <row r="4080" spans="3:5">
      <c r="C4080" s="138" t="str">
        <f>IF(B4080="","",VLOOKUP(B4080,'Intro &amp; Reg Details'!$E$7:$H$25,2,FALSE))</f>
        <v/>
      </c>
      <c r="D4080" s="139" t="str">
        <f>IF(B4080="","",VLOOKUP(B4080,'Intro &amp; Reg Details'!$E$7:$H$25,3,FALSE))</f>
        <v/>
      </c>
      <c r="E4080" s="140" t="str">
        <f>IF(B4080="","",VLOOKUP(B4080,'Intro &amp; Reg Details'!$E$7:$H$25,4,FALSE))</f>
        <v/>
      </c>
    </row>
    <row r="4081" spans="3:5">
      <c r="C4081" s="138" t="str">
        <f>IF(B4081="","",VLOOKUP(B4081,'Intro &amp; Reg Details'!$E$7:$H$25,2,FALSE))</f>
        <v/>
      </c>
      <c r="D4081" s="139" t="str">
        <f>IF(B4081="","",VLOOKUP(B4081,'Intro &amp; Reg Details'!$E$7:$H$25,3,FALSE))</f>
        <v/>
      </c>
      <c r="E4081" s="140" t="str">
        <f>IF(B4081="","",VLOOKUP(B4081,'Intro &amp; Reg Details'!$E$7:$H$25,4,FALSE))</f>
        <v/>
      </c>
    </row>
    <row r="4082" spans="3:5">
      <c r="C4082" s="138" t="str">
        <f>IF(B4082="","",VLOOKUP(B4082,'Intro &amp; Reg Details'!$E$7:$H$25,2,FALSE))</f>
        <v/>
      </c>
      <c r="D4082" s="139" t="str">
        <f>IF(B4082="","",VLOOKUP(B4082,'Intro &amp; Reg Details'!$E$7:$H$25,3,FALSE))</f>
        <v/>
      </c>
      <c r="E4082" s="140" t="str">
        <f>IF(B4082="","",VLOOKUP(B4082,'Intro &amp; Reg Details'!$E$7:$H$25,4,FALSE))</f>
        <v/>
      </c>
    </row>
    <row r="4083" spans="3:5">
      <c r="C4083" s="138" t="str">
        <f>IF(B4083="","",VLOOKUP(B4083,'Intro &amp; Reg Details'!$E$7:$H$25,2,FALSE))</f>
        <v/>
      </c>
      <c r="D4083" s="139" t="str">
        <f>IF(B4083="","",VLOOKUP(B4083,'Intro &amp; Reg Details'!$E$7:$H$25,3,FALSE))</f>
        <v/>
      </c>
      <c r="E4083" s="140" t="str">
        <f>IF(B4083="","",VLOOKUP(B4083,'Intro &amp; Reg Details'!$E$7:$H$25,4,FALSE))</f>
        <v/>
      </c>
    </row>
    <row r="4084" spans="3:5">
      <c r="C4084" s="138" t="str">
        <f>IF(B4084="","",VLOOKUP(B4084,'Intro &amp; Reg Details'!$E$7:$H$25,2,FALSE))</f>
        <v/>
      </c>
      <c r="D4084" s="139" t="str">
        <f>IF(B4084="","",VLOOKUP(B4084,'Intro &amp; Reg Details'!$E$7:$H$25,3,FALSE))</f>
        <v/>
      </c>
      <c r="E4084" s="140" t="str">
        <f>IF(B4084="","",VLOOKUP(B4084,'Intro &amp; Reg Details'!$E$7:$H$25,4,FALSE))</f>
        <v/>
      </c>
    </row>
    <row r="4085" spans="3:5">
      <c r="C4085" s="138" t="str">
        <f>IF(B4085="","",VLOOKUP(B4085,'Intro &amp; Reg Details'!$E$7:$H$25,2,FALSE))</f>
        <v/>
      </c>
      <c r="D4085" s="139" t="str">
        <f>IF(B4085="","",VLOOKUP(B4085,'Intro &amp; Reg Details'!$E$7:$H$25,3,FALSE))</f>
        <v/>
      </c>
      <c r="E4085" s="140" t="str">
        <f>IF(B4085="","",VLOOKUP(B4085,'Intro &amp; Reg Details'!$E$7:$H$25,4,FALSE))</f>
        <v/>
      </c>
    </row>
    <row r="4086" spans="3:5">
      <c r="C4086" s="138" t="str">
        <f>IF(B4086="","",VLOOKUP(B4086,'Intro &amp; Reg Details'!$E$7:$H$25,2,FALSE))</f>
        <v/>
      </c>
      <c r="D4086" s="139" t="str">
        <f>IF(B4086="","",VLOOKUP(B4086,'Intro &amp; Reg Details'!$E$7:$H$25,3,FALSE))</f>
        <v/>
      </c>
      <c r="E4086" s="140" t="str">
        <f>IF(B4086="","",VLOOKUP(B4086,'Intro &amp; Reg Details'!$E$7:$H$25,4,FALSE))</f>
        <v/>
      </c>
    </row>
    <row r="4087" spans="3:5">
      <c r="C4087" s="138" t="str">
        <f>IF(B4087="","",VLOOKUP(B4087,'Intro &amp; Reg Details'!$E$7:$H$25,2,FALSE))</f>
        <v/>
      </c>
      <c r="D4087" s="139" t="str">
        <f>IF(B4087="","",VLOOKUP(B4087,'Intro &amp; Reg Details'!$E$7:$H$25,3,FALSE))</f>
        <v/>
      </c>
      <c r="E4087" s="140" t="str">
        <f>IF(B4087="","",VLOOKUP(B4087,'Intro &amp; Reg Details'!$E$7:$H$25,4,FALSE))</f>
        <v/>
      </c>
    </row>
    <row r="4088" spans="3:5">
      <c r="C4088" s="138" t="str">
        <f>IF(B4088="","",VLOOKUP(B4088,'Intro &amp; Reg Details'!$E$7:$H$25,2,FALSE))</f>
        <v/>
      </c>
      <c r="D4088" s="139" t="str">
        <f>IF(B4088="","",VLOOKUP(B4088,'Intro &amp; Reg Details'!$E$7:$H$25,3,FALSE))</f>
        <v/>
      </c>
      <c r="E4088" s="140" t="str">
        <f>IF(B4088="","",VLOOKUP(B4088,'Intro &amp; Reg Details'!$E$7:$H$25,4,FALSE))</f>
        <v/>
      </c>
    </row>
    <row r="4089" spans="3:5">
      <c r="C4089" s="138" t="str">
        <f>IF(B4089="","",VLOOKUP(B4089,'Intro &amp; Reg Details'!$E$7:$H$25,2,FALSE))</f>
        <v/>
      </c>
      <c r="D4089" s="139" t="str">
        <f>IF(B4089="","",VLOOKUP(B4089,'Intro &amp; Reg Details'!$E$7:$H$25,3,FALSE))</f>
        <v/>
      </c>
      <c r="E4089" s="140" t="str">
        <f>IF(B4089="","",VLOOKUP(B4089,'Intro &amp; Reg Details'!$E$7:$H$25,4,FALSE))</f>
        <v/>
      </c>
    </row>
    <row r="4090" spans="3:5">
      <c r="C4090" s="138" t="str">
        <f>IF(B4090="","",VLOOKUP(B4090,'Intro &amp; Reg Details'!$E$7:$H$25,2,FALSE))</f>
        <v/>
      </c>
      <c r="D4090" s="139" t="str">
        <f>IF(B4090="","",VLOOKUP(B4090,'Intro &amp; Reg Details'!$E$7:$H$25,3,FALSE))</f>
        <v/>
      </c>
      <c r="E4090" s="140" t="str">
        <f>IF(B4090="","",VLOOKUP(B4090,'Intro &amp; Reg Details'!$E$7:$H$25,4,FALSE))</f>
        <v/>
      </c>
    </row>
    <row r="4091" spans="3:5">
      <c r="C4091" s="138" t="str">
        <f>IF(B4091="","",VLOOKUP(B4091,'Intro &amp; Reg Details'!$E$7:$H$25,2,FALSE))</f>
        <v/>
      </c>
      <c r="D4091" s="139" t="str">
        <f>IF(B4091="","",VLOOKUP(B4091,'Intro &amp; Reg Details'!$E$7:$H$25,3,FALSE))</f>
        <v/>
      </c>
      <c r="E4091" s="140" t="str">
        <f>IF(B4091="","",VLOOKUP(B4091,'Intro &amp; Reg Details'!$E$7:$H$25,4,FALSE))</f>
        <v/>
      </c>
    </row>
    <row r="4092" spans="3:5">
      <c r="C4092" s="138" t="str">
        <f>IF(B4092="","",VLOOKUP(B4092,'Intro &amp; Reg Details'!$E$7:$H$25,2,FALSE))</f>
        <v/>
      </c>
      <c r="D4092" s="139" t="str">
        <f>IF(B4092="","",VLOOKUP(B4092,'Intro &amp; Reg Details'!$E$7:$H$25,3,FALSE))</f>
        <v/>
      </c>
      <c r="E4092" s="140" t="str">
        <f>IF(B4092="","",VLOOKUP(B4092,'Intro &amp; Reg Details'!$E$7:$H$25,4,FALSE))</f>
        <v/>
      </c>
    </row>
    <row r="4093" spans="3:5">
      <c r="C4093" s="138" t="str">
        <f>IF(B4093="","",VLOOKUP(B4093,'Intro &amp; Reg Details'!$E$7:$H$25,2,FALSE))</f>
        <v/>
      </c>
      <c r="D4093" s="139" t="str">
        <f>IF(B4093="","",VLOOKUP(B4093,'Intro &amp; Reg Details'!$E$7:$H$25,3,FALSE))</f>
        <v/>
      </c>
      <c r="E4093" s="140" t="str">
        <f>IF(B4093="","",VLOOKUP(B4093,'Intro &amp; Reg Details'!$E$7:$H$25,4,FALSE))</f>
        <v/>
      </c>
    </row>
    <row r="4094" spans="3:5">
      <c r="C4094" s="138" t="str">
        <f>IF(B4094="","",VLOOKUP(B4094,'Intro &amp; Reg Details'!$E$7:$H$25,2,FALSE))</f>
        <v/>
      </c>
      <c r="D4094" s="139" t="str">
        <f>IF(B4094="","",VLOOKUP(B4094,'Intro &amp; Reg Details'!$E$7:$H$25,3,FALSE))</f>
        <v/>
      </c>
      <c r="E4094" s="140" t="str">
        <f>IF(B4094="","",VLOOKUP(B4094,'Intro &amp; Reg Details'!$E$7:$H$25,4,FALSE))</f>
        <v/>
      </c>
    </row>
    <row r="4095" spans="3:5">
      <c r="C4095" s="138" t="str">
        <f>IF(B4095="","",VLOOKUP(B4095,'Intro &amp; Reg Details'!$E$7:$H$25,2,FALSE))</f>
        <v/>
      </c>
      <c r="D4095" s="139" t="str">
        <f>IF(B4095="","",VLOOKUP(B4095,'Intro &amp; Reg Details'!$E$7:$H$25,3,FALSE))</f>
        <v/>
      </c>
      <c r="E4095" s="140" t="str">
        <f>IF(B4095="","",VLOOKUP(B4095,'Intro &amp; Reg Details'!$E$7:$H$25,4,FALSE))</f>
        <v/>
      </c>
    </row>
    <row r="4096" spans="3:5">
      <c r="C4096" s="138" t="str">
        <f>IF(B4096="","",VLOOKUP(B4096,'Intro &amp; Reg Details'!$E$7:$H$25,2,FALSE))</f>
        <v/>
      </c>
      <c r="D4096" s="139" t="str">
        <f>IF(B4096="","",VLOOKUP(B4096,'Intro &amp; Reg Details'!$E$7:$H$25,3,FALSE))</f>
        <v/>
      </c>
      <c r="E4096" s="140" t="str">
        <f>IF(B4096="","",VLOOKUP(B4096,'Intro &amp; Reg Details'!$E$7:$H$25,4,FALSE))</f>
        <v/>
      </c>
    </row>
    <row r="4097" spans="3:5">
      <c r="C4097" s="138" t="str">
        <f>IF(B4097="","",VLOOKUP(B4097,'Intro &amp; Reg Details'!$E$7:$H$25,2,FALSE))</f>
        <v/>
      </c>
      <c r="D4097" s="139" t="str">
        <f>IF(B4097="","",VLOOKUP(B4097,'Intro &amp; Reg Details'!$E$7:$H$25,3,FALSE))</f>
        <v/>
      </c>
      <c r="E4097" s="140" t="str">
        <f>IF(B4097="","",VLOOKUP(B4097,'Intro &amp; Reg Details'!$E$7:$H$25,4,FALSE))</f>
        <v/>
      </c>
    </row>
    <row r="4098" spans="3:5">
      <c r="C4098" s="138" t="str">
        <f>IF(B4098="","",VLOOKUP(B4098,'Intro &amp; Reg Details'!$E$7:$H$25,2,FALSE))</f>
        <v/>
      </c>
      <c r="D4098" s="139" t="str">
        <f>IF(B4098="","",VLOOKUP(B4098,'Intro &amp; Reg Details'!$E$7:$H$25,3,FALSE))</f>
        <v/>
      </c>
      <c r="E4098" s="140" t="str">
        <f>IF(B4098="","",VLOOKUP(B4098,'Intro &amp; Reg Details'!$E$7:$H$25,4,FALSE))</f>
        <v/>
      </c>
    </row>
    <row r="4099" spans="3:5">
      <c r="C4099" s="138" t="str">
        <f>IF(B4099="","",VLOOKUP(B4099,'Intro &amp; Reg Details'!$E$7:$H$25,2,FALSE))</f>
        <v/>
      </c>
      <c r="D4099" s="139" t="str">
        <f>IF(B4099="","",VLOOKUP(B4099,'Intro &amp; Reg Details'!$E$7:$H$25,3,FALSE))</f>
        <v/>
      </c>
      <c r="E4099" s="140" t="str">
        <f>IF(B4099="","",VLOOKUP(B4099,'Intro &amp; Reg Details'!$E$7:$H$25,4,FALSE))</f>
        <v/>
      </c>
    </row>
    <row r="4100" spans="3:5">
      <c r="C4100" s="138" t="str">
        <f>IF(B4100="","",VLOOKUP(B4100,'Intro &amp; Reg Details'!$E$7:$H$25,2,FALSE))</f>
        <v/>
      </c>
      <c r="D4100" s="139" t="str">
        <f>IF(B4100="","",VLOOKUP(B4100,'Intro &amp; Reg Details'!$E$7:$H$25,3,FALSE))</f>
        <v/>
      </c>
      <c r="E4100" s="140" t="str">
        <f>IF(B4100="","",VLOOKUP(B4100,'Intro &amp; Reg Details'!$E$7:$H$25,4,FALSE))</f>
        <v/>
      </c>
    </row>
    <row r="4101" spans="3:5">
      <c r="C4101" s="138" t="str">
        <f>IF(B4101="","",VLOOKUP(B4101,'Intro &amp; Reg Details'!$E$7:$H$25,2,FALSE))</f>
        <v/>
      </c>
      <c r="D4101" s="139" t="str">
        <f>IF(B4101="","",VLOOKUP(B4101,'Intro &amp; Reg Details'!$E$7:$H$25,3,FALSE))</f>
        <v/>
      </c>
      <c r="E4101" s="140" t="str">
        <f>IF(B4101="","",VLOOKUP(B4101,'Intro &amp; Reg Details'!$E$7:$H$25,4,FALSE))</f>
        <v/>
      </c>
    </row>
    <row r="4102" spans="3:5">
      <c r="C4102" s="138" t="str">
        <f>IF(B4102="","",VLOOKUP(B4102,'Intro &amp; Reg Details'!$E$7:$H$25,2,FALSE))</f>
        <v/>
      </c>
      <c r="D4102" s="139" t="str">
        <f>IF(B4102="","",VLOOKUP(B4102,'Intro &amp; Reg Details'!$E$7:$H$25,3,FALSE))</f>
        <v/>
      </c>
      <c r="E4102" s="140" t="str">
        <f>IF(B4102="","",VLOOKUP(B4102,'Intro &amp; Reg Details'!$E$7:$H$25,4,FALSE))</f>
        <v/>
      </c>
    </row>
    <row r="4103" spans="3:5">
      <c r="C4103" s="138" t="str">
        <f>IF(B4103="","",VLOOKUP(B4103,'Intro &amp; Reg Details'!$E$7:$H$25,2,FALSE))</f>
        <v/>
      </c>
      <c r="D4103" s="139" t="str">
        <f>IF(B4103="","",VLOOKUP(B4103,'Intro &amp; Reg Details'!$E$7:$H$25,3,FALSE))</f>
        <v/>
      </c>
      <c r="E4103" s="140" t="str">
        <f>IF(B4103="","",VLOOKUP(B4103,'Intro &amp; Reg Details'!$E$7:$H$25,4,FALSE))</f>
        <v/>
      </c>
    </row>
    <row r="4104" spans="3:5">
      <c r="C4104" s="138" t="str">
        <f>IF(B4104="","",VLOOKUP(B4104,'Intro &amp; Reg Details'!$E$7:$H$25,2,FALSE))</f>
        <v/>
      </c>
      <c r="D4104" s="139" t="str">
        <f>IF(B4104="","",VLOOKUP(B4104,'Intro &amp; Reg Details'!$E$7:$H$25,3,FALSE))</f>
        <v/>
      </c>
      <c r="E4104" s="140" t="str">
        <f>IF(B4104="","",VLOOKUP(B4104,'Intro &amp; Reg Details'!$E$7:$H$25,4,FALSE))</f>
        <v/>
      </c>
    </row>
    <row r="4105" spans="3:5">
      <c r="C4105" s="138" t="str">
        <f>IF(B4105="","",VLOOKUP(B4105,'Intro &amp; Reg Details'!$E$7:$H$25,2,FALSE))</f>
        <v/>
      </c>
      <c r="D4105" s="139" t="str">
        <f>IF(B4105="","",VLOOKUP(B4105,'Intro &amp; Reg Details'!$E$7:$H$25,3,FALSE))</f>
        <v/>
      </c>
      <c r="E4105" s="140" t="str">
        <f>IF(B4105="","",VLOOKUP(B4105,'Intro &amp; Reg Details'!$E$7:$H$25,4,FALSE))</f>
        <v/>
      </c>
    </row>
    <row r="4106" spans="3:5">
      <c r="C4106" s="138" t="str">
        <f>IF(B4106="","",VLOOKUP(B4106,'Intro &amp; Reg Details'!$E$7:$H$25,2,FALSE))</f>
        <v/>
      </c>
      <c r="D4106" s="139" t="str">
        <f>IF(B4106="","",VLOOKUP(B4106,'Intro &amp; Reg Details'!$E$7:$H$25,3,FALSE))</f>
        <v/>
      </c>
      <c r="E4106" s="140" t="str">
        <f>IF(B4106="","",VLOOKUP(B4106,'Intro &amp; Reg Details'!$E$7:$H$25,4,FALSE))</f>
        <v/>
      </c>
    </row>
    <row r="4107" spans="3:5">
      <c r="C4107" s="138" t="str">
        <f>IF(B4107="","",VLOOKUP(B4107,'Intro &amp; Reg Details'!$E$7:$H$25,2,FALSE))</f>
        <v/>
      </c>
      <c r="D4107" s="139" t="str">
        <f>IF(B4107="","",VLOOKUP(B4107,'Intro &amp; Reg Details'!$E$7:$H$25,3,FALSE))</f>
        <v/>
      </c>
      <c r="E4107" s="140" t="str">
        <f>IF(B4107="","",VLOOKUP(B4107,'Intro &amp; Reg Details'!$E$7:$H$25,4,FALSE))</f>
        <v/>
      </c>
    </row>
    <row r="4108" spans="3:5">
      <c r="C4108" s="138" t="str">
        <f>IF(B4108="","",VLOOKUP(B4108,'Intro &amp; Reg Details'!$E$7:$H$25,2,FALSE))</f>
        <v/>
      </c>
      <c r="D4108" s="139" t="str">
        <f>IF(B4108="","",VLOOKUP(B4108,'Intro &amp; Reg Details'!$E$7:$H$25,3,FALSE))</f>
        <v/>
      </c>
      <c r="E4108" s="140" t="str">
        <f>IF(B4108="","",VLOOKUP(B4108,'Intro &amp; Reg Details'!$E$7:$H$25,4,FALSE))</f>
        <v/>
      </c>
    </row>
    <row r="4109" spans="3:5">
      <c r="C4109" s="138" t="str">
        <f>IF(B4109="","",VLOOKUP(B4109,'Intro &amp; Reg Details'!$E$7:$H$25,2,FALSE))</f>
        <v/>
      </c>
      <c r="D4109" s="139" t="str">
        <f>IF(B4109="","",VLOOKUP(B4109,'Intro &amp; Reg Details'!$E$7:$H$25,3,FALSE))</f>
        <v/>
      </c>
      <c r="E4109" s="140" t="str">
        <f>IF(B4109="","",VLOOKUP(B4109,'Intro &amp; Reg Details'!$E$7:$H$25,4,FALSE))</f>
        <v/>
      </c>
    </row>
    <row r="4110" spans="3:5">
      <c r="C4110" s="138" t="str">
        <f>IF(B4110="","",VLOOKUP(B4110,'Intro &amp; Reg Details'!$E$7:$H$25,2,FALSE))</f>
        <v/>
      </c>
      <c r="D4110" s="139" t="str">
        <f>IF(B4110="","",VLOOKUP(B4110,'Intro &amp; Reg Details'!$E$7:$H$25,3,FALSE))</f>
        <v/>
      </c>
      <c r="E4110" s="140" t="str">
        <f>IF(B4110="","",VLOOKUP(B4110,'Intro &amp; Reg Details'!$E$7:$H$25,4,FALSE))</f>
        <v/>
      </c>
    </row>
    <row r="4111" spans="3:5">
      <c r="C4111" s="138" t="str">
        <f>IF(B4111="","",VLOOKUP(B4111,'Intro &amp; Reg Details'!$E$7:$H$25,2,FALSE))</f>
        <v/>
      </c>
      <c r="D4111" s="139" t="str">
        <f>IF(B4111="","",VLOOKUP(B4111,'Intro &amp; Reg Details'!$E$7:$H$25,3,FALSE))</f>
        <v/>
      </c>
      <c r="E4111" s="140" t="str">
        <f>IF(B4111="","",VLOOKUP(B4111,'Intro &amp; Reg Details'!$E$7:$H$25,4,FALSE))</f>
        <v/>
      </c>
    </row>
    <row r="4112" spans="3:5">
      <c r="C4112" s="138" t="str">
        <f>IF(B4112="","",VLOOKUP(B4112,'Intro &amp; Reg Details'!$E$7:$H$25,2,FALSE))</f>
        <v/>
      </c>
      <c r="D4112" s="139" t="str">
        <f>IF(B4112="","",VLOOKUP(B4112,'Intro &amp; Reg Details'!$E$7:$H$25,3,FALSE))</f>
        <v/>
      </c>
      <c r="E4112" s="140" t="str">
        <f>IF(B4112="","",VLOOKUP(B4112,'Intro &amp; Reg Details'!$E$7:$H$25,4,FALSE))</f>
        <v/>
      </c>
    </row>
    <row r="4113" spans="3:5">
      <c r="C4113" s="138" t="str">
        <f>IF(B4113="","",VLOOKUP(B4113,'Intro &amp; Reg Details'!$E$7:$H$25,2,FALSE))</f>
        <v/>
      </c>
      <c r="D4113" s="139" t="str">
        <f>IF(B4113="","",VLOOKUP(B4113,'Intro &amp; Reg Details'!$E$7:$H$25,3,FALSE))</f>
        <v/>
      </c>
      <c r="E4113" s="140" t="str">
        <f>IF(B4113="","",VLOOKUP(B4113,'Intro &amp; Reg Details'!$E$7:$H$25,4,FALSE))</f>
        <v/>
      </c>
    </row>
    <row r="4114" spans="3:5">
      <c r="C4114" s="138" t="str">
        <f>IF(B4114="","",VLOOKUP(B4114,'Intro &amp; Reg Details'!$E$7:$H$25,2,FALSE))</f>
        <v/>
      </c>
      <c r="D4114" s="139" t="str">
        <f>IF(B4114="","",VLOOKUP(B4114,'Intro &amp; Reg Details'!$E$7:$H$25,3,FALSE))</f>
        <v/>
      </c>
      <c r="E4114" s="140" t="str">
        <f>IF(B4114="","",VLOOKUP(B4114,'Intro &amp; Reg Details'!$E$7:$H$25,4,FALSE))</f>
        <v/>
      </c>
    </row>
    <row r="4115" spans="3:5">
      <c r="C4115" s="138" t="str">
        <f>IF(B4115="","",VLOOKUP(B4115,'Intro &amp; Reg Details'!$E$7:$H$25,2,FALSE))</f>
        <v/>
      </c>
      <c r="D4115" s="139" t="str">
        <f>IF(B4115="","",VLOOKUP(B4115,'Intro &amp; Reg Details'!$E$7:$H$25,3,FALSE))</f>
        <v/>
      </c>
      <c r="E4115" s="140" t="str">
        <f>IF(B4115="","",VLOOKUP(B4115,'Intro &amp; Reg Details'!$E$7:$H$25,4,FALSE))</f>
        <v/>
      </c>
    </row>
    <row r="4116" spans="3:5">
      <c r="C4116" s="138" t="str">
        <f>IF(B4116="","",VLOOKUP(B4116,'Intro &amp; Reg Details'!$E$7:$H$25,2,FALSE))</f>
        <v/>
      </c>
      <c r="D4116" s="139" t="str">
        <f>IF(B4116="","",VLOOKUP(B4116,'Intro &amp; Reg Details'!$E$7:$H$25,3,FALSE))</f>
        <v/>
      </c>
      <c r="E4116" s="140" t="str">
        <f>IF(B4116="","",VLOOKUP(B4116,'Intro &amp; Reg Details'!$E$7:$H$25,4,FALSE))</f>
        <v/>
      </c>
    </row>
    <row r="4117" spans="3:5">
      <c r="C4117" s="138" t="str">
        <f>IF(B4117="","",VLOOKUP(B4117,'Intro &amp; Reg Details'!$E$7:$H$25,2,FALSE))</f>
        <v/>
      </c>
      <c r="D4117" s="139" t="str">
        <f>IF(B4117="","",VLOOKUP(B4117,'Intro &amp; Reg Details'!$E$7:$H$25,3,FALSE))</f>
        <v/>
      </c>
      <c r="E4117" s="140" t="str">
        <f>IF(B4117="","",VLOOKUP(B4117,'Intro &amp; Reg Details'!$E$7:$H$25,4,FALSE))</f>
        <v/>
      </c>
    </row>
    <row r="4118" spans="3:5">
      <c r="C4118" s="138" t="str">
        <f>IF(B4118="","",VLOOKUP(B4118,'Intro &amp; Reg Details'!$E$7:$H$25,2,FALSE))</f>
        <v/>
      </c>
      <c r="D4118" s="139" t="str">
        <f>IF(B4118="","",VLOOKUP(B4118,'Intro &amp; Reg Details'!$E$7:$H$25,3,FALSE))</f>
        <v/>
      </c>
      <c r="E4118" s="140" t="str">
        <f>IF(B4118="","",VLOOKUP(B4118,'Intro &amp; Reg Details'!$E$7:$H$25,4,FALSE))</f>
        <v/>
      </c>
    </row>
    <row r="4119" spans="3:5">
      <c r="C4119" s="138" t="str">
        <f>IF(B4119="","",VLOOKUP(B4119,'Intro &amp; Reg Details'!$E$7:$H$25,2,FALSE))</f>
        <v/>
      </c>
      <c r="D4119" s="139" t="str">
        <f>IF(B4119="","",VLOOKUP(B4119,'Intro &amp; Reg Details'!$E$7:$H$25,3,FALSE))</f>
        <v/>
      </c>
      <c r="E4119" s="140" t="str">
        <f>IF(B4119="","",VLOOKUP(B4119,'Intro &amp; Reg Details'!$E$7:$H$25,4,FALSE))</f>
        <v/>
      </c>
    </row>
    <row r="4120" spans="3:5">
      <c r="C4120" s="138" t="str">
        <f>IF(B4120="","",VLOOKUP(B4120,'Intro &amp; Reg Details'!$E$7:$H$25,2,FALSE))</f>
        <v/>
      </c>
      <c r="D4120" s="139" t="str">
        <f>IF(B4120="","",VLOOKUP(B4120,'Intro &amp; Reg Details'!$E$7:$H$25,3,FALSE))</f>
        <v/>
      </c>
      <c r="E4120" s="140" t="str">
        <f>IF(B4120="","",VLOOKUP(B4120,'Intro &amp; Reg Details'!$E$7:$H$25,4,FALSE))</f>
        <v/>
      </c>
    </row>
    <row r="4121" spans="3:5">
      <c r="C4121" s="138" t="str">
        <f>IF(B4121="","",VLOOKUP(B4121,'Intro &amp; Reg Details'!$E$7:$H$25,2,FALSE))</f>
        <v/>
      </c>
      <c r="D4121" s="139" t="str">
        <f>IF(B4121="","",VLOOKUP(B4121,'Intro &amp; Reg Details'!$E$7:$H$25,3,FALSE))</f>
        <v/>
      </c>
      <c r="E4121" s="140" t="str">
        <f>IF(B4121="","",VLOOKUP(B4121,'Intro &amp; Reg Details'!$E$7:$H$25,4,FALSE))</f>
        <v/>
      </c>
    </row>
    <row r="4122" spans="3:5">
      <c r="C4122" s="138" t="str">
        <f>IF(B4122="","",VLOOKUP(B4122,'Intro &amp; Reg Details'!$E$7:$H$25,2,FALSE))</f>
        <v/>
      </c>
      <c r="D4122" s="139" t="str">
        <f>IF(B4122="","",VLOOKUP(B4122,'Intro &amp; Reg Details'!$E$7:$H$25,3,FALSE))</f>
        <v/>
      </c>
      <c r="E4122" s="140" t="str">
        <f>IF(B4122="","",VLOOKUP(B4122,'Intro &amp; Reg Details'!$E$7:$H$25,4,FALSE))</f>
        <v/>
      </c>
    </row>
    <row r="4123" spans="3:5">
      <c r="C4123" s="138" t="str">
        <f>IF(B4123="","",VLOOKUP(B4123,'Intro &amp; Reg Details'!$E$7:$H$25,2,FALSE))</f>
        <v/>
      </c>
      <c r="D4123" s="139" t="str">
        <f>IF(B4123="","",VLOOKUP(B4123,'Intro &amp; Reg Details'!$E$7:$H$25,3,FALSE))</f>
        <v/>
      </c>
      <c r="E4123" s="140" t="str">
        <f>IF(B4123="","",VLOOKUP(B4123,'Intro &amp; Reg Details'!$E$7:$H$25,4,FALSE))</f>
        <v/>
      </c>
    </row>
    <row r="4124" spans="3:5">
      <c r="C4124" s="138" t="str">
        <f>IF(B4124="","",VLOOKUP(B4124,'Intro &amp; Reg Details'!$E$7:$H$25,2,FALSE))</f>
        <v/>
      </c>
      <c r="D4124" s="139" t="str">
        <f>IF(B4124="","",VLOOKUP(B4124,'Intro &amp; Reg Details'!$E$7:$H$25,3,FALSE))</f>
        <v/>
      </c>
      <c r="E4124" s="140" t="str">
        <f>IF(B4124="","",VLOOKUP(B4124,'Intro &amp; Reg Details'!$E$7:$H$25,4,FALSE))</f>
        <v/>
      </c>
    </row>
    <row r="4125" spans="3:5">
      <c r="C4125" s="138" t="str">
        <f>IF(B4125="","",VLOOKUP(B4125,'Intro &amp; Reg Details'!$E$7:$H$25,2,FALSE))</f>
        <v/>
      </c>
      <c r="D4125" s="139" t="str">
        <f>IF(B4125="","",VLOOKUP(B4125,'Intro &amp; Reg Details'!$E$7:$H$25,3,FALSE))</f>
        <v/>
      </c>
      <c r="E4125" s="140" t="str">
        <f>IF(B4125="","",VLOOKUP(B4125,'Intro &amp; Reg Details'!$E$7:$H$25,4,FALSE))</f>
        <v/>
      </c>
    </row>
    <row r="4126" spans="3:5">
      <c r="C4126" s="138" t="str">
        <f>IF(B4126="","",VLOOKUP(B4126,'Intro &amp; Reg Details'!$E$7:$H$25,2,FALSE))</f>
        <v/>
      </c>
      <c r="D4126" s="139" t="str">
        <f>IF(B4126="","",VLOOKUP(B4126,'Intro &amp; Reg Details'!$E$7:$H$25,3,FALSE))</f>
        <v/>
      </c>
      <c r="E4126" s="140" t="str">
        <f>IF(B4126="","",VLOOKUP(B4126,'Intro &amp; Reg Details'!$E$7:$H$25,4,FALSE))</f>
        <v/>
      </c>
    </row>
    <row r="4127" spans="3:5">
      <c r="C4127" s="138" t="str">
        <f>IF(B4127="","",VLOOKUP(B4127,'Intro &amp; Reg Details'!$E$7:$H$25,2,FALSE))</f>
        <v/>
      </c>
      <c r="D4127" s="139" t="str">
        <f>IF(B4127="","",VLOOKUP(B4127,'Intro &amp; Reg Details'!$E$7:$H$25,3,FALSE))</f>
        <v/>
      </c>
      <c r="E4127" s="140" t="str">
        <f>IF(B4127="","",VLOOKUP(B4127,'Intro &amp; Reg Details'!$E$7:$H$25,4,FALSE))</f>
        <v/>
      </c>
    </row>
    <row r="4128" spans="3:5">
      <c r="C4128" s="138" t="str">
        <f>IF(B4128="","",VLOOKUP(B4128,'Intro &amp; Reg Details'!$E$7:$H$25,2,FALSE))</f>
        <v/>
      </c>
      <c r="D4128" s="139" t="str">
        <f>IF(B4128="","",VLOOKUP(B4128,'Intro &amp; Reg Details'!$E$7:$H$25,3,FALSE))</f>
        <v/>
      </c>
      <c r="E4128" s="140" t="str">
        <f>IF(B4128="","",VLOOKUP(B4128,'Intro &amp; Reg Details'!$E$7:$H$25,4,FALSE))</f>
        <v/>
      </c>
    </row>
    <row r="4129" spans="3:5">
      <c r="C4129" s="138" t="str">
        <f>IF(B4129="","",VLOOKUP(B4129,'Intro &amp; Reg Details'!$E$7:$H$25,2,FALSE))</f>
        <v/>
      </c>
      <c r="D4129" s="139" t="str">
        <f>IF(B4129="","",VLOOKUP(B4129,'Intro &amp; Reg Details'!$E$7:$H$25,3,FALSE))</f>
        <v/>
      </c>
      <c r="E4129" s="140" t="str">
        <f>IF(B4129="","",VLOOKUP(B4129,'Intro &amp; Reg Details'!$E$7:$H$25,4,FALSE))</f>
        <v/>
      </c>
    </row>
    <row r="4130" spans="3:5">
      <c r="C4130" s="138" t="str">
        <f>IF(B4130="","",VLOOKUP(B4130,'Intro &amp; Reg Details'!$E$7:$H$25,2,FALSE))</f>
        <v/>
      </c>
      <c r="D4130" s="139" t="str">
        <f>IF(B4130="","",VLOOKUP(B4130,'Intro &amp; Reg Details'!$E$7:$H$25,3,FALSE))</f>
        <v/>
      </c>
      <c r="E4130" s="140" t="str">
        <f>IF(B4130="","",VLOOKUP(B4130,'Intro &amp; Reg Details'!$E$7:$H$25,4,FALSE))</f>
        <v/>
      </c>
    </row>
    <row r="4131" spans="3:5">
      <c r="C4131" s="138" t="str">
        <f>IF(B4131="","",VLOOKUP(B4131,'Intro &amp; Reg Details'!$E$7:$H$25,2,FALSE))</f>
        <v/>
      </c>
      <c r="D4131" s="139" t="str">
        <f>IF(B4131="","",VLOOKUP(B4131,'Intro &amp; Reg Details'!$E$7:$H$25,3,FALSE))</f>
        <v/>
      </c>
      <c r="E4131" s="140" t="str">
        <f>IF(B4131="","",VLOOKUP(B4131,'Intro &amp; Reg Details'!$E$7:$H$25,4,FALSE))</f>
        <v/>
      </c>
    </row>
    <row r="4132" spans="3:5">
      <c r="C4132" s="138" t="str">
        <f>IF(B4132="","",VLOOKUP(B4132,'Intro &amp; Reg Details'!$E$7:$H$25,2,FALSE))</f>
        <v/>
      </c>
      <c r="D4132" s="139" t="str">
        <f>IF(B4132="","",VLOOKUP(B4132,'Intro &amp; Reg Details'!$E$7:$H$25,3,FALSE))</f>
        <v/>
      </c>
      <c r="E4132" s="140" t="str">
        <f>IF(B4132="","",VLOOKUP(B4132,'Intro &amp; Reg Details'!$E$7:$H$25,4,FALSE))</f>
        <v/>
      </c>
    </row>
    <row r="4133" spans="3:5">
      <c r="C4133" s="138" t="str">
        <f>IF(B4133="","",VLOOKUP(B4133,'Intro &amp; Reg Details'!$E$7:$H$25,2,FALSE))</f>
        <v/>
      </c>
      <c r="D4133" s="139" t="str">
        <f>IF(B4133="","",VLOOKUP(B4133,'Intro &amp; Reg Details'!$E$7:$H$25,3,FALSE))</f>
        <v/>
      </c>
      <c r="E4133" s="140" t="str">
        <f>IF(B4133="","",VLOOKUP(B4133,'Intro &amp; Reg Details'!$E$7:$H$25,4,FALSE))</f>
        <v/>
      </c>
    </row>
    <row r="4134" spans="3:5">
      <c r="C4134" s="138" t="str">
        <f>IF(B4134="","",VLOOKUP(B4134,'Intro &amp; Reg Details'!$E$7:$H$25,2,FALSE))</f>
        <v/>
      </c>
      <c r="D4134" s="139" t="str">
        <f>IF(B4134="","",VLOOKUP(B4134,'Intro &amp; Reg Details'!$E$7:$H$25,3,FALSE))</f>
        <v/>
      </c>
      <c r="E4134" s="140" t="str">
        <f>IF(B4134="","",VLOOKUP(B4134,'Intro &amp; Reg Details'!$E$7:$H$25,4,FALSE))</f>
        <v/>
      </c>
    </row>
    <row r="4135" spans="3:5">
      <c r="C4135" s="138" t="str">
        <f>IF(B4135="","",VLOOKUP(B4135,'Intro &amp; Reg Details'!$E$7:$H$25,2,FALSE))</f>
        <v/>
      </c>
      <c r="D4135" s="139" t="str">
        <f>IF(B4135="","",VLOOKUP(B4135,'Intro &amp; Reg Details'!$E$7:$H$25,3,FALSE))</f>
        <v/>
      </c>
      <c r="E4135" s="140" t="str">
        <f>IF(B4135="","",VLOOKUP(B4135,'Intro &amp; Reg Details'!$E$7:$H$25,4,FALSE))</f>
        <v/>
      </c>
    </row>
    <row r="4136" spans="3:5">
      <c r="C4136" s="138" t="str">
        <f>IF(B4136="","",VLOOKUP(B4136,'Intro &amp; Reg Details'!$E$7:$H$25,2,FALSE))</f>
        <v/>
      </c>
      <c r="D4136" s="139" t="str">
        <f>IF(B4136="","",VLOOKUP(B4136,'Intro &amp; Reg Details'!$E$7:$H$25,3,FALSE))</f>
        <v/>
      </c>
      <c r="E4136" s="140" t="str">
        <f>IF(B4136="","",VLOOKUP(B4136,'Intro &amp; Reg Details'!$E$7:$H$25,4,FALSE))</f>
        <v/>
      </c>
    </row>
    <row r="4137" spans="3:5">
      <c r="C4137" s="138" t="str">
        <f>IF(B4137="","",VLOOKUP(B4137,'Intro &amp; Reg Details'!$E$7:$H$25,2,FALSE))</f>
        <v/>
      </c>
      <c r="D4137" s="139" t="str">
        <f>IF(B4137="","",VLOOKUP(B4137,'Intro &amp; Reg Details'!$E$7:$H$25,3,FALSE))</f>
        <v/>
      </c>
      <c r="E4137" s="140" t="str">
        <f>IF(B4137="","",VLOOKUP(B4137,'Intro &amp; Reg Details'!$E$7:$H$25,4,FALSE))</f>
        <v/>
      </c>
    </row>
    <row r="4138" spans="3:5">
      <c r="C4138" s="138" t="str">
        <f>IF(B4138="","",VLOOKUP(B4138,'Intro &amp; Reg Details'!$E$7:$H$25,2,FALSE))</f>
        <v/>
      </c>
      <c r="D4138" s="139" t="str">
        <f>IF(B4138="","",VLOOKUP(B4138,'Intro &amp; Reg Details'!$E$7:$H$25,3,FALSE))</f>
        <v/>
      </c>
      <c r="E4138" s="140" t="str">
        <f>IF(B4138="","",VLOOKUP(B4138,'Intro &amp; Reg Details'!$E$7:$H$25,4,FALSE))</f>
        <v/>
      </c>
    </row>
    <row r="4139" spans="3:5">
      <c r="C4139" s="138" t="str">
        <f>IF(B4139="","",VLOOKUP(B4139,'Intro &amp; Reg Details'!$E$7:$H$25,2,FALSE))</f>
        <v/>
      </c>
      <c r="D4139" s="139" t="str">
        <f>IF(B4139="","",VLOOKUP(B4139,'Intro &amp; Reg Details'!$E$7:$H$25,3,FALSE))</f>
        <v/>
      </c>
      <c r="E4139" s="140" t="str">
        <f>IF(B4139="","",VLOOKUP(B4139,'Intro &amp; Reg Details'!$E$7:$H$25,4,FALSE))</f>
        <v/>
      </c>
    </row>
    <row r="4140" spans="3:5">
      <c r="C4140" s="138" t="str">
        <f>IF(B4140="","",VLOOKUP(B4140,'Intro &amp; Reg Details'!$E$7:$H$25,2,FALSE))</f>
        <v/>
      </c>
      <c r="D4140" s="139" t="str">
        <f>IF(B4140="","",VLOOKUP(B4140,'Intro &amp; Reg Details'!$E$7:$H$25,3,FALSE))</f>
        <v/>
      </c>
      <c r="E4140" s="140" t="str">
        <f>IF(B4140="","",VLOOKUP(B4140,'Intro &amp; Reg Details'!$E$7:$H$25,4,FALSE))</f>
        <v/>
      </c>
    </row>
    <row r="4141" spans="3:5">
      <c r="C4141" s="138" t="str">
        <f>IF(B4141="","",VLOOKUP(B4141,'Intro &amp; Reg Details'!$E$7:$H$25,2,FALSE))</f>
        <v/>
      </c>
      <c r="D4141" s="139" t="str">
        <f>IF(B4141="","",VLOOKUP(B4141,'Intro &amp; Reg Details'!$E$7:$H$25,3,FALSE))</f>
        <v/>
      </c>
      <c r="E4141" s="140" t="str">
        <f>IF(B4141="","",VLOOKUP(B4141,'Intro &amp; Reg Details'!$E$7:$H$25,4,FALSE))</f>
        <v/>
      </c>
    </row>
    <row r="4142" spans="3:5">
      <c r="C4142" s="138" t="str">
        <f>IF(B4142="","",VLOOKUP(B4142,'Intro &amp; Reg Details'!$E$7:$H$25,2,FALSE))</f>
        <v/>
      </c>
      <c r="D4142" s="139" t="str">
        <f>IF(B4142="","",VLOOKUP(B4142,'Intro &amp; Reg Details'!$E$7:$H$25,3,FALSE))</f>
        <v/>
      </c>
      <c r="E4142" s="140" t="str">
        <f>IF(B4142="","",VLOOKUP(B4142,'Intro &amp; Reg Details'!$E$7:$H$25,4,FALSE))</f>
        <v/>
      </c>
    </row>
    <row r="4143" spans="3:5">
      <c r="C4143" s="138" t="str">
        <f>IF(B4143="","",VLOOKUP(B4143,'Intro &amp; Reg Details'!$E$7:$H$25,2,FALSE))</f>
        <v/>
      </c>
      <c r="D4143" s="139" t="str">
        <f>IF(B4143="","",VLOOKUP(B4143,'Intro &amp; Reg Details'!$E$7:$H$25,3,FALSE))</f>
        <v/>
      </c>
      <c r="E4143" s="140" t="str">
        <f>IF(B4143="","",VLOOKUP(B4143,'Intro &amp; Reg Details'!$E$7:$H$25,4,FALSE))</f>
        <v/>
      </c>
    </row>
    <row r="4144" spans="3:5">
      <c r="C4144" s="138" t="str">
        <f>IF(B4144="","",VLOOKUP(B4144,'Intro &amp; Reg Details'!$E$7:$H$25,2,FALSE))</f>
        <v/>
      </c>
      <c r="D4144" s="139" t="str">
        <f>IF(B4144="","",VLOOKUP(B4144,'Intro &amp; Reg Details'!$E$7:$H$25,3,FALSE))</f>
        <v/>
      </c>
      <c r="E4144" s="140" t="str">
        <f>IF(B4144="","",VLOOKUP(B4144,'Intro &amp; Reg Details'!$E$7:$H$25,4,FALSE))</f>
        <v/>
      </c>
    </row>
    <row r="4145" spans="3:5">
      <c r="C4145" s="138" t="str">
        <f>IF(B4145="","",VLOOKUP(B4145,'Intro &amp; Reg Details'!$E$7:$H$25,2,FALSE))</f>
        <v/>
      </c>
      <c r="D4145" s="139" t="str">
        <f>IF(B4145="","",VLOOKUP(B4145,'Intro &amp; Reg Details'!$E$7:$H$25,3,FALSE))</f>
        <v/>
      </c>
      <c r="E4145" s="140" t="str">
        <f>IF(B4145="","",VLOOKUP(B4145,'Intro &amp; Reg Details'!$E$7:$H$25,4,FALSE))</f>
        <v/>
      </c>
    </row>
    <row r="4146" spans="3:5">
      <c r="C4146" s="138" t="str">
        <f>IF(B4146="","",VLOOKUP(B4146,'Intro &amp; Reg Details'!$E$7:$H$25,2,FALSE))</f>
        <v/>
      </c>
      <c r="D4146" s="139" t="str">
        <f>IF(B4146="","",VLOOKUP(B4146,'Intro &amp; Reg Details'!$E$7:$H$25,3,FALSE))</f>
        <v/>
      </c>
      <c r="E4146" s="140" t="str">
        <f>IF(B4146="","",VLOOKUP(B4146,'Intro &amp; Reg Details'!$E$7:$H$25,4,FALSE))</f>
        <v/>
      </c>
    </row>
    <row r="4147" spans="3:5">
      <c r="C4147" s="138" t="str">
        <f>IF(B4147="","",VLOOKUP(B4147,'Intro &amp; Reg Details'!$E$7:$H$25,2,FALSE))</f>
        <v/>
      </c>
      <c r="D4147" s="139" t="str">
        <f>IF(B4147="","",VLOOKUP(B4147,'Intro &amp; Reg Details'!$E$7:$H$25,3,FALSE))</f>
        <v/>
      </c>
      <c r="E4147" s="140" t="str">
        <f>IF(B4147="","",VLOOKUP(B4147,'Intro &amp; Reg Details'!$E$7:$H$25,4,FALSE))</f>
        <v/>
      </c>
    </row>
    <row r="4148" spans="3:5">
      <c r="C4148" s="138" t="str">
        <f>IF(B4148="","",VLOOKUP(B4148,'Intro &amp; Reg Details'!$E$7:$H$25,2,FALSE))</f>
        <v/>
      </c>
      <c r="D4148" s="139" t="str">
        <f>IF(B4148="","",VLOOKUP(B4148,'Intro &amp; Reg Details'!$E$7:$H$25,3,FALSE))</f>
        <v/>
      </c>
      <c r="E4148" s="140" t="str">
        <f>IF(B4148="","",VLOOKUP(B4148,'Intro &amp; Reg Details'!$E$7:$H$25,4,FALSE))</f>
        <v/>
      </c>
    </row>
    <row r="4149" spans="3:5">
      <c r="C4149" s="138" t="str">
        <f>IF(B4149="","",VLOOKUP(B4149,'Intro &amp; Reg Details'!$E$7:$H$25,2,FALSE))</f>
        <v/>
      </c>
      <c r="D4149" s="139" t="str">
        <f>IF(B4149="","",VLOOKUP(B4149,'Intro &amp; Reg Details'!$E$7:$H$25,3,FALSE))</f>
        <v/>
      </c>
      <c r="E4149" s="140" t="str">
        <f>IF(B4149="","",VLOOKUP(B4149,'Intro &amp; Reg Details'!$E$7:$H$25,4,FALSE))</f>
        <v/>
      </c>
    </row>
    <row r="4150" spans="3:5">
      <c r="C4150" s="138" t="str">
        <f>IF(B4150="","",VLOOKUP(B4150,'Intro &amp; Reg Details'!$E$7:$H$25,2,FALSE))</f>
        <v/>
      </c>
      <c r="D4150" s="139" t="str">
        <f>IF(B4150="","",VLOOKUP(B4150,'Intro &amp; Reg Details'!$E$7:$H$25,3,FALSE))</f>
        <v/>
      </c>
      <c r="E4150" s="140" t="str">
        <f>IF(B4150="","",VLOOKUP(B4150,'Intro &amp; Reg Details'!$E$7:$H$25,4,FALSE))</f>
        <v/>
      </c>
    </row>
    <row r="4151" spans="3:5">
      <c r="C4151" s="138" t="str">
        <f>IF(B4151="","",VLOOKUP(B4151,'Intro &amp; Reg Details'!$E$7:$H$25,2,FALSE))</f>
        <v/>
      </c>
      <c r="D4151" s="139" t="str">
        <f>IF(B4151="","",VLOOKUP(B4151,'Intro &amp; Reg Details'!$E$7:$H$25,3,FALSE))</f>
        <v/>
      </c>
      <c r="E4151" s="140" t="str">
        <f>IF(B4151="","",VLOOKUP(B4151,'Intro &amp; Reg Details'!$E$7:$H$25,4,FALSE))</f>
        <v/>
      </c>
    </row>
    <row r="4152" spans="3:5">
      <c r="C4152" s="138" t="str">
        <f>IF(B4152="","",VLOOKUP(B4152,'Intro &amp; Reg Details'!$E$7:$H$25,2,FALSE))</f>
        <v/>
      </c>
      <c r="D4152" s="139" t="str">
        <f>IF(B4152="","",VLOOKUP(B4152,'Intro &amp; Reg Details'!$E$7:$H$25,3,FALSE))</f>
        <v/>
      </c>
      <c r="E4152" s="140" t="str">
        <f>IF(B4152="","",VLOOKUP(B4152,'Intro &amp; Reg Details'!$E$7:$H$25,4,FALSE))</f>
        <v/>
      </c>
    </row>
    <row r="4153" spans="3:5">
      <c r="C4153" s="138" t="str">
        <f>IF(B4153="","",VLOOKUP(B4153,'Intro &amp; Reg Details'!$E$7:$H$25,2,FALSE))</f>
        <v/>
      </c>
      <c r="D4153" s="139" t="str">
        <f>IF(B4153="","",VLOOKUP(B4153,'Intro &amp; Reg Details'!$E$7:$H$25,3,FALSE))</f>
        <v/>
      </c>
      <c r="E4153" s="140" t="str">
        <f>IF(B4153="","",VLOOKUP(B4153,'Intro &amp; Reg Details'!$E$7:$H$25,4,FALSE))</f>
        <v/>
      </c>
    </row>
    <row r="4154" spans="3:5">
      <c r="C4154" s="138" t="str">
        <f>IF(B4154="","",VLOOKUP(B4154,'Intro &amp; Reg Details'!$E$7:$H$25,2,FALSE))</f>
        <v/>
      </c>
      <c r="D4154" s="139" t="str">
        <f>IF(B4154="","",VLOOKUP(B4154,'Intro &amp; Reg Details'!$E$7:$H$25,3,FALSE))</f>
        <v/>
      </c>
      <c r="E4154" s="140" t="str">
        <f>IF(B4154="","",VLOOKUP(B4154,'Intro &amp; Reg Details'!$E$7:$H$25,4,FALSE))</f>
        <v/>
      </c>
    </row>
    <row r="4155" spans="3:5">
      <c r="C4155" s="138" t="str">
        <f>IF(B4155="","",VLOOKUP(B4155,'Intro &amp; Reg Details'!$E$7:$H$25,2,FALSE))</f>
        <v/>
      </c>
      <c r="D4155" s="139" t="str">
        <f>IF(B4155="","",VLOOKUP(B4155,'Intro &amp; Reg Details'!$E$7:$H$25,3,FALSE))</f>
        <v/>
      </c>
      <c r="E4155" s="140" t="str">
        <f>IF(B4155="","",VLOOKUP(B4155,'Intro &amp; Reg Details'!$E$7:$H$25,4,FALSE))</f>
        <v/>
      </c>
    </row>
    <row r="4156" spans="3:5">
      <c r="C4156" s="138" t="str">
        <f>IF(B4156="","",VLOOKUP(B4156,'Intro &amp; Reg Details'!$E$7:$H$25,2,FALSE))</f>
        <v/>
      </c>
      <c r="D4156" s="139" t="str">
        <f>IF(B4156="","",VLOOKUP(B4156,'Intro &amp; Reg Details'!$E$7:$H$25,3,FALSE))</f>
        <v/>
      </c>
      <c r="E4156" s="140" t="str">
        <f>IF(B4156="","",VLOOKUP(B4156,'Intro &amp; Reg Details'!$E$7:$H$25,4,FALSE))</f>
        <v/>
      </c>
    </row>
    <row r="4157" spans="3:5">
      <c r="C4157" s="138" t="str">
        <f>IF(B4157="","",VLOOKUP(B4157,'Intro &amp; Reg Details'!$E$7:$H$25,2,FALSE))</f>
        <v/>
      </c>
      <c r="D4157" s="139" t="str">
        <f>IF(B4157="","",VLOOKUP(B4157,'Intro &amp; Reg Details'!$E$7:$H$25,3,FALSE))</f>
        <v/>
      </c>
      <c r="E4157" s="140" t="str">
        <f>IF(B4157="","",VLOOKUP(B4157,'Intro &amp; Reg Details'!$E$7:$H$25,4,FALSE))</f>
        <v/>
      </c>
    </row>
    <row r="4158" spans="3:5">
      <c r="C4158" s="138" t="str">
        <f>IF(B4158="","",VLOOKUP(B4158,'Intro &amp; Reg Details'!$E$7:$H$25,2,FALSE))</f>
        <v/>
      </c>
      <c r="D4158" s="139" t="str">
        <f>IF(B4158="","",VLOOKUP(B4158,'Intro &amp; Reg Details'!$E$7:$H$25,3,FALSE))</f>
        <v/>
      </c>
      <c r="E4158" s="140" t="str">
        <f>IF(B4158="","",VLOOKUP(B4158,'Intro &amp; Reg Details'!$E$7:$H$25,4,FALSE))</f>
        <v/>
      </c>
    </row>
    <row r="4159" spans="3:5">
      <c r="C4159" s="138" t="str">
        <f>IF(B4159="","",VLOOKUP(B4159,'Intro &amp; Reg Details'!$E$7:$H$25,2,FALSE))</f>
        <v/>
      </c>
      <c r="D4159" s="139" t="str">
        <f>IF(B4159="","",VLOOKUP(B4159,'Intro &amp; Reg Details'!$E$7:$H$25,3,FALSE))</f>
        <v/>
      </c>
      <c r="E4159" s="140" t="str">
        <f>IF(B4159="","",VLOOKUP(B4159,'Intro &amp; Reg Details'!$E$7:$H$25,4,FALSE))</f>
        <v/>
      </c>
    </row>
    <row r="4160" spans="3:5">
      <c r="C4160" s="138" t="str">
        <f>IF(B4160="","",VLOOKUP(B4160,'Intro &amp; Reg Details'!$E$7:$H$25,2,FALSE))</f>
        <v/>
      </c>
      <c r="D4160" s="139" t="str">
        <f>IF(B4160="","",VLOOKUP(B4160,'Intro &amp; Reg Details'!$E$7:$H$25,3,FALSE))</f>
        <v/>
      </c>
      <c r="E4160" s="140" t="str">
        <f>IF(B4160="","",VLOOKUP(B4160,'Intro &amp; Reg Details'!$E$7:$H$25,4,FALSE))</f>
        <v/>
      </c>
    </row>
    <row r="4161" spans="3:5">
      <c r="C4161" s="138" t="str">
        <f>IF(B4161="","",VLOOKUP(B4161,'Intro &amp; Reg Details'!$E$7:$H$25,2,FALSE))</f>
        <v/>
      </c>
      <c r="D4161" s="139" t="str">
        <f>IF(B4161="","",VLOOKUP(B4161,'Intro &amp; Reg Details'!$E$7:$H$25,3,FALSE))</f>
        <v/>
      </c>
      <c r="E4161" s="140" t="str">
        <f>IF(B4161="","",VLOOKUP(B4161,'Intro &amp; Reg Details'!$E$7:$H$25,4,FALSE))</f>
        <v/>
      </c>
    </row>
    <row r="4162" spans="3:5">
      <c r="C4162" s="138" t="str">
        <f>IF(B4162="","",VLOOKUP(B4162,'Intro &amp; Reg Details'!$E$7:$H$25,2,FALSE))</f>
        <v/>
      </c>
      <c r="D4162" s="139" t="str">
        <f>IF(B4162="","",VLOOKUP(B4162,'Intro &amp; Reg Details'!$E$7:$H$25,3,FALSE))</f>
        <v/>
      </c>
      <c r="E4162" s="140" t="str">
        <f>IF(B4162="","",VLOOKUP(B4162,'Intro &amp; Reg Details'!$E$7:$H$25,4,FALSE))</f>
        <v/>
      </c>
    </row>
    <row r="4163" spans="3:5">
      <c r="C4163" s="138" t="str">
        <f>IF(B4163="","",VLOOKUP(B4163,'Intro &amp; Reg Details'!$E$7:$H$25,2,FALSE))</f>
        <v/>
      </c>
      <c r="D4163" s="139" t="str">
        <f>IF(B4163="","",VLOOKUP(B4163,'Intro &amp; Reg Details'!$E$7:$H$25,3,FALSE))</f>
        <v/>
      </c>
      <c r="E4163" s="140" t="str">
        <f>IF(B4163="","",VLOOKUP(B4163,'Intro &amp; Reg Details'!$E$7:$H$25,4,FALSE))</f>
        <v/>
      </c>
    </row>
    <row r="4164" spans="3:5">
      <c r="C4164" s="138" t="str">
        <f>IF(B4164="","",VLOOKUP(B4164,'Intro &amp; Reg Details'!$E$7:$H$25,2,FALSE))</f>
        <v/>
      </c>
      <c r="D4164" s="139" t="str">
        <f>IF(B4164="","",VLOOKUP(B4164,'Intro &amp; Reg Details'!$E$7:$H$25,3,FALSE))</f>
        <v/>
      </c>
      <c r="E4164" s="140" t="str">
        <f>IF(B4164="","",VLOOKUP(B4164,'Intro &amp; Reg Details'!$E$7:$H$25,4,FALSE))</f>
        <v/>
      </c>
    </row>
    <row r="4165" spans="3:5">
      <c r="C4165" s="138" t="str">
        <f>IF(B4165="","",VLOOKUP(B4165,'Intro &amp; Reg Details'!$E$7:$H$25,2,FALSE))</f>
        <v/>
      </c>
      <c r="D4165" s="139" t="str">
        <f>IF(B4165="","",VLOOKUP(B4165,'Intro &amp; Reg Details'!$E$7:$H$25,3,FALSE))</f>
        <v/>
      </c>
      <c r="E4165" s="140" t="str">
        <f>IF(B4165="","",VLOOKUP(B4165,'Intro &amp; Reg Details'!$E$7:$H$25,4,FALSE))</f>
        <v/>
      </c>
    </row>
    <row r="4166" spans="3:5">
      <c r="C4166" s="138" t="str">
        <f>IF(B4166="","",VLOOKUP(B4166,'Intro &amp; Reg Details'!$E$7:$H$25,2,FALSE))</f>
        <v/>
      </c>
      <c r="D4166" s="139" t="str">
        <f>IF(B4166="","",VLOOKUP(B4166,'Intro &amp; Reg Details'!$E$7:$H$25,3,FALSE))</f>
        <v/>
      </c>
      <c r="E4166" s="140" t="str">
        <f>IF(B4166="","",VLOOKUP(B4166,'Intro &amp; Reg Details'!$E$7:$H$25,4,FALSE))</f>
        <v/>
      </c>
    </row>
    <row r="4167" spans="3:5">
      <c r="C4167" s="138" t="str">
        <f>IF(B4167="","",VLOOKUP(B4167,'Intro &amp; Reg Details'!$E$7:$H$25,2,FALSE))</f>
        <v/>
      </c>
      <c r="D4167" s="139" t="str">
        <f>IF(B4167="","",VLOOKUP(B4167,'Intro &amp; Reg Details'!$E$7:$H$25,3,FALSE))</f>
        <v/>
      </c>
      <c r="E4167" s="140" t="str">
        <f>IF(B4167="","",VLOOKUP(B4167,'Intro &amp; Reg Details'!$E$7:$H$25,4,FALSE))</f>
        <v/>
      </c>
    </row>
    <row r="4168" spans="3:5">
      <c r="C4168" s="138" t="str">
        <f>IF(B4168="","",VLOOKUP(B4168,'Intro &amp; Reg Details'!$E$7:$H$25,2,FALSE))</f>
        <v/>
      </c>
      <c r="D4168" s="139" t="str">
        <f>IF(B4168="","",VLOOKUP(B4168,'Intro &amp; Reg Details'!$E$7:$H$25,3,FALSE))</f>
        <v/>
      </c>
      <c r="E4168" s="140" t="str">
        <f>IF(B4168="","",VLOOKUP(B4168,'Intro &amp; Reg Details'!$E$7:$H$25,4,FALSE))</f>
        <v/>
      </c>
    </row>
    <row r="4169" spans="3:5">
      <c r="C4169" s="138" t="str">
        <f>IF(B4169="","",VLOOKUP(B4169,'Intro &amp; Reg Details'!$E$7:$H$25,2,FALSE))</f>
        <v/>
      </c>
      <c r="D4169" s="139" t="str">
        <f>IF(B4169="","",VLOOKUP(B4169,'Intro &amp; Reg Details'!$E$7:$H$25,3,FALSE))</f>
        <v/>
      </c>
      <c r="E4169" s="140" t="str">
        <f>IF(B4169="","",VLOOKUP(B4169,'Intro &amp; Reg Details'!$E$7:$H$25,4,FALSE))</f>
        <v/>
      </c>
    </row>
    <row r="4170" spans="3:5">
      <c r="C4170" s="138" t="str">
        <f>IF(B4170="","",VLOOKUP(B4170,'Intro &amp; Reg Details'!$E$7:$H$25,2,FALSE))</f>
        <v/>
      </c>
      <c r="D4170" s="139" t="str">
        <f>IF(B4170="","",VLOOKUP(B4170,'Intro &amp; Reg Details'!$E$7:$H$25,3,FALSE))</f>
        <v/>
      </c>
      <c r="E4170" s="140" t="str">
        <f>IF(B4170="","",VLOOKUP(B4170,'Intro &amp; Reg Details'!$E$7:$H$25,4,FALSE))</f>
        <v/>
      </c>
    </row>
    <row r="4171" spans="3:5">
      <c r="C4171" s="138" t="str">
        <f>IF(B4171="","",VLOOKUP(B4171,'Intro &amp; Reg Details'!$E$7:$H$25,2,FALSE))</f>
        <v/>
      </c>
      <c r="D4171" s="139" t="str">
        <f>IF(B4171="","",VLOOKUP(B4171,'Intro &amp; Reg Details'!$E$7:$H$25,3,FALSE))</f>
        <v/>
      </c>
      <c r="E4171" s="140" t="str">
        <f>IF(B4171="","",VLOOKUP(B4171,'Intro &amp; Reg Details'!$E$7:$H$25,4,FALSE))</f>
        <v/>
      </c>
    </row>
    <row r="4172" spans="3:5">
      <c r="C4172" s="138" t="str">
        <f>IF(B4172="","",VLOOKUP(B4172,'Intro &amp; Reg Details'!$E$7:$H$25,2,FALSE))</f>
        <v/>
      </c>
      <c r="D4172" s="139" t="str">
        <f>IF(B4172="","",VLOOKUP(B4172,'Intro &amp; Reg Details'!$E$7:$H$25,3,FALSE))</f>
        <v/>
      </c>
      <c r="E4172" s="140" t="str">
        <f>IF(B4172="","",VLOOKUP(B4172,'Intro &amp; Reg Details'!$E$7:$H$25,4,FALSE))</f>
        <v/>
      </c>
    </row>
    <row r="4173" spans="3:5">
      <c r="C4173" s="138" t="str">
        <f>IF(B4173="","",VLOOKUP(B4173,'Intro &amp; Reg Details'!$E$7:$H$25,2,FALSE))</f>
        <v/>
      </c>
      <c r="D4173" s="139" t="str">
        <f>IF(B4173="","",VLOOKUP(B4173,'Intro &amp; Reg Details'!$E$7:$H$25,3,FALSE))</f>
        <v/>
      </c>
      <c r="E4173" s="140" t="str">
        <f>IF(B4173="","",VLOOKUP(B4173,'Intro &amp; Reg Details'!$E$7:$H$25,4,FALSE))</f>
        <v/>
      </c>
    </row>
    <row r="4174" spans="3:5">
      <c r="C4174" s="138" t="str">
        <f>IF(B4174="","",VLOOKUP(B4174,'Intro &amp; Reg Details'!$E$7:$H$25,2,FALSE))</f>
        <v/>
      </c>
      <c r="D4174" s="139" t="str">
        <f>IF(B4174="","",VLOOKUP(B4174,'Intro &amp; Reg Details'!$E$7:$H$25,3,FALSE))</f>
        <v/>
      </c>
      <c r="E4174" s="140" t="str">
        <f>IF(B4174="","",VLOOKUP(B4174,'Intro &amp; Reg Details'!$E$7:$H$25,4,FALSE))</f>
        <v/>
      </c>
    </row>
    <row r="4175" spans="3:5">
      <c r="C4175" s="138" t="str">
        <f>IF(B4175="","",VLOOKUP(B4175,'Intro &amp; Reg Details'!$E$7:$H$25,2,FALSE))</f>
        <v/>
      </c>
      <c r="D4175" s="139" t="str">
        <f>IF(B4175="","",VLOOKUP(B4175,'Intro &amp; Reg Details'!$E$7:$H$25,3,FALSE))</f>
        <v/>
      </c>
      <c r="E4175" s="140" t="str">
        <f>IF(B4175="","",VLOOKUP(B4175,'Intro &amp; Reg Details'!$E$7:$H$25,4,FALSE))</f>
        <v/>
      </c>
    </row>
    <row r="4176" spans="3:5">
      <c r="C4176" s="138" t="str">
        <f>IF(B4176="","",VLOOKUP(B4176,'Intro &amp; Reg Details'!$E$7:$H$25,2,FALSE))</f>
        <v/>
      </c>
      <c r="D4176" s="139" t="str">
        <f>IF(B4176="","",VLOOKUP(B4176,'Intro &amp; Reg Details'!$E$7:$H$25,3,FALSE))</f>
        <v/>
      </c>
      <c r="E4176" s="140" t="str">
        <f>IF(B4176="","",VLOOKUP(B4176,'Intro &amp; Reg Details'!$E$7:$H$25,4,FALSE))</f>
        <v/>
      </c>
    </row>
    <row r="4177" spans="3:5">
      <c r="C4177" s="138" t="str">
        <f>IF(B4177="","",VLOOKUP(B4177,'Intro &amp; Reg Details'!$E$7:$H$25,2,FALSE))</f>
        <v/>
      </c>
      <c r="D4177" s="139" t="str">
        <f>IF(B4177="","",VLOOKUP(B4177,'Intro &amp; Reg Details'!$E$7:$H$25,3,FALSE))</f>
        <v/>
      </c>
      <c r="E4177" s="140" t="str">
        <f>IF(B4177="","",VLOOKUP(B4177,'Intro &amp; Reg Details'!$E$7:$H$25,4,FALSE))</f>
        <v/>
      </c>
    </row>
    <row r="4178" spans="3:5">
      <c r="C4178" s="138" t="str">
        <f>IF(B4178="","",VLOOKUP(B4178,'Intro &amp; Reg Details'!$E$7:$H$25,2,FALSE))</f>
        <v/>
      </c>
      <c r="D4178" s="139" t="str">
        <f>IF(B4178="","",VLOOKUP(B4178,'Intro &amp; Reg Details'!$E$7:$H$25,3,FALSE))</f>
        <v/>
      </c>
      <c r="E4178" s="140" t="str">
        <f>IF(B4178="","",VLOOKUP(B4178,'Intro &amp; Reg Details'!$E$7:$H$25,4,FALSE))</f>
        <v/>
      </c>
    </row>
    <row r="4179" spans="3:5">
      <c r="C4179" s="138" t="str">
        <f>IF(B4179="","",VLOOKUP(B4179,'Intro &amp; Reg Details'!$E$7:$H$25,2,FALSE))</f>
        <v/>
      </c>
      <c r="D4179" s="139" t="str">
        <f>IF(B4179="","",VLOOKUP(B4179,'Intro &amp; Reg Details'!$E$7:$H$25,3,FALSE))</f>
        <v/>
      </c>
      <c r="E4179" s="140" t="str">
        <f>IF(B4179="","",VLOOKUP(B4179,'Intro &amp; Reg Details'!$E$7:$H$25,4,FALSE))</f>
        <v/>
      </c>
    </row>
    <row r="4180" spans="3:5">
      <c r="C4180" s="138" t="str">
        <f>IF(B4180="","",VLOOKUP(B4180,'Intro &amp; Reg Details'!$E$7:$H$25,2,FALSE))</f>
        <v/>
      </c>
      <c r="D4180" s="139" t="str">
        <f>IF(B4180="","",VLOOKUP(B4180,'Intro &amp; Reg Details'!$E$7:$H$25,3,FALSE))</f>
        <v/>
      </c>
      <c r="E4180" s="140" t="str">
        <f>IF(B4180="","",VLOOKUP(B4180,'Intro &amp; Reg Details'!$E$7:$H$25,4,FALSE))</f>
        <v/>
      </c>
    </row>
    <row r="4181" spans="3:5">
      <c r="C4181" s="138" t="str">
        <f>IF(B4181="","",VLOOKUP(B4181,'Intro &amp; Reg Details'!$E$7:$H$25,2,FALSE))</f>
        <v/>
      </c>
      <c r="D4181" s="139" t="str">
        <f>IF(B4181="","",VLOOKUP(B4181,'Intro &amp; Reg Details'!$E$7:$H$25,3,FALSE))</f>
        <v/>
      </c>
      <c r="E4181" s="140" t="str">
        <f>IF(B4181="","",VLOOKUP(B4181,'Intro &amp; Reg Details'!$E$7:$H$25,4,FALSE))</f>
        <v/>
      </c>
    </row>
    <row r="4182" spans="3:5">
      <c r="C4182" s="138" t="str">
        <f>IF(B4182="","",VLOOKUP(B4182,'Intro &amp; Reg Details'!$E$7:$H$25,2,FALSE))</f>
        <v/>
      </c>
      <c r="D4182" s="139" t="str">
        <f>IF(B4182="","",VLOOKUP(B4182,'Intro &amp; Reg Details'!$E$7:$H$25,3,FALSE))</f>
        <v/>
      </c>
      <c r="E4182" s="140" t="str">
        <f>IF(B4182="","",VLOOKUP(B4182,'Intro &amp; Reg Details'!$E$7:$H$25,4,FALSE))</f>
        <v/>
      </c>
    </row>
    <row r="4183" spans="3:5">
      <c r="C4183" s="138" t="str">
        <f>IF(B4183="","",VLOOKUP(B4183,'Intro &amp; Reg Details'!$E$7:$H$25,2,FALSE))</f>
        <v/>
      </c>
      <c r="D4183" s="139" t="str">
        <f>IF(B4183="","",VLOOKUP(B4183,'Intro &amp; Reg Details'!$E$7:$H$25,3,FALSE))</f>
        <v/>
      </c>
      <c r="E4183" s="140" t="str">
        <f>IF(B4183="","",VLOOKUP(B4183,'Intro &amp; Reg Details'!$E$7:$H$25,4,FALSE))</f>
        <v/>
      </c>
    </row>
    <row r="4184" spans="3:5">
      <c r="C4184" s="138" t="str">
        <f>IF(B4184="","",VLOOKUP(B4184,'Intro &amp; Reg Details'!$E$7:$H$25,2,FALSE))</f>
        <v/>
      </c>
      <c r="D4184" s="139" t="str">
        <f>IF(B4184="","",VLOOKUP(B4184,'Intro &amp; Reg Details'!$E$7:$H$25,3,FALSE))</f>
        <v/>
      </c>
      <c r="E4184" s="140" t="str">
        <f>IF(B4184="","",VLOOKUP(B4184,'Intro &amp; Reg Details'!$E$7:$H$25,4,FALSE))</f>
        <v/>
      </c>
    </row>
    <row r="4185" spans="3:5">
      <c r="C4185" s="138" t="str">
        <f>IF(B4185="","",VLOOKUP(B4185,'Intro &amp; Reg Details'!$E$7:$H$25,2,FALSE))</f>
        <v/>
      </c>
      <c r="D4185" s="139" t="str">
        <f>IF(B4185="","",VLOOKUP(B4185,'Intro &amp; Reg Details'!$E$7:$H$25,3,FALSE))</f>
        <v/>
      </c>
      <c r="E4185" s="140" t="str">
        <f>IF(B4185="","",VLOOKUP(B4185,'Intro &amp; Reg Details'!$E$7:$H$25,4,FALSE))</f>
        <v/>
      </c>
    </row>
    <row r="4186" spans="3:5">
      <c r="C4186" s="138" t="str">
        <f>IF(B4186="","",VLOOKUP(B4186,'Intro &amp; Reg Details'!$E$7:$H$25,2,FALSE))</f>
        <v/>
      </c>
      <c r="D4186" s="139" t="str">
        <f>IF(B4186="","",VLOOKUP(B4186,'Intro &amp; Reg Details'!$E$7:$H$25,3,FALSE))</f>
        <v/>
      </c>
      <c r="E4186" s="140" t="str">
        <f>IF(B4186="","",VLOOKUP(B4186,'Intro &amp; Reg Details'!$E$7:$H$25,4,FALSE))</f>
        <v/>
      </c>
    </row>
    <row r="4187" spans="3:5">
      <c r="C4187" s="138" t="str">
        <f>IF(B4187="","",VLOOKUP(B4187,'Intro &amp; Reg Details'!$E$7:$H$25,2,FALSE))</f>
        <v/>
      </c>
      <c r="D4187" s="139" t="str">
        <f>IF(B4187="","",VLOOKUP(B4187,'Intro &amp; Reg Details'!$E$7:$H$25,3,FALSE))</f>
        <v/>
      </c>
      <c r="E4187" s="140" t="str">
        <f>IF(B4187="","",VLOOKUP(B4187,'Intro &amp; Reg Details'!$E$7:$H$25,4,FALSE))</f>
        <v/>
      </c>
    </row>
    <row r="4188" spans="3:5">
      <c r="C4188" s="138" t="str">
        <f>IF(B4188="","",VLOOKUP(B4188,'Intro &amp; Reg Details'!$E$7:$H$25,2,FALSE))</f>
        <v/>
      </c>
      <c r="D4188" s="139" t="str">
        <f>IF(B4188="","",VLOOKUP(B4188,'Intro &amp; Reg Details'!$E$7:$H$25,3,FALSE))</f>
        <v/>
      </c>
      <c r="E4188" s="140" t="str">
        <f>IF(B4188="","",VLOOKUP(B4188,'Intro &amp; Reg Details'!$E$7:$H$25,4,FALSE))</f>
        <v/>
      </c>
    </row>
    <row r="4189" spans="3:5">
      <c r="C4189" s="138" t="str">
        <f>IF(B4189="","",VLOOKUP(B4189,'Intro &amp; Reg Details'!$E$7:$H$25,2,FALSE))</f>
        <v/>
      </c>
      <c r="D4189" s="139" t="str">
        <f>IF(B4189="","",VLOOKUP(B4189,'Intro &amp; Reg Details'!$E$7:$H$25,3,FALSE))</f>
        <v/>
      </c>
      <c r="E4189" s="140" t="str">
        <f>IF(B4189="","",VLOOKUP(B4189,'Intro &amp; Reg Details'!$E$7:$H$25,4,FALSE))</f>
        <v/>
      </c>
    </row>
    <row r="4190" spans="3:5">
      <c r="C4190" s="138" t="str">
        <f>IF(B4190="","",VLOOKUP(B4190,'Intro &amp; Reg Details'!$E$7:$H$25,2,FALSE))</f>
        <v/>
      </c>
      <c r="D4190" s="139" t="str">
        <f>IF(B4190="","",VLOOKUP(B4190,'Intro &amp; Reg Details'!$E$7:$H$25,3,FALSE))</f>
        <v/>
      </c>
      <c r="E4190" s="140" t="str">
        <f>IF(B4190="","",VLOOKUP(B4190,'Intro &amp; Reg Details'!$E$7:$H$25,4,FALSE))</f>
        <v/>
      </c>
    </row>
    <row r="4191" spans="3:5">
      <c r="C4191" s="138" t="str">
        <f>IF(B4191="","",VLOOKUP(B4191,'Intro &amp; Reg Details'!$E$7:$H$25,2,FALSE))</f>
        <v/>
      </c>
      <c r="D4191" s="139" t="str">
        <f>IF(B4191="","",VLOOKUP(B4191,'Intro &amp; Reg Details'!$E$7:$H$25,3,FALSE))</f>
        <v/>
      </c>
      <c r="E4191" s="140" t="str">
        <f>IF(B4191="","",VLOOKUP(B4191,'Intro &amp; Reg Details'!$E$7:$H$25,4,FALSE))</f>
        <v/>
      </c>
    </row>
    <row r="4192" spans="3:5">
      <c r="C4192" s="138" t="str">
        <f>IF(B4192="","",VLOOKUP(B4192,'Intro &amp; Reg Details'!$E$7:$H$25,2,FALSE))</f>
        <v/>
      </c>
      <c r="D4192" s="139" t="str">
        <f>IF(B4192="","",VLOOKUP(B4192,'Intro &amp; Reg Details'!$E$7:$H$25,3,FALSE))</f>
        <v/>
      </c>
      <c r="E4192" s="140" t="str">
        <f>IF(B4192="","",VLOOKUP(B4192,'Intro &amp; Reg Details'!$E$7:$H$25,4,FALSE))</f>
        <v/>
      </c>
    </row>
    <row r="4193" spans="3:5">
      <c r="C4193" s="138" t="str">
        <f>IF(B4193="","",VLOOKUP(B4193,'Intro &amp; Reg Details'!$E$7:$H$25,2,FALSE))</f>
        <v/>
      </c>
      <c r="D4193" s="139" t="str">
        <f>IF(B4193="","",VLOOKUP(B4193,'Intro &amp; Reg Details'!$E$7:$H$25,3,FALSE))</f>
        <v/>
      </c>
      <c r="E4193" s="140" t="str">
        <f>IF(B4193="","",VLOOKUP(B4193,'Intro &amp; Reg Details'!$E$7:$H$25,4,FALSE))</f>
        <v/>
      </c>
    </row>
    <row r="4194" spans="3:5">
      <c r="C4194" s="138" t="str">
        <f>IF(B4194="","",VLOOKUP(B4194,'Intro &amp; Reg Details'!$E$7:$H$25,2,FALSE))</f>
        <v/>
      </c>
      <c r="D4194" s="139" t="str">
        <f>IF(B4194="","",VLOOKUP(B4194,'Intro &amp; Reg Details'!$E$7:$H$25,3,FALSE))</f>
        <v/>
      </c>
      <c r="E4194" s="140" t="str">
        <f>IF(B4194="","",VLOOKUP(B4194,'Intro &amp; Reg Details'!$E$7:$H$25,4,FALSE))</f>
        <v/>
      </c>
    </row>
    <row r="4195" spans="3:5">
      <c r="C4195" s="138" t="str">
        <f>IF(B4195="","",VLOOKUP(B4195,'Intro &amp; Reg Details'!$E$7:$H$25,2,FALSE))</f>
        <v/>
      </c>
      <c r="D4195" s="139" t="str">
        <f>IF(B4195="","",VLOOKUP(B4195,'Intro &amp; Reg Details'!$E$7:$H$25,3,FALSE))</f>
        <v/>
      </c>
      <c r="E4195" s="140" t="str">
        <f>IF(B4195="","",VLOOKUP(B4195,'Intro &amp; Reg Details'!$E$7:$H$25,4,FALSE))</f>
        <v/>
      </c>
    </row>
    <row r="4196" spans="3:5">
      <c r="C4196" s="138" t="str">
        <f>IF(B4196="","",VLOOKUP(B4196,'Intro &amp; Reg Details'!$E$7:$H$25,2,FALSE))</f>
        <v/>
      </c>
      <c r="D4196" s="139" t="str">
        <f>IF(B4196="","",VLOOKUP(B4196,'Intro &amp; Reg Details'!$E$7:$H$25,3,FALSE))</f>
        <v/>
      </c>
      <c r="E4196" s="140" t="str">
        <f>IF(B4196="","",VLOOKUP(B4196,'Intro &amp; Reg Details'!$E$7:$H$25,4,FALSE))</f>
        <v/>
      </c>
    </row>
    <row r="4197" spans="3:5">
      <c r="C4197" s="138" t="str">
        <f>IF(B4197="","",VLOOKUP(B4197,'Intro &amp; Reg Details'!$E$7:$H$25,2,FALSE))</f>
        <v/>
      </c>
      <c r="D4197" s="139" t="str">
        <f>IF(B4197="","",VLOOKUP(B4197,'Intro &amp; Reg Details'!$E$7:$H$25,3,FALSE))</f>
        <v/>
      </c>
      <c r="E4197" s="140" t="str">
        <f>IF(B4197="","",VLOOKUP(B4197,'Intro &amp; Reg Details'!$E$7:$H$25,4,FALSE))</f>
        <v/>
      </c>
    </row>
    <row r="4198" spans="3:5">
      <c r="C4198" s="138" t="str">
        <f>IF(B4198="","",VLOOKUP(B4198,'Intro &amp; Reg Details'!$E$7:$H$25,2,FALSE))</f>
        <v/>
      </c>
      <c r="D4198" s="139" t="str">
        <f>IF(B4198="","",VLOOKUP(B4198,'Intro &amp; Reg Details'!$E$7:$H$25,3,FALSE))</f>
        <v/>
      </c>
      <c r="E4198" s="140" t="str">
        <f>IF(B4198="","",VLOOKUP(B4198,'Intro &amp; Reg Details'!$E$7:$H$25,4,FALSE))</f>
        <v/>
      </c>
    </row>
    <row r="4199" spans="3:5">
      <c r="C4199" s="138" t="str">
        <f>IF(B4199="","",VLOOKUP(B4199,'Intro &amp; Reg Details'!$E$7:$H$25,2,FALSE))</f>
        <v/>
      </c>
      <c r="D4199" s="139" t="str">
        <f>IF(B4199="","",VLOOKUP(B4199,'Intro &amp; Reg Details'!$E$7:$H$25,3,FALSE))</f>
        <v/>
      </c>
      <c r="E4199" s="140" t="str">
        <f>IF(B4199="","",VLOOKUP(B4199,'Intro &amp; Reg Details'!$E$7:$H$25,4,FALSE))</f>
        <v/>
      </c>
    </row>
    <row r="4200" spans="3:5">
      <c r="C4200" s="138" t="str">
        <f>IF(B4200="","",VLOOKUP(B4200,'Intro &amp; Reg Details'!$E$7:$H$25,2,FALSE))</f>
        <v/>
      </c>
      <c r="D4200" s="139" t="str">
        <f>IF(B4200="","",VLOOKUP(B4200,'Intro &amp; Reg Details'!$E$7:$H$25,3,FALSE))</f>
        <v/>
      </c>
      <c r="E4200" s="140" t="str">
        <f>IF(B4200="","",VLOOKUP(B4200,'Intro &amp; Reg Details'!$E$7:$H$25,4,FALSE))</f>
        <v/>
      </c>
    </row>
    <row r="4201" spans="3:5">
      <c r="C4201" s="138" t="str">
        <f>IF(B4201="","",VLOOKUP(B4201,'Intro &amp; Reg Details'!$E$7:$H$25,2,FALSE))</f>
        <v/>
      </c>
      <c r="D4201" s="139" t="str">
        <f>IF(B4201="","",VLOOKUP(B4201,'Intro &amp; Reg Details'!$E$7:$H$25,3,FALSE))</f>
        <v/>
      </c>
      <c r="E4201" s="140" t="str">
        <f>IF(B4201="","",VLOOKUP(B4201,'Intro &amp; Reg Details'!$E$7:$H$25,4,FALSE))</f>
        <v/>
      </c>
    </row>
    <row r="4202" spans="3:5">
      <c r="C4202" s="138" t="str">
        <f>IF(B4202="","",VLOOKUP(B4202,'Intro &amp; Reg Details'!$E$7:$H$25,2,FALSE))</f>
        <v/>
      </c>
      <c r="D4202" s="139" t="str">
        <f>IF(B4202="","",VLOOKUP(B4202,'Intro &amp; Reg Details'!$E$7:$H$25,3,FALSE))</f>
        <v/>
      </c>
      <c r="E4202" s="140" t="str">
        <f>IF(B4202="","",VLOOKUP(B4202,'Intro &amp; Reg Details'!$E$7:$H$25,4,FALSE))</f>
        <v/>
      </c>
    </row>
    <row r="4203" spans="3:5">
      <c r="C4203" s="138" t="str">
        <f>IF(B4203="","",VLOOKUP(B4203,'Intro &amp; Reg Details'!$E$7:$H$25,2,FALSE))</f>
        <v/>
      </c>
      <c r="D4203" s="139" t="str">
        <f>IF(B4203="","",VLOOKUP(B4203,'Intro &amp; Reg Details'!$E$7:$H$25,3,FALSE))</f>
        <v/>
      </c>
      <c r="E4203" s="140" t="str">
        <f>IF(B4203="","",VLOOKUP(B4203,'Intro &amp; Reg Details'!$E$7:$H$25,4,FALSE))</f>
        <v/>
      </c>
    </row>
    <row r="4204" spans="3:5">
      <c r="C4204" s="138" t="str">
        <f>IF(B4204="","",VLOOKUP(B4204,'Intro &amp; Reg Details'!$E$7:$H$25,2,FALSE))</f>
        <v/>
      </c>
      <c r="D4204" s="139" t="str">
        <f>IF(B4204="","",VLOOKUP(B4204,'Intro &amp; Reg Details'!$E$7:$H$25,3,FALSE))</f>
        <v/>
      </c>
      <c r="E4204" s="140" t="str">
        <f>IF(B4204="","",VLOOKUP(B4204,'Intro &amp; Reg Details'!$E$7:$H$25,4,FALSE))</f>
        <v/>
      </c>
    </row>
    <row r="4205" spans="3:5">
      <c r="C4205" s="138" t="str">
        <f>IF(B4205="","",VLOOKUP(B4205,'Intro &amp; Reg Details'!$E$7:$H$25,2,FALSE))</f>
        <v/>
      </c>
      <c r="D4205" s="139" t="str">
        <f>IF(B4205="","",VLOOKUP(B4205,'Intro &amp; Reg Details'!$E$7:$H$25,3,FALSE))</f>
        <v/>
      </c>
      <c r="E4205" s="140" t="str">
        <f>IF(B4205="","",VLOOKUP(B4205,'Intro &amp; Reg Details'!$E$7:$H$25,4,FALSE))</f>
        <v/>
      </c>
    </row>
    <row r="4206" spans="3:5">
      <c r="C4206" s="138" t="str">
        <f>IF(B4206="","",VLOOKUP(B4206,'Intro &amp; Reg Details'!$E$7:$H$25,2,FALSE))</f>
        <v/>
      </c>
      <c r="D4206" s="139" t="str">
        <f>IF(B4206="","",VLOOKUP(B4206,'Intro &amp; Reg Details'!$E$7:$H$25,3,FALSE))</f>
        <v/>
      </c>
      <c r="E4206" s="140" t="str">
        <f>IF(B4206="","",VLOOKUP(B4206,'Intro &amp; Reg Details'!$E$7:$H$25,4,FALSE))</f>
        <v/>
      </c>
    </row>
    <row r="4207" spans="3:5">
      <c r="C4207" s="138" t="str">
        <f>IF(B4207="","",VLOOKUP(B4207,'Intro &amp; Reg Details'!$E$7:$H$25,2,FALSE))</f>
        <v/>
      </c>
      <c r="D4207" s="139" t="str">
        <f>IF(B4207="","",VLOOKUP(B4207,'Intro &amp; Reg Details'!$E$7:$H$25,3,FALSE))</f>
        <v/>
      </c>
      <c r="E4207" s="140" t="str">
        <f>IF(B4207="","",VLOOKUP(B4207,'Intro &amp; Reg Details'!$E$7:$H$25,4,FALSE))</f>
        <v/>
      </c>
    </row>
    <row r="4208" spans="3:5">
      <c r="C4208" s="138" t="str">
        <f>IF(B4208="","",VLOOKUP(B4208,'Intro &amp; Reg Details'!$E$7:$H$25,2,FALSE))</f>
        <v/>
      </c>
      <c r="D4208" s="139" t="str">
        <f>IF(B4208="","",VLOOKUP(B4208,'Intro &amp; Reg Details'!$E$7:$H$25,3,FALSE))</f>
        <v/>
      </c>
      <c r="E4208" s="140" t="str">
        <f>IF(B4208="","",VLOOKUP(B4208,'Intro &amp; Reg Details'!$E$7:$H$25,4,FALSE))</f>
        <v/>
      </c>
    </row>
    <row r="4209" spans="3:5">
      <c r="C4209" s="138" t="str">
        <f>IF(B4209="","",VLOOKUP(B4209,'Intro &amp; Reg Details'!$E$7:$H$25,2,FALSE))</f>
        <v/>
      </c>
      <c r="D4209" s="139" t="str">
        <f>IF(B4209="","",VLOOKUP(B4209,'Intro &amp; Reg Details'!$E$7:$H$25,3,FALSE))</f>
        <v/>
      </c>
      <c r="E4209" s="140" t="str">
        <f>IF(B4209="","",VLOOKUP(B4209,'Intro &amp; Reg Details'!$E$7:$H$25,4,FALSE))</f>
        <v/>
      </c>
    </row>
    <row r="4210" spans="3:5">
      <c r="C4210" s="138" t="str">
        <f>IF(B4210="","",VLOOKUP(B4210,'Intro &amp; Reg Details'!$E$7:$H$25,2,FALSE))</f>
        <v/>
      </c>
      <c r="D4210" s="139" t="str">
        <f>IF(B4210="","",VLOOKUP(B4210,'Intro &amp; Reg Details'!$E$7:$H$25,3,FALSE))</f>
        <v/>
      </c>
      <c r="E4210" s="140" t="str">
        <f>IF(B4210="","",VLOOKUP(B4210,'Intro &amp; Reg Details'!$E$7:$H$25,4,FALSE))</f>
        <v/>
      </c>
    </row>
    <row r="4211" spans="3:5">
      <c r="C4211" s="138" t="str">
        <f>IF(B4211="","",VLOOKUP(B4211,'Intro &amp; Reg Details'!$E$7:$H$25,2,FALSE))</f>
        <v/>
      </c>
      <c r="D4211" s="139" t="str">
        <f>IF(B4211="","",VLOOKUP(B4211,'Intro &amp; Reg Details'!$E$7:$H$25,3,FALSE))</f>
        <v/>
      </c>
      <c r="E4211" s="140" t="str">
        <f>IF(B4211="","",VLOOKUP(B4211,'Intro &amp; Reg Details'!$E$7:$H$25,4,FALSE))</f>
        <v/>
      </c>
    </row>
    <row r="4212" spans="3:5">
      <c r="C4212" s="138" t="str">
        <f>IF(B4212="","",VLOOKUP(B4212,'Intro &amp; Reg Details'!$E$7:$H$25,2,FALSE))</f>
        <v/>
      </c>
      <c r="D4212" s="139" t="str">
        <f>IF(B4212="","",VLOOKUP(B4212,'Intro &amp; Reg Details'!$E$7:$H$25,3,FALSE))</f>
        <v/>
      </c>
      <c r="E4212" s="140" t="str">
        <f>IF(B4212="","",VLOOKUP(B4212,'Intro &amp; Reg Details'!$E$7:$H$25,4,FALSE))</f>
        <v/>
      </c>
    </row>
    <row r="4213" spans="3:5">
      <c r="C4213" s="138" t="str">
        <f>IF(B4213="","",VLOOKUP(B4213,'Intro &amp; Reg Details'!$E$7:$H$25,2,FALSE))</f>
        <v/>
      </c>
      <c r="D4213" s="139" t="str">
        <f>IF(B4213="","",VLOOKUP(B4213,'Intro &amp; Reg Details'!$E$7:$H$25,3,FALSE))</f>
        <v/>
      </c>
      <c r="E4213" s="140" t="str">
        <f>IF(B4213="","",VLOOKUP(B4213,'Intro &amp; Reg Details'!$E$7:$H$25,4,FALSE))</f>
        <v/>
      </c>
    </row>
    <row r="4214" spans="3:5">
      <c r="C4214" s="138" t="str">
        <f>IF(B4214="","",VLOOKUP(B4214,'Intro &amp; Reg Details'!$E$7:$H$25,2,FALSE))</f>
        <v/>
      </c>
      <c r="D4214" s="139" t="str">
        <f>IF(B4214="","",VLOOKUP(B4214,'Intro &amp; Reg Details'!$E$7:$H$25,3,FALSE))</f>
        <v/>
      </c>
      <c r="E4214" s="140" t="str">
        <f>IF(B4214="","",VLOOKUP(B4214,'Intro &amp; Reg Details'!$E$7:$H$25,4,FALSE))</f>
        <v/>
      </c>
    </row>
    <row r="4215" spans="3:5">
      <c r="C4215" s="138" t="str">
        <f>IF(B4215="","",VLOOKUP(B4215,'Intro &amp; Reg Details'!$E$7:$H$25,2,FALSE))</f>
        <v/>
      </c>
      <c r="D4215" s="139" t="str">
        <f>IF(B4215="","",VLOOKUP(B4215,'Intro &amp; Reg Details'!$E$7:$H$25,3,FALSE))</f>
        <v/>
      </c>
      <c r="E4215" s="140" t="str">
        <f>IF(B4215="","",VLOOKUP(B4215,'Intro &amp; Reg Details'!$E$7:$H$25,4,FALSE))</f>
        <v/>
      </c>
    </row>
    <row r="4216" spans="3:5">
      <c r="C4216" s="138" t="str">
        <f>IF(B4216="","",VLOOKUP(B4216,'Intro &amp; Reg Details'!$E$7:$H$25,2,FALSE))</f>
        <v/>
      </c>
      <c r="D4216" s="139" t="str">
        <f>IF(B4216="","",VLOOKUP(B4216,'Intro &amp; Reg Details'!$E$7:$H$25,3,FALSE))</f>
        <v/>
      </c>
      <c r="E4216" s="140" t="str">
        <f>IF(B4216="","",VLOOKUP(B4216,'Intro &amp; Reg Details'!$E$7:$H$25,4,FALSE))</f>
        <v/>
      </c>
    </row>
    <row r="4217" spans="3:5">
      <c r="C4217" s="138" t="str">
        <f>IF(B4217="","",VLOOKUP(B4217,'Intro &amp; Reg Details'!$E$7:$H$25,2,FALSE))</f>
        <v/>
      </c>
      <c r="D4217" s="139" t="str">
        <f>IF(B4217="","",VLOOKUP(B4217,'Intro &amp; Reg Details'!$E$7:$H$25,3,FALSE))</f>
        <v/>
      </c>
      <c r="E4217" s="140" t="str">
        <f>IF(B4217="","",VLOOKUP(B4217,'Intro &amp; Reg Details'!$E$7:$H$25,4,FALSE))</f>
        <v/>
      </c>
    </row>
    <row r="4218" spans="3:5">
      <c r="C4218" s="138" t="str">
        <f>IF(B4218="","",VLOOKUP(B4218,'Intro &amp; Reg Details'!$E$7:$H$25,2,FALSE))</f>
        <v/>
      </c>
      <c r="D4218" s="139" t="str">
        <f>IF(B4218="","",VLOOKUP(B4218,'Intro &amp; Reg Details'!$E$7:$H$25,3,FALSE))</f>
        <v/>
      </c>
      <c r="E4218" s="140" t="str">
        <f>IF(B4218="","",VLOOKUP(B4218,'Intro &amp; Reg Details'!$E$7:$H$25,4,FALSE))</f>
        <v/>
      </c>
    </row>
    <row r="4219" spans="3:5">
      <c r="C4219" s="138" t="str">
        <f>IF(B4219="","",VLOOKUP(B4219,'Intro &amp; Reg Details'!$E$7:$H$25,2,FALSE))</f>
        <v/>
      </c>
      <c r="D4219" s="139" t="str">
        <f>IF(B4219="","",VLOOKUP(B4219,'Intro &amp; Reg Details'!$E$7:$H$25,3,FALSE))</f>
        <v/>
      </c>
      <c r="E4219" s="140" t="str">
        <f>IF(B4219="","",VLOOKUP(B4219,'Intro &amp; Reg Details'!$E$7:$H$25,4,FALSE))</f>
        <v/>
      </c>
    </row>
    <row r="4220" spans="3:5">
      <c r="C4220" s="138" t="str">
        <f>IF(B4220="","",VLOOKUP(B4220,'Intro &amp; Reg Details'!$E$7:$H$25,2,FALSE))</f>
        <v/>
      </c>
      <c r="D4220" s="139" t="str">
        <f>IF(B4220="","",VLOOKUP(B4220,'Intro &amp; Reg Details'!$E$7:$H$25,3,FALSE))</f>
        <v/>
      </c>
      <c r="E4220" s="140" t="str">
        <f>IF(B4220="","",VLOOKUP(B4220,'Intro &amp; Reg Details'!$E$7:$H$25,4,FALSE))</f>
        <v/>
      </c>
    </row>
    <row r="4221" spans="3:5">
      <c r="C4221" s="138" t="str">
        <f>IF(B4221="","",VLOOKUP(B4221,'Intro &amp; Reg Details'!$E$7:$H$25,2,FALSE))</f>
        <v/>
      </c>
      <c r="D4221" s="139" t="str">
        <f>IF(B4221="","",VLOOKUP(B4221,'Intro &amp; Reg Details'!$E$7:$H$25,3,FALSE))</f>
        <v/>
      </c>
      <c r="E4221" s="140" t="str">
        <f>IF(B4221="","",VLOOKUP(B4221,'Intro &amp; Reg Details'!$E$7:$H$25,4,FALSE))</f>
        <v/>
      </c>
    </row>
    <row r="4222" spans="3:5">
      <c r="C4222" s="138" t="str">
        <f>IF(B4222="","",VLOOKUP(B4222,'Intro &amp; Reg Details'!$E$7:$H$25,2,FALSE))</f>
        <v/>
      </c>
      <c r="D4222" s="139" t="str">
        <f>IF(B4222="","",VLOOKUP(B4222,'Intro &amp; Reg Details'!$E$7:$H$25,3,FALSE))</f>
        <v/>
      </c>
      <c r="E4222" s="140" t="str">
        <f>IF(B4222="","",VLOOKUP(B4222,'Intro &amp; Reg Details'!$E$7:$H$25,4,FALSE))</f>
        <v/>
      </c>
    </row>
    <row r="4223" spans="3:5">
      <c r="C4223" s="138" t="str">
        <f>IF(B4223="","",VLOOKUP(B4223,'Intro &amp; Reg Details'!$E$7:$H$25,2,FALSE))</f>
        <v/>
      </c>
      <c r="D4223" s="139" t="str">
        <f>IF(B4223="","",VLOOKUP(B4223,'Intro &amp; Reg Details'!$E$7:$H$25,3,FALSE))</f>
        <v/>
      </c>
      <c r="E4223" s="140" t="str">
        <f>IF(B4223="","",VLOOKUP(B4223,'Intro &amp; Reg Details'!$E$7:$H$25,4,FALSE))</f>
        <v/>
      </c>
    </row>
    <row r="4224" spans="3:5">
      <c r="C4224" s="138" t="str">
        <f>IF(B4224="","",VLOOKUP(B4224,'Intro &amp; Reg Details'!$E$7:$H$25,2,FALSE))</f>
        <v/>
      </c>
      <c r="D4224" s="139" t="str">
        <f>IF(B4224="","",VLOOKUP(B4224,'Intro &amp; Reg Details'!$E$7:$H$25,3,FALSE))</f>
        <v/>
      </c>
      <c r="E4224" s="140" t="str">
        <f>IF(B4224="","",VLOOKUP(B4224,'Intro &amp; Reg Details'!$E$7:$H$25,4,FALSE))</f>
        <v/>
      </c>
    </row>
    <row r="4225" spans="3:5">
      <c r="C4225" s="138" t="str">
        <f>IF(B4225="","",VLOOKUP(B4225,'Intro &amp; Reg Details'!$E$7:$H$25,2,FALSE))</f>
        <v/>
      </c>
      <c r="D4225" s="139" t="str">
        <f>IF(B4225="","",VLOOKUP(B4225,'Intro &amp; Reg Details'!$E$7:$H$25,3,FALSE))</f>
        <v/>
      </c>
      <c r="E4225" s="140" t="str">
        <f>IF(B4225="","",VLOOKUP(B4225,'Intro &amp; Reg Details'!$E$7:$H$25,4,FALSE))</f>
        <v/>
      </c>
    </row>
    <row r="4226" spans="3:5">
      <c r="C4226" s="138" t="str">
        <f>IF(B4226="","",VLOOKUP(B4226,'Intro &amp; Reg Details'!$E$7:$H$25,2,FALSE))</f>
        <v/>
      </c>
      <c r="D4226" s="139" t="str">
        <f>IF(B4226="","",VLOOKUP(B4226,'Intro &amp; Reg Details'!$E$7:$H$25,3,FALSE))</f>
        <v/>
      </c>
      <c r="E4226" s="140" t="str">
        <f>IF(B4226="","",VLOOKUP(B4226,'Intro &amp; Reg Details'!$E$7:$H$25,4,FALSE))</f>
        <v/>
      </c>
    </row>
    <row r="4227" spans="3:5">
      <c r="C4227" s="138" t="str">
        <f>IF(B4227="","",VLOOKUP(B4227,'Intro &amp; Reg Details'!$E$7:$H$25,2,FALSE))</f>
        <v/>
      </c>
      <c r="D4227" s="139" t="str">
        <f>IF(B4227="","",VLOOKUP(B4227,'Intro &amp; Reg Details'!$E$7:$H$25,3,FALSE))</f>
        <v/>
      </c>
      <c r="E4227" s="140" t="str">
        <f>IF(B4227="","",VLOOKUP(B4227,'Intro &amp; Reg Details'!$E$7:$H$25,4,FALSE))</f>
        <v/>
      </c>
    </row>
    <row r="4228" spans="3:5">
      <c r="C4228" s="138" t="str">
        <f>IF(B4228="","",VLOOKUP(B4228,'Intro &amp; Reg Details'!$E$7:$H$25,2,FALSE))</f>
        <v/>
      </c>
      <c r="D4228" s="139" t="str">
        <f>IF(B4228="","",VLOOKUP(B4228,'Intro &amp; Reg Details'!$E$7:$H$25,3,FALSE))</f>
        <v/>
      </c>
      <c r="E4228" s="140" t="str">
        <f>IF(B4228="","",VLOOKUP(B4228,'Intro &amp; Reg Details'!$E$7:$H$25,4,FALSE))</f>
        <v/>
      </c>
    </row>
    <row r="4229" spans="3:5">
      <c r="C4229" s="138" t="str">
        <f>IF(B4229="","",VLOOKUP(B4229,'Intro &amp; Reg Details'!$E$7:$H$25,2,FALSE))</f>
        <v/>
      </c>
      <c r="D4229" s="139" t="str">
        <f>IF(B4229="","",VLOOKUP(B4229,'Intro &amp; Reg Details'!$E$7:$H$25,3,FALSE))</f>
        <v/>
      </c>
      <c r="E4229" s="140" t="str">
        <f>IF(B4229="","",VLOOKUP(B4229,'Intro &amp; Reg Details'!$E$7:$H$25,4,FALSE))</f>
        <v/>
      </c>
    </row>
    <row r="4230" spans="3:5">
      <c r="C4230" s="138" t="str">
        <f>IF(B4230="","",VLOOKUP(B4230,'Intro &amp; Reg Details'!$E$7:$H$25,2,FALSE))</f>
        <v/>
      </c>
      <c r="D4230" s="139" t="str">
        <f>IF(B4230="","",VLOOKUP(B4230,'Intro &amp; Reg Details'!$E$7:$H$25,3,FALSE))</f>
        <v/>
      </c>
      <c r="E4230" s="140" t="str">
        <f>IF(B4230="","",VLOOKUP(B4230,'Intro &amp; Reg Details'!$E$7:$H$25,4,FALSE))</f>
        <v/>
      </c>
    </row>
    <row r="4231" spans="3:5">
      <c r="C4231" s="138" t="str">
        <f>IF(B4231="","",VLOOKUP(B4231,'Intro &amp; Reg Details'!$E$7:$H$25,2,FALSE))</f>
        <v/>
      </c>
      <c r="D4231" s="139" t="str">
        <f>IF(B4231="","",VLOOKUP(B4231,'Intro &amp; Reg Details'!$E$7:$H$25,3,FALSE))</f>
        <v/>
      </c>
      <c r="E4231" s="140" t="str">
        <f>IF(B4231="","",VLOOKUP(B4231,'Intro &amp; Reg Details'!$E$7:$H$25,4,FALSE))</f>
        <v/>
      </c>
    </row>
    <row r="4232" spans="3:5">
      <c r="C4232" s="138" t="str">
        <f>IF(B4232="","",VLOOKUP(B4232,'Intro &amp; Reg Details'!$E$7:$H$25,2,FALSE))</f>
        <v/>
      </c>
      <c r="D4232" s="139" t="str">
        <f>IF(B4232="","",VLOOKUP(B4232,'Intro &amp; Reg Details'!$E$7:$H$25,3,FALSE))</f>
        <v/>
      </c>
      <c r="E4232" s="140" t="str">
        <f>IF(B4232="","",VLOOKUP(B4232,'Intro &amp; Reg Details'!$E$7:$H$25,4,FALSE))</f>
        <v/>
      </c>
    </row>
    <row r="4233" spans="3:5">
      <c r="C4233" s="138" t="str">
        <f>IF(B4233="","",VLOOKUP(B4233,'Intro &amp; Reg Details'!$E$7:$H$25,2,FALSE))</f>
        <v/>
      </c>
      <c r="D4233" s="139" t="str">
        <f>IF(B4233="","",VLOOKUP(B4233,'Intro &amp; Reg Details'!$E$7:$H$25,3,FALSE))</f>
        <v/>
      </c>
      <c r="E4233" s="140" t="str">
        <f>IF(B4233="","",VLOOKUP(B4233,'Intro &amp; Reg Details'!$E$7:$H$25,4,FALSE))</f>
        <v/>
      </c>
    </row>
    <row r="4234" spans="3:5">
      <c r="C4234" s="138" t="str">
        <f>IF(B4234="","",VLOOKUP(B4234,'Intro &amp; Reg Details'!$E$7:$H$25,2,FALSE))</f>
        <v/>
      </c>
      <c r="D4234" s="139" t="str">
        <f>IF(B4234="","",VLOOKUP(B4234,'Intro &amp; Reg Details'!$E$7:$H$25,3,FALSE))</f>
        <v/>
      </c>
      <c r="E4234" s="140" t="str">
        <f>IF(B4234="","",VLOOKUP(B4234,'Intro &amp; Reg Details'!$E$7:$H$25,4,FALSE))</f>
        <v/>
      </c>
    </row>
    <row r="4235" spans="3:5">
      <c r="C4235" s="138" t="str">
        <f>IF(B4235="","",VLOOKUP(B4235,'Intro &amp; Reg Details'!$E$7:$H$25,2,FALSE))</f>
        <v/>
      </c>
      <c r="D4235" s="139" t="str">
        <f>IF(B4235="","",VLOOKUP(B4235,'Intro &amp; Reg Details'!$E$7:$H$25,3,FALSE))</f>
        <v/>
      </c>
      <c r="E4235" s="140" t="str">
        <f>IF(B4235="","",VLOOKUP(B4235,'Intro &amp; Reg Details'!$E$7:$H$25,4,FALSE))</f>
        <v/>
      </c>
    </row>
    <row r="4236" spans="3:5">
      <c r="C4236" s="138" t="str">
        <f>IF(B4236="","",VLOOKUP(B4236,'Intro &amp; Reg Details'!$E$7:$H$25,2,FALSE))</f>
        <v/>
      </c>
      <c r="D4236" s="139" t="str">
        <f>IF(B4236="","",VLOOKUP(B4236,'Intro &amp; Reg Details'!$E$7:$H$25,3,FALSE))</f>
        <v/>
      </c>
      <c r="E4236" s="140" t="str">
        <f>IF(B4236="","",VLOOKUP(B4236,'Intro &amp; Reg Details'!$E$7:$H$25,4,FALSE))</f>
        <v/>
      </c>
    </row>
    <row r="4237" spans="3:5">
      <c r="C4237" s="138" t="str">
        <f>IF(B4237="","",VLOOKUP(B4237,'Intro &amp; Reg Details'!$E$7:$H$25,2,FALSE))</f>
        <v/>
      </c>
      <c r="D4237" s="139" t="str">
        <f>IF(B4237="","",VLOOKUP(B4237,'Intro &amp; Reg Details'!$E$7:$H$25,3,FALSE))</f>
        <v/>
      </c>
      <c r="E4237" s="140" t="str">
        <f>IF(B4237="","",VLOOKUP(B4237,'Intro &amp; Reg Details'!$E$7:$H$25,4,FALSE))</f>
        <v/>
      </c>
    </row>
    <row r="4238" spans="3:5">
      <c r="C4238" s="138" t="str">
        <f>IF(B4238="","",VLOOKUP(B4238,'Intro &amp; Reg Details'!$E$7:$H$25,2,FALSE))</f>
        <v/>
      </c>
      <c r="D4238" s="139" t="str">
        <f>IF(B4238="","",VLOOKUP(B4238,'Intro &amp; Reg Details'!$E$7:$H$25,3,FALSE))</f>
        <v/>
      </c>
      <c r="E4238" s="140" t="str">
        <f>IF(B4238="","",VLOOKUP(B4238,'Intro &amp; Reg Details'!$E$7:$H$25,4,FALSE))</f>
        <v/>
      </c>
    </row>
    <row r="4239" spans="3:5">
      <c r="C4239" s="138" t="str">
        <f>IF(B4239="","",VLOOKUP(B4239,'Intro &amp; Reg Details'!$E$7:$H$25,2,FALSE))</f>
        <v/>
      </c>
      <c r="D4239" s="139" t="str">
        <f>IF(B4239="","",VLOOKUP(B4239,'Intro &amp; Reg Details'!$E$7:$H$25,3,FALSE))</f>
        <v/>
      </c>
      <c r="E4239" s="140" t="str">
        <f>IF(B4239="","",VLOOKUP(B4239,'Intro &amp; Reg Details'!$E$7:$H$25,4,FALSE))</f>
        <v/>
      </c>
    </row>
    <row r="4240" spans="3:5">
      <c r="C4240" s="138" t="str">
        <f>IF(B4240="","",VLOOKUP(B4240,'Intro &amp; Reg Details'!$E$7:$H$25,2,FALSE))</f>
        <v/>
      </c>
      <c r="D4240" s="139" t="str">
        <f>IF(B4240="","",VLOOKUP(B4240,'Intro &amp; Reg Details'!$E$7:$H$25,3,FALSE))</f>
        <v/>
      </c>
      <c r="E4240" s="140" t="str">
        <f>IF(B4240="","",VLOOKUP(B4240,'Intro &amp; Reg Details'!$E$7:$H$25,4,FALSE))</f>
        <v/>
      </c>
    </row>
    <row r="4241" spans="3:5">
      <c r="C4241" s="138" t="str">
        <f>IF(B4241="","",VLOOKUP(B4241,'Intro &amp; Reg Details'!$E$7:$H$25,2,FALSE))</f>
        <v/>
      </c>
      <c r="D4241" s="139" t="str">
        <f>IF(B4241="","",VLOOKUP(B4241,'Intro &amp; Reg Details'!$E$7:$H$25,3,FALSE))</f>
        <v/>
      </c>
      <c r="E4241" s="140" t="str">
        <f>IF(B4241="","",VLOOKUP(B4241,'Intro &amp; Reg Details'!$E$7:$H$25,4,FALSE))</f>
        <v/>
      </c>
    </row>
    <row r="4242" spans="3:5">
      <c r="C4242" s="138" t="str">
        <f>IF(B4242="","",VLOOKUP(B4242,'Intro &amp; Reg Details'!$E$7:$H$25,2,FALSE))</f>
        <v/>
      </c>
      <c r="D4242" s="139" t="str">
        <f>IF(B4242="","",VLOOKUP(B4242,'Intro &amp; Reg Details'!$E$7:$H$25,3,FALSE))</f>
        <v/>
      </c>
      <c r="E4242" s="140" t="str">
        <f>IF(B4242="","",VLOOKUP(B4242,'Intro &amp; Reg Details'!$E$7:$H$25,4,FALSE))</f>
        <v/>
      </c>
    </row>
    <row r="4243" spans="3:5">
      <c r="C4243" s="138" t="str">
        <f>IF(B4243="","",VLOOKUP(B4243,'Intro &amp; Reg Details'!$E$7:$H$25,2,FALSE))</f>
        <v/>
      </c>
      <c r="D4243" s="139" t="str">
        <f>IF(B4243="","",VLOOKUP(B4243,'Intro &amp; Reg Details'!$E$7:$H$25,3,FALSE))</f>
        <v/>
      </c>
      <c r="E4243" s="140" t="str">
        <f>IF(B4243="","",VLOOKUP(B4243,'Intro &amp; Reg Details'!$E$7:$H$25,4,FALSE))</f>
        <v/>
      </c>
    </row>
    <row r="4244" spans="3:5">
      <c r="C4244" s="138" t="str">
        <f>IF(B4244="","",VLOOKUP(B4244,'Intro &amp; Reg Details'!$E$7:$H$25,2,FALSE))</f>
        <v/>
      </c>
      <c r="D4244" s="139" t="str">
        <f>IF(B4244="","",VLOOKUP(B4244,'Intro &amp; Reg Details'!$E$7:$H$25,3,FALSE))</f>
        <v/>
      </c>
      <c r="E4244" s="140" t="str">
        <f>IF(B4244="","",VLOOKUP(B4244,'Intro &amp; Reg Details'!$E$7:$H$25,4,FALSE))</f>
        <v/>
      </c>
    </row>
    <row r="4245" spans="3:5">
      <c r="C4245" s="138" t="str">
        <f>IF(B4245="","",VLOOKUP(B4245,'Intro &amp; Reg Details'!$E$7:$H$25,2,FALSE))</f>
        <v/>
      </c>
      <c r="D4245" s="139" t="str">
        <f>IF(B4245="","",VLOOKUP(B4245,'Intro &amp; Reg Details'!$E$7:$H$25,3,FALSE))</f>
        <v/>
      </c>
      <c r="E4245" s="140" t="str">
        <f>IF(B4245="","",VLOOKUP(B4245,'Intro &amp; Reg Details'!$E$7:$H$25,4,FALSE))</f>
        <v/>
      </c>
    </row>
    <row r="4246" spans="3:5">
      <c r="C4246" s="138" t="str">
        <f>IF(B4246="","",VLOOKUP(B4246,'Intro &amp; Reg Details'!$E$7:$H$25,2,FALSE))</f>
        <v/>
      </c>
      <c r="D4246" s="139" t="str">
        <f>IF(B4246="","",VLOOKUP(B4246,'Intro &amp; Reg Details'!$E$7:$H$25,3,FALSE))</f>
        <v/>
      </c>
      <c r="E4246" s="140" t="str">
        <f>IF(B4246="","",VLOOKUP(B4246,'Intro &amp; Reg Details'!$E$7:$H$25,4,FALSE))</f>
        <v/>
      </c>
    </row>
    <row r="4247" spans="3:5">
      <c r="C4247" s="138" t="str">
        <f>IF(B4247="","",VLOOKUP(B4247,'Intro &amp; Reg Details'!$E$7:$H$25,2,FALSE))</f>
        <v/>
      </c>
      <c r="D4247" s="139" t="str">
        <f>IF(B4247="","",VLOOKUP(B4247,'Intro &amp; Reg Details'!$E$7:$H$25,3,FALSE))</f>
        <v/>
      </c>
      <c r="E4247" s="140" t="str">
        <f>IF(B4247="","",VLOOKUP(B4247,'Intro &amp; Reg Details'!$E$7:$H$25,4,FALSE))</f>
        <v/>
      </c>
    </row>
    <row r="4248" spans="3:5">
      <c r="C4248" s="138" t="str">
        <f>IF(B4248="","",VLOOKUP(B4248,'Intro &amp; Reg Details'!$E$7:$H$25,2,FALSE))</f>
        <v/>
      </c>
      <c r="D4248" s="139" t="str">
        <f>IF(B4248="","",VLOOKUP(B4248,'Intro &amp; Reg Details'!$E$7:$H$25,3,FALSE))</f>
        <v/>
      </c>
      <c r="E4248" s="140" t="str">
        <f>IF(B4248="","",VLOOKUP(B4248,'Intro &amp; Reg Details'!$E$7:$H$25,4,FALSE))</f>
        <v/>
      </c>
    </row>
    <row r="4249" spans="3:5">
      <c r="C4249" s="138" t="str">
        <f>IF(B4249="","",VLOOKUP(B4249,'Intro &amp; Reg Details'!$E$7:$H$25,2,FALSE))</f>
        <v/>
      </c>
      <c r="D4249" s="139" t="str">
        <f>IF(B4249="","",VLOOKUP(B4249,'Intro &amp; Reg Details'!$E$7:$H$25,3,FALSE))</f>
        <v/>
      </c>
      <c r="E4249" s="140" t="str">
        <f>IF(B4249="","",VLOOKUP(B4249,'Intro &amp; Reg Details'!$E$7:$H$25,4,FALSE))</f>
        <v/>
      </c>
    </row>
    <row r="4250" spans="3:5">
      <c r="C4250" s="138" t="str">
        <f>IF(B4250="","",VLOOKUP(B4250,'Intro &amp; Reg Details'!$E$7:$H$25,2,FALSE))</f>
        <v/>
      </c>
      <c r="D4250" s="139" t="str">
        <f>IF(B4250="","",VLOOKUP(B4250,'Intro &amp; Reg Details'!$E$7:$H$25,3,FALSE))</f>
        <v/>
      </c>
      <c r="E4250" s="140" t="str">
        <f>IF(B4250="","",VLOOKUP(B4250,'Intro &amp; Reg Details'!$E$7:$H$25,4,FALSE))</f>
        <v/>
      </c>
    </row>
    <row r="4251" spans="3:5">
      <c r="C4251" s="138" t="str">
        <f>IF(B4251="","",VLOOKUP(B4251,'Intro &amp; Reg Details'!$E$7:$H$25,2,FALSE))</f>
        <v/>
      </c>
      <c r="D4251" s="139" t="str">
        <f>IF(B4251="","",VLOOKUP(B4251,'Intro &amp; Reg Details'!$E$7:$H$25,3,FALSE))</f>
        <v/>
      </c>
      <c r="E4251" s="140" t="str">
        <f>IF(B4251="","",VLOOKUP(B4251,'Intro &amp; Reg Details'!$E$7:$H$25,4,FALSE))</f>
        <v/>
      </c>
    </row>
    <row r="4252" spans="3:5">
      <c r="C4252" s="138" t="str">
        <f>IF(B4252="","",VLOOKUP(B4252,'Intro &amp; Reg Details'!$E$7:$H$25,2,FALSE))</f>
        <v/>
      </c>
      <c r="D4252" s="139" t="str">
        <f>IF(B4252="","",VLOOKUP(B4252,'Intro &amp; Reg Details'!$E$7:$H$25,3,FALSE))</f>
        <v/>
      </c>
      <c r="E4252" s="140" t="str">
        <f>IF(B4252="","",VLOOKUP(B4252,'Intro &amp; Reg Details'!$E$7:$H$25,4,FALSE))</f>
        <v/>
      </c>
    </row>
    <row r="4253" spans="3:5">
      <c r="C4253" s="138" t="str">
        <f>IF(B4253="","",VLOOKUP(B4253,'Intro &amp; Reg Details'!$E$7:$H$25,2,FALSE))</f>
        <v/>
      </c>
      <c r="D4253" s="139" t="str">
        <f>IF(B4253="","",VLOOKUP(B4253,'Intro &amp; Reg Details'!$E$7:$H$25,3,FALSE))</f>
        <v/>
      </c>
      <c r="E4253" s="140" t="str">
        <f>IF(B4253="","",VLOOKUP(B4253,'Intro &amp; Reg Details'!$E$7:$H$25,4,FALSE))</f>
        <v/>
      </c>
    </row>
    <row r="4254" spans="3:5">
      <c r="C4254" s="138" t="str">
        <f>IF(B4254="","",VLOOKUP(B4254,'Intro &amp; Reg Details'!$E$7:$H$25,2,FALSE))</f>
        <v/>
      </c>
      <c r="D4254" s="139" t="str">
        <f>IF(B4254="","",VLOOKUP(B4254,'Intro &amp; Reg Details'!$E$7:$H$25,3,FALSE))</f>
        <v/>
      </c>
      <c r="E4254" s="140" t="str">
        <f>IF(B4254="","",VLOOKUP(B4254,'Intro &amp; Reg Details'!$E$7:$H$25,4,FALSE))</f>
        <v/>
      </c>
    </row>
    <row r="4255" spans="3:5">
      <c r="C4255" s="138" t="str">
        <f>IF(B4255="","",VLOOKUP(B4255,'Intro &amp; Reg Details'!$E$7:$H$25,2,FALSE))</f>
        <v/>
      </c>
      <c r="D4255" s="139" t="str">
        <f>IF(B4255="","",VLOOKUP(B4255,'Intro &amp; Reg Details'!$E$7:$H$25,3,FALSE))</f>
        <v/>
      </c>
      <c r="E4255" s="140" t="str">
        <f>IF(B4255="","",VLOOKUP(B4255,'Intro &amp; Reg Details'!$E$7:$H$25,4,FALSE))</f>
        <v/>
      </c>
    </row>
    <row r="4256" spans="3:5">
      <c r="C4256" s="138" t="str">
        <f>IF(B4256="","",VLOOKUP(B4256,'Intro &amp; Reg Details'!$E$7:$H$25,2,FALSE))</f>
        <v/>
      </c>
      <c r="D4256" s="139" t="str">
        <f>IF(B4256="","",VLOOKUP(B4256,'Intro &amp; Reg Details'!$E$7:$H$25,3,FALSE))</f>
        <v/>
      </c>
      <c r="E4256" s="140" t="str">
        <f>IF(B4256="","",VLOOKUP(B4256,'Intro &amp; Reg Details'!$E$7:$H$25,4,FALSE))</f>
        <v/>
      </c>
    </row>
    <row r="4257" spans="3:5">
      <c r="C4257" s="138" t="str">
        <f>IF(B4257="","",VLOOKUP(B4257,'Intro &amp; Reg Details'!$E$7:$H$25,2,FALSE))</f>
        <v/>
      </c>
      <c r="D4257" s="139" t="str">
        <f>IF(B4257="","",VLOOKUP(B4257,'Intro &amp; Reg Details'!$E$7:$H$25,3,FALSE))</f>
        <v/>
      </c>
      <c r="E4257" s="140" t="str">
        <f>IF(B4257="","",VLOOKUP(B4257,'Intro &amp; Reg Details'!$E$7:$H$25,4,FALSE))</f>
        <v/>
      </c>
    </row>
    <row r="4258" spans="3:5">
      <c r="C4258" s="138" t="str">
        <f>IF(B4258="","",VLOOKUP(B4258,'Intro &amp; Reg Details'!$E$7:$H$25,2,FALSE))</f>
        <v/>
      </c>
      <c r="D4258" s="139" t="str">
        <f>IF(B4258="","",VLOOKUP(B4258,'Intro &amp; Reg Details'!$E$7:$H$25,3,FALSE))</f>
        <v/>
      </c>
      <c r="E4258" s="140" t="str">
        <f>IF(B4258="","",VLOOKUP(B4258,'Intro &amp; Reg Details'!$E$7:$H$25,4,FALSE))</f>
        <v/>
      </c>
    </row>
    <row r="4259" spans="3:5">
      <c r="C4259" s="138" t="str">
        <f>IF(B4259="","",VLOOKUP(B4259,'Intro &amp; Reg Details'!$E$7:$H$25,2,FALSE))</f>
        <v/>
      </c>
      <c r="D4259" s="139" t="str">
        <f>IF(B4259="","",VLOOKUP(B4259,'Intro &amp; Reg Details'!$E$7:$H$25,3,FALSE))</f>
        <v/>
      </c>
      <c r="E4259" s="140" t="str">
        <f>IF(B4259="","",VLOOKUP(B4259,'Intro &amp; Reg Details'!$E$7:$H$25,4,FALSE))</f>
        <v/>
      </c>
    </row>
    <row r="4260" spans="3:5">
      <c r="C4260" s="138" t="str">
        <f>IF(B4260="","",VLOOKUP(B4260,'Intro &amp; Reg Details'!$E$7:$H$25,2,FALSE))</f>
        <v/>
      </c>
      <c r="D4260" s="139" t="str">
        <f>IF(B4260="","",VLOOKUP(B4260,'Intro &amp; Reg Details'!$E$7:$H$25,3,FALSE))</f>
        <v/>
      </c>
      <c r="E4260" s="140" t="str">
        <f>IF(B4260="","",VLOOKUP(B4260,'Intro &amp; Reg Details'!$E$7:$H$25,4,FALSE))</f>
        <v/>
      </c>
    </row>
    <row r="4261" spans="3:5">
      <c r="C4261" s="138" t="str">
        <f>IF(B4261="","",VLOOKUP(B4261,'Intro &amp; Reg Details'!$E$7:$H$25,2,FALSE))</f>
        <v/>
      </c>
      <c r="D4261" s="139" t="str">
        <f>IF(B4261="","",VLOOKUP(B4261,'Intro &amp; Reg Details'!$E$7:$H$25,3,FALSE))</f>
        <v/>
      </c>
      <c r="E4261" s="140" t="str">
        <f>IF(B4261="","",VLOOKUP(B4261,'Intro &amp; Reg Details'!$E$7:$H$25,4,FALSE))</f>
        <v/>
      </c>
    </row>
    <row r="4262" spans="3:5">
      <c r="C4262" s="138" t="str">
        <f>IF(B4262="","",VLOOKUP(B4262,'Intro &amp; Reg Details'!$E$7:$H$25,2,FALSE))</f>
        <v/>
      </c>
      <c r="D4262" s="139" t="str">
        <f>IF(B4262="","",VLOOKUP(B4262,'Intro &amp; Reg Details'!$E$7:$H$25,3,FALSE))</f>
        <v/>
      </c>
      <c r="E4262" s="140" t="str">
        <f>IF(B4262="","",VLOOKUP(B4262,'Intro &amp; Reg Details'!$E$7:$H$25,4,FALSE))</f>
        <v/>
      </c>
    </row>
    <row r="4263" spans="3:5">
      <c r="C4263" s="138" t="str">
        <f>IF(B4263="","",VLOOKUP(B4263,'Intro &amp; Reg Details'!$E$7:$H$25,2,FALSE))</f>
        <v/>
      </c>
      <c r="D4263" s="139" t="str">
        <f>IF(B4263="","",VLOOKUP(B4263,'Intro &amp; Reg Details'!$E$7:$H$25,3,FALSE))</f>
        <v/>
      </c>
      <c r="E4263" s="140" t="str">
        <f>IF(B4263="","",VLOOKUP(B4263,'Intro &amp; Reg Details'!$E$7:$H$25,4,FALSE))</f>
        <v/>
      </c>
    </row>
    <row r="4264" spans="3:5">
      <c r="C4264" s="138" t="str">
        <f>IF(B4264="","",VLOOKUP(B4264,'Intro &amp; Reg Details'!$E$7:$H$25,2,FALSE))</f>
        <v/>
      </c>
      <c r="D4264" s="139" t="str">
        <f>IF(B4264="","",VLOOKUP(B4264,'Intro &amp; Reg Details'!$E$7:$H$25,3,FALSE))</f>
        <v/>
      </c>
      <c r="E4264" s="140" t="str">
        <f>IF(B4264="","",VLOOKUP(B4264,'Intro &amp; Reg Details'!$E$7:$H$25,4,FALSE))</f>
        <v/>
      </c>
    </row>
    <row r="4265" spans="3:5">
      <c r="C4265" s="138" t="str">
        <f>IF(B4265="","",VLOOKUP(B4265,'Intro &amp; Reg Details'!$E$7:$H$25,2,FALSE))</f>
        <v/>
      </c>
      <c r="D4265" s="139" t="str">
        <f>IF(B4265="","",VLOOKUP(B4265,'Intro &amp; Reg Details'!$E$7:$H$25,3,FALSE))</f>
        <v/>
      </c>
      <c r="E4265" s="140" t="str">
        <f>IF(B4265="","",VLOOKUP(B4265,'Intro &amp; Reg Details'!$E$7:$H$25,4,FALSE))</f>
        <v/>
      </c>
    </row>
    <row r="4266" spans="3:5">
      <c r="C4266" s="138" t="str">
        <f>IF(B4266="","",VLOOKUP(B4266,'Intro &amp; Reg Details'!$E$7:$H$25,2,FALSE))</f>
        <v/>
      </c>
      <c r="D4266" s="139" t="str">
        <f>IF(B4266="","",VLOOKUP(B4266,'Intro &amp; Reg Details'!$E$7:$H$25,3,FALSE))</f>
        <v/>
      </c>
      <c r="E4266" s="140" t="str">
        <f>IF(B4266="","",VLOOKUP(B4266,'Intro &amp; Reg Details'!$E$7:$H$25,4,FALSE))</f>
        <v/>
      </c>
    </row>
    <row r="4267" spans="3:5">
      <c r="C4267" s="138" t="str">
        <f>IF(B4267="","",VLOOKUP(B4267,'Intro &amp; Reg Details'!$E$7:$H$25,2,FALSE))</f>
        <v/>
      </c>
      <c r="D4267" s="139" t="str">
        <f>IF(B4267="","",VLOOKUP(B4267,'Intro &amp; Reg Details'!$E$7:$H$25,3,FALSE))</f>
        <v/>
      </c>
      <c r="E4267" s="140" t="str">
        <f>IF(B4267="","",VLOOKUP(B4267,'Intro &amp; Reg Details'!$E$7:$H$25,4,FALSE))</f>
        <v/>
      </c>
    </row>
    <row r="4268" spans="3:5">
      <c r="C4268" s="138" t="str">
        <f>IF(B4268="","",VLOOKUP(B4268,'Intro &amp; Reg Details'!$E$7:$H$25,2,FALSE))</f>
        <v/>
      </c>
      <c r="D4268" s="139" t="str">
        <f>IF(B4268="","",VLOOKUP(B4268,'Intro &amp; Reg Details'!$E$7:$H$25,3,FALSE))</f>
        <v/>
      </c>
      <c r="E4268" s="140" t="str">
        <f>IF(B4268="","",VLOOKUP(B4268,'Intro &amp; Reg Details'!$E$7:$H$25,4,FALSE))</f>
        <v/>
      </c>
    </row>
    <row r="4269" spans="3:5">
      <c r="C4269" s="138" t="str">
        <f>IF(B4269="","",VLOOKUP(B4269,'Intro &amp; Reg Details'!$E$7:$H$25,2,FALSE))</f>
        <v/>
      </c>
      <c r="D4269" s="139" t="str">
        <f>IF(B4269="","",VLOOKUP(B4269,'Intro &amp; Reg Details'!$E$7:$H$25,3,FALSE))</f>
        <v/>
      </c>
      <c r="E4269" s="140" t="str">
        <f>IF(B4269="","",VLOOKUP(B4269,'Intro &amp; Reg Details'!$E$7:$H$25,4,FALSE))</f>
        <v/>
      </c>
    </row>
    <row r="4270" spans="3:5">
      <c r="C4270" s="138" t="str">
        <f>IF(B4270="","",VLOOKUP(B4270,'Intro &amp; Reg Details'!$E$7:$H$25,2,FALSE))</f>
        <v/>
      </c>
      <c r="D4270" s="139" t="str">
        <f>IF(B4270="","",VLOOKUP(B4270,'Intro &amp; Reg Details'!$E$7:$H$25,3,FALSE))</f>
        <v/>
      </c>
      <c r="E4270" s="140" t="str">
        <f>IF(B4270="","",VLOOKUP(B4270,'Intro &amp; Reg Details'!$E$7:$H$25,4,FALSE))</f>
        <v/>
      </c>
    </row>
    <row r="4271" spans="3:5">
      <c r="C4271" s="138" t="str">
        <f>IF(B4271="","",VLOOKUP(B4271,'Intro &amp; Reg Details'!$E$7:$H$25,2,FALSE))</f>
        <v/>
      </c>
      <c r="D4271" s="139" t="str">
        <f>IF(B4271="","",VLOOKUP(B4271,'Intro &amp; Reg Details'!$E$7:$H$25,3,FALSE))</f>
        <v/>
      </c>
      <c r="E4271" s="140" t="str">
        <f>IF(B4271="","",VLOOKUP(B4271,'Intro &amp; Reg Details'!$E$7:$H$25,4,FALSE))</f>
        <v/>
      </c>
    </row>
    <row r="4272" spans="3:5">
      <c r="C4272" s="138" t="str">
        <f>IF(B4272="","",VLOOKUP(B4272,'Intro &amp; Reg Details'!$E$7:$H$25,2,FALSE))</f>
        <v/>
      </c>
      <c r="D4272" s="139" t="str">
        <f>IF(B4272="","",VLOOKUP(B4272,'Intro &amp; Reg Details'!$E$7:$H$25,3,FALSE))</f>
        <v/>
      </c>
      <c r="E4272" s="140" t="str">
        <f>IF(B4272="","",VLOOKUP(B4272,'Intro &amp; Reg Details'!$E$7:$H$25,4,FALSE))</f>
        <v/>
      </c>
    </row>
    <row r="4273" spans="3:5">
      <c r="C4273" s="138" t="str">
        <f>IF(B4273="","",VLOOKUP(B4273,'Intro &amp; Reg Details'!$E$7:$H$25,2,FALSE))</f>
        <v/>
      </c>
      <c r="D4273" s="139" t="str">
        <f>IF(B4273="","",VLOOKUP(B4273,'Intro &amp; Reg Details'!$E$7:$H$25,3,FALSE))</f>
        <v/>
      </c>
      <c r="E4273" s="140" t="str">
        <f>IF(B4273="","",VLOOKUP(B4273,'Intro &amp; Reg Details'!$E$7:$H$25,4,FALSE))</f>
        <v/>
      </c>
    </row>
    <row r="4274" spans="3:5">
      <c r="C4274" s="138" t="str">
        <f>IF(B4274="","",VLOOKUP(B4274,'Intro &amp; Reg Details'!$E$7:$H$25,2,FALSE))</f>
        <v/>
      </c>
      <c r="D4274" s="139" t="str">
        <f>IF(B4274="","",VLOOKUP(B4274,'Intro &amp; Reg Details'!$E$7:$H$25,3,FALSE))</f>
        <v/>
      </c>
      <c r="E4274" s="140" t="str">
        <f>IF(B4274="","",VLOOKUP(B4274,'Intro &amp; Reg Details'!$E$7:$H$25,4,FALSE))</f>
        <v/>
      </c>
    </row>
    <row r="4275" spans="3:5">
      <c r="C4275" s="138" t="str">
        <f>IF(B4275="","",VLOOKUP(B4275,'Intro &amp; Reg Details'!$E$7:$H$25,2,FALSE))</f>
        <v/>
      </c>
      <c r="D4275" s="139" t="str">
        <f>IF(B4275="","",VLOOKUP(B4275,'Intro &amp; Reg Details'!$E$7:$H$25,3,FALSE))</f>
        <v/>
      </c>
      <c r="E4275" s="140" t="str">
        <f>IF(B4275="","",VLOOKUP(B4275,'Intro &amp; Reg Details'!$E$7:$H$25,4,FALSE))</f>
        <v/>
      </c>
    </row>
    <row r="4276" spans="3:5">
      <c r="C4276" s="138" t="str">
        <f>IF(B4276="","",VLOOKUP(B4276,'Intro &amp; Reg Details'!$E$7:$H$25,2,FALSE))</f>
        <v/>
      </c>
      <c r="D4276" s="139" t="str">
        <f>IF(B4276="","",VLOOKUP(B4276,'Intro &amp; Reg Details'!$E$7:$H$25,3,FALSE))</f>
        <v/>
      </c>
      <c r="E4276" s="140" t="str">
        <f>IF(B4276="","",VLOOKUP(B4276,'Intro &amp; Reg Details'!$E$7:$H$25,4,FALSE))</f>
        <v/>
      </c>
    </row>
    <row r="4277" spans="3:5">
      <c r="C4277" s="138" t="str">
        <f>IF(B4277="","",VLOOKUP(B4277,'Intro &amp; Reg Details'!$E$7:$H$25,2,FALSE))</f>
        <v/>
      </c>
      <c r="D4277" s="139" t="str">
        <f>IF(B4277="","",VLOOKUP(B4277,'Intro &amp; Reg Details'!$E$7:$H$25,3,FALSE))</f>
        <v/>
      </c>
      <c r="E4277" s="140" t="str">
        <f>IF(B4277="","",VLOOKUP(B4277,'Intro &amp; Reg Details'!$E$7:$H$25,4,FALSE))</f>
        <v/>
      </c>
    </row>
    <row r="4278" spans="3:5">
      <c r="C4278" s="138" t="str">
        <f>IF(B4278="","",VLOOKUP(B4278,'Intro &amp; Reg Details'!$E$7:$H$25,2,FALSE))</f>
        <v/>
      </c>
      <c r="D4278" s="139" t="str">
        <f>IF(B4278="","",VLOOKUP(B4278,'Intro &amp; Reg Details'!$E$7:$H$25,3,FALSE))</f>
        <v/>
      </c>
      <c r="E4278" s="140" t="str">
        <f>IF(B4278="","",VLOOKUP(B4278,'Intro &amp; Reg Details'!$E$7:$H$25,4,FALSE))</f>
        <v/>
      </c>
    </row>
    <row r="4279" spans="3:5">
      <c r="C4279" s="138" t="str">
        <f>IF(B4279="","",VLOOKUP(B4279,'Intro &amp; Reg Details'!$E$7:$H$25,2,FALSE))</f>
        <v/>
      </c>
      <c r="D4279" s="139" t="str">
        <f>IF(B4279="","",VLOOKUP(B4279,'Intro &amp; Reg Details'!$E$7:$H$25,3,FALSE))</f>
        <v/>
      </c>
      <c r="E4279" s="140" t="str">
        <f>IF(B4279="","",VLOOKUP(B4279,'Intro &amp; Reg Details'!$E$7:$H$25,4,FALSE))</f>
        <v/>
      </c>
    </row>
    <row r="4280" spans="3:5">
      <c r="C4280" s="138" t="str">
        <f>IF(B4280="","",VLOOKUP(B4280,'Intro &amp; Reg Details'!$E$7:$H$25,2,FALSE))</f>
        <v/>
      </c>
      <c r="D4280" s="139" t="str">
        <f>IF(B4280="","",VLOOKUP(B4280,'Intro &amp; Reg Details'!$E$7:$H$25,3,FALSE))</f>
        <v/>
      </c>
      <c r="E4280" s="140" t="str">
        <f>IF(B4280="","",VLOOKUP(B4280,'Intro &amp; Reg Details'!$E$7:$H$25,4,FALSE))</f>
        <v/>
      </c>
    </row>
    <row r="4281" spans="3:5">
      <c r="C4281" s="138" t="str">
        <f>IF(B4281="","",VLOOKUP(B4281,'Intro &amp; Reg Details'!$E$7:$H$25,2,FALSE))</f>
        <v/>
      </c>
      <c r="D4281" s="139" t="str">
        <f>IF(B4281="","",VLOOKUP(B4281,'Intro &amp; Reg Details'!$E$7:$H$25,3,FALSE))</f>
        <v/>
      </c>
      <c r="E4281" s="140" t="str">
        <f>IF(B4281="","",VLOOKUP(B4281,'Intro &amp; Reg Details'!$E$7:$H$25,4,FALSE))</f>
        <v/>
      </c>
    </row>
    <row r="4282" spans="3:5">
      <c r="C4282" s="138" t="str">
        <f>IF(B4282="","",VLOOKUP(B4282,'Intro &amp; Reg Details'!$E$7:$H$25,2,FALSE))</f>
        <v/>
      </c>
      <c r="D4282" s="139" t="str">
        <f>IF(B4282="","",VLOOKUP(B4282,'Intro &amp; Reg Details'!$E$7:$H$25,3,FALSE))</f>
        <v/>
      </c>
      <c r="E4282" s="140" t="str">
        <f>IF(B4282="","",VLOOKUP(B4282,'Intro &amp; Reg Details'!$E$7:$H$25,4,FALSE))</f>
        <v/>
      </c>
    </row>
    <row r="4283" spans="3:5">
      <c r="C4283" s="138" t="str">
        <f>IF(B4283="","",VLOOKUP(B4283,'Intro &amp; Reg Details'!$E$7:$H$25,2,FALSE))</f>
        <v/>
      </c>
      <c r="D4283" s="139" t="str">
        <f>IF(B4283="","",VLOOKUP(B4283,'Intro &amp; Reg Details'!$E$7:$H$25,3,FALSE))</f>
        <v/>
      </c>
      <c r="E4283" s="140" t="str">
        <f>IF(B4283="","",VLOOKUP(B4283,'Intro &amp; Reg Details'!$E$7:$H$25,4,FALSE))</f>
        <v/>
      </c>
    </row>
    <row r="4284" spans="3:5">
      <c r="C4284" s="138" t="str">
        <f>IF(B4284="","",VLOOKUP(B4284,'Intro &amp; Reg Details'!$E$7:$H$25,2,FALSE))</f>
        <v/>
      </c>
      <c r="D4284" s="139" t="str">
        <f>IF(B4284="","",VLOOKUP(B4284,'Intro &amp; Reg Details'!$E$7:$H$25,3,FALSE))</f>
        <v/>
      </c>
      <c r="E4284" s="140" t="str">
        <f>IF(B4284="","",VLOOKUP(B4284,'Intro &amp; Reg Details'!$E$7:$H$25,4,FALSE))</f>
        <v/>
      </c>
    </row>
    <row r="4285" spans="3:5">
      <c r="C4285" s="138" t="str">
        <f>IF(B4285="","",VLOOKUP(B4285,'Intro &amp; Reg Details'!$E$7:$H$25,2,FALSE))</f>
        <v/>
      </c>
      <c r="D4285" s="139" t="str">
        <f>IF(B4285="","",VLOOKUP(B4285,'Intro &amp; Reg Details'!$E$7:$H$25,3,FALSE))</f>
        <v/>
      </c>
      <c r="E4285" s="140" t="str">
        <f>IF(B4285="","",VLOOKUP(B4285,'Intro &amp; Reg Details'!$E$7:$H$25,4,FALSE))</f>
        <v/>
      </c>
    </row>
    <row r="4286" spans="3:5">
      <c r="C4286" s="138" t="str">
        <f>IF(B4286="","",VLOOKUP(B4286,'Intro &amp; Reg Details'!$E$7:$H$25,2,FALSE))</f>
        <v/>
      </c>
      <c r="D4286" s="139" t="str">
        <f>IF(B4286="","",VLOOKUP(B4286,'Intro &amp; Reg Details'!$E$7:$H$25,3,FALSE))</f>
        <v/>
      </c>
      <c r="E4286" s="140" t="str">
        <f>IF(B4286="","",VLOOKUP(B4286,'Intro &amp; Reg Details'!$E$7:$H$25,4,FALSE))</f>
        <v/>
      </c>
    </row>
    <row r="4287" spans="3:5">
      <c r="C4287" s="138" t="str">
        <f>IF(B4287="","",VLOOKUP(B4287,'Intro &amp; Reg Details'!$E$7:$H$25,2,FALSE))</f>
        <v/>
      </c>
      <c r="D4287" s="139" t="str">
        <f>IF(B4287="","",VLOOKUP(B4287,'Intro &amp; Reg Details'!$E$7:$H$25,3,FALSE))</f>
        <v/>
      </c>
      <c r="E4287" s="140" t="str">
        <f>IF(B4287="","",VLOOKUP(B4287,'Intro &amp; Reg Details'!$E$7:$H$25,4,FALSE))</f>
        <v/>
      </c>
    </row>
    <row r="4288" spans="3:5">
      <c r="C4288" s="138" t="str">
        <f>IF(B4288="","",VLOOKUP(B4288,'Intro &amp; Reg Details'!$E$7:$H$25,2,FALSE))</f>
        <v/>
      </c>
      <c r="D4288" s="139" t="str">
        <f>IF(B4288="","",VLOOKUP(B4288,'Intro &amp; Reg Details'!$E$7:$H$25,3,FALSE))</f>
        <v/>
      </c>
      <c r="E4288" s="140" t="str">
        <f>IF(B4288="","",VLOOKUP(B4288,'Intro &amp; Reg Details'!$E$7:$H$25,4,FALSE))</f>
        <v/>
      </c>
    </row>
    <row r="4289" spans="3:5">
      <c r="C4289" s="138" t="str">
        <f>IF(B4289="","",VLOOKUP(B4289,'Intro &amp; Reg Details'!$E$7:$H$25,2,FALSE))</f>
        <v/>
      </c>
      <c r="D4289" s="139" t="str">
        <f>IF(B4289="","",VLOOKUP(B4289,'Intro &amp; Reg Details'!$E$7:$H$25,3,FALSE))</f>
        <v/>
      </c>
      <c r="E4289" s="140" t="str">
        <f>IF(B4289="","",VLOOKUP(B4289,'Intro &amp; Reg Details'!$E$7:$H$25,4,FALSE))</f>
        <v/>
      </c>
    </row>
    <row r="4290" spans="3:5">
      <c r="C4290" s="138" t="str">
        <f>IF(B4290="","",VLOOKUP(B4290,'Intro &amp; Reg Details'!$E$7:$H$25,2,FALSE))</f>
        <v/>
      </c>
      <c r="D4290" s="139" t="str">
        <f>IF(B4290="","",VLOOKUP(B4290,'Intro &amp; Reg Details'!$E$7:$H$25,3,FALSE))</f>
        <v/>
      </c>
      <c r="E4290" s="140" t="str">
        <f>IF(B4290="","",VLOOKUP(B4290,'Intro &amp; Reg Details'!$E$7:$H$25,4,FALSE))</f>
        <v/>
      </c>
    </row>
    <row r="4291" spans="3:5">
      <c r="C4291" s="138" t="str">
        <f>IF(B4291="","",VLOOKUP(B4291,'Intro &amp; Reg Details'!$E$7:$H$25,2,FALSE))</f>
        <v/>
      </c>
      <c r="D4291" s="139" t="str">
        <f>IF(B4291="","",VLOOKUP(B4291,'Intro &amp; Reg Details'!$E$7:$H$25,3,FALSE))</f>
        <v/>
      </c>
      <c r="E4291" s="140" t="str">
        <f>IF(B4291="","",VLOOKUP(B4291,'Intro &amp; Reg Details'!$E$7:$H$25,4,FALSE))</f>
        <v/>
      </c>
    </row>
    <row r="4292" spans="3:5">
      <c r="C4292" s="138" t="str">
        <f>IF(B4292="","",VLOOKUP(B4292,'Intro &amp; Reg Details'!$E$7:$H$25,2,FALSE))</f>
        <v/>
      </c>
      <c r="D4292" s="139" t="str">
        <f>IF(B4292="","",VLOOKUP(B4292,'Intro &amp; Reg Details'!$E$7:$H$25,3,FALSE))</f>
        <v/>
      </c>
      <c r="E4292" s="140" t="str">
        <f>IF(B4292="","",VLOOKUP(B4292,'Intro &amp; Reg Details'!$E$7:$H$25,4,FALSE))</f>
        <v/>
      </c>
    </row>
    <row r="4293" spans="3:5">
      <c r="C4293" s="138" t="str">
        <f>IF(B4293="","",VLOOKUP(B4293,'Intro &amp; Reg Details'!$E$7:$H$25,2,FALSE))</f>
        <v/>
      </c>
      <c r="D4293" s="139" t="str">
        <f>IF(B4293="","",VLOOKUP(B4293,'Intro &amp; Reg Details'!$E$7:$H$25,3,FALSE))</f>
        <v/>
      </c>
      <c r="E4293" s="140" t="str">
        <f>IF(B4293="","",VLOOKUP(B4293,'Intro &amp; Reg Details'!$E$7:$H$25,4,FALSE))</f>
        <v/>
      </c>
    </row>
    <row r="4294" spans="3:5">
      <c r="C4294" s="138" t="str">
        <f>IF(B4294="","",VLOOKUP(B4294,'Intro &amp; Reg Details'!$E$7:$H$25,2,FALSE))</f>
        <v/>
      </c>
      <c r="D4294" s="139" t="str">
        <f>IF(B4294="","",VLOOKUP(B4294,'Intro &amp; Reg Details'!$E$7:$H$25,3,FALSE))</f>
        <v/>
      </c>
      <c r="E4294" s="140" t="str">
        <f>IF(B4294="","",VLOOKUP(B4294,'Intro &amp; Reg Details'!$E$7:$H$25,4,FALSE))</f>
        <v/>
      </c>
    </row>
    <row r="4295" spans="3:5">
      <c r="C4295" s="138" t="str">
        <f>IF(B4295="","",VLOOKUP(B4295,'Intro &amp; Reg Details'!$E$7:$H$25,2,FALSE))</f>
        <v/>
      </c>
      <c r="D4295" s="139" t="str">
        <f>IF(B4295="","",VLOOKUP(B4295,'Intro &amp; Reg Details'!$E$7:$H$25,3,FALSE))</f>
        <v/>
      </c>
      <c r="E4295" s="140" t="str">
        <f>IF(B4295="","",VLOOKUP(B4295,'Intro &amp; Reg Details'!$E$7:$H$25,4,FALSE))</f>
        <v/>
      </c>
    </row>
    <row r="4296" spans="3:5">
      <c r="C4296" s="138" t="str">
        <f>IF(B4296="","",VLOOKUP(B4296,'Intro &amp; Reg Details'!$E$7:$H$25,2,FALSE))</f>
        <v/>
      </c>
      <c r="D4296" s="139" t="str">
        <f>IF(B4296="","",VLOOKUP(B4296,'Intro &amp; Reg Details'!$E$7:$H$25,3,FALSE))</f>
        <v/>
      </c>
      <c r="E4296" s="140" t="str">
        <f>IF(B4296="","",VLOOKUP(B4296,'Intro &amp; Reg Details'!$E$7:$H$25,4,FALSE))</f>
        <v/>
      </c>
    </row>
    <row r="4297" spans="3:5">
      <c r="C4297" s="138" t="str">
        <f>IF(B4297="","",VLOOKUP(B4297,'Intro &amp; Reg Details'!$E$7:$H$25,2,FALSE))</f>
        <v/>
      </c>
      <c r="D4297" s="139" t="str">
        <f>IF(B4297="","",VLOOKUP(B4297,'Intro &amp; Reg Details'!$E$7:$H$25,3,FALSE))</f>
        <v/>
      </c>
      <c r="E4297" s="140" t="str">
        <f>IF(B4297="","",VLOOKUP(B4297,'Intro &amp; Reg Details'!$E$7:$H$25,4,FALSE))</f>
        <v/>
      </c>
    </row>
    <row r="4298" spans="3:5">
      <c r="C4298" s="138" t="str">
        <f>IF(B4298="","",VLOOKUP(B4298,'Intro &amp; Reg Details'!$E$7:$H$25,2,FALSE))</f>
        <v/>
      </c>
      <c r="D4298" s="139" t="str">
        <f>IF(B4298="","",VLOOKUP(B4298,'Intro &amp; Reg Details'!$E$7:$H$25,3,FALSE))</f>
        <v/>
      </c>
      <c r="E4298" s="140" t="str">
        <f>IF(B4298="","",VLOOKUP(B4298,'Intro &amp; Reg Details'!$E$7:$H$25,4,FALSE))</f>
        <v/>
      </c>
    </row>
    <row r="4299" spans="3:5">
      <c r="C4299" s="138" t="str">
        <f>IF(B4299="","",VLOOKUP(B4299,'Intro &amp; Reg Details'!$E$7:$H$25,2,FALSE))</f>
        <v/>
      </c>
      <c r="D4299" s="139" t="str">
        <f>IF(B4299="","",VLOOKUP(B4299,'Intro &amp; Reg Details'!$E$7:$H$25,3,FALSE))</f>
        <v/>
      </c>
      <c r="E4299" s="140" t="str">
        <f>IF(B4299="","",VLOOKUP(B4299,'Intro &amp; Reg Details'!$E$7:$H$25,4,FALSE))</f>
        <v/>
      </c>
    </row>
    <row r="4300" spans="3:5">
      <c r="C4300" s="138" t="str">
        <f>IF(B4300="","",VLOOKUP(B4300,'Intro &amp; Reg Details'!$E$7:$H$25,2,FALSE))</f>
        <v/>
      </c>
      <c r="D4300" s="139" t="str">
        <f>IF(B4300="","",VLOOKUP(B4300,'Intro &amp; Reg Details'!$E$7:$H$25,3,FALSE))</f>
        <v/>
      </c>
      <c r="E4300" s="140" t="str">
        <f>IF(B4300="","",VLOOKUP(B4300,'Intro &amp; Reg Details'!$E$7:$H$25,4,FALSE))</f>
        <v/>
      </c>
    </row>
    <row r="4301" spans="3:5">
      <c r="C4301" s="138" t="str">
        <f>IF(B4301="","",VLOOKUP(B4301,'Intro &amp; Reg Details'!$E$7:$H$25,2,FALSE))</f>
        <v/>
      </c>
      <c r="D4301" s="139" t="str">
        <f>IF(B4301="","",VLOOKUP(B4301,'Intro &amp; Reg Details'!$E$7:$H$25,3,FALSE))</f>
        <v/>
      </c>
      <c r="E4301" s="140" t="str">
        <f>IF(B4301="","",VLOOKUP(B4301,'Intro &amp; Reg Details'!$E$7:$H$25,4,FALSE))</f>
        <v/>
      </c>
    </row>
    <row r="4302" spans="3:5">
      <c r="C4302" s="138" t="str">
        <f>IF(B4302="","",VLOOKUP(B4302,'Intro &amp; Reg Details'!$E$7:$H$25,2,FALSE))</f>
        <v/>
      </c>
      <c r="D4302" s="139" t="str">
        <f>IF(B4302="","",VLOOKUP(B4302,'Intro &amp; Reg Details'!$E$7:$H$25,3,FALSE))</f>
        <v/>
      </c>
      <c r="E4302" s="140" t="str">
        <f>IF(B4302="","",VLOOKUP(B4302,'Intro &amp; Reg Details'!$E$7:$H$25,4,FALSE))</f>
        <v/>
      </c>
    </row>
    <row r="4303" spans="3:5">
      <c r="C4303" s="138" t="str">
        <f>IF(B4303="","",VLOOKUP(B4303,'Intro &amp; Reg Details'!$E$7:$H$25,2,FALSE))</f>
        <v/>
      </c>
      <c r="D4303" s="139" t="str">
        <f>IF(B4303="","",VLOOKUP(B4303,'Intro &amp; Reg Details'!$E$7:$H$25,3,FALSE))</f>
        <v/>
      </c>
      <c r="E4303" s="140" t="str">
        <f>IF(B4303="","",VLOOKUP(B4303,'Intro &amp; Reg Details'!$E$7:$H$25,4,FALSE))</f>
        <v/>
      </c>
    </row>
    <row r="4304" spans="3:5">
      <c r="C4304" s="138" t="str">
        <f>IF(B4304="","",VLOOKUP(B4304,'Intro &amp; Reg Details'!$E$7:$H$25,2,FALSE))</f>
        <v/>
      </c>
      <c r="D4304" s="139" t="str">
        <f>IF(B4304="","",VLOOKUP(B4304,'Intro &amp; Reg Details'!$E$7:$H$25,3,FALSE))</f>
        <v/>
      </c>
      <c r="E4304" s="140" t="str">
        <f>IF(B4304="","",VLOOKUP(B4304,'Intro &amp; Reg Details'!$E$7:$H$25,4,FALSE))</f>
        <v/>
      </c>
    </row>
    <row r="4305" spans="3:5">
      <c r="C4305" s="138" t="str">
        <f>IF(B4305="","",VLOOKUP(B4305,'Intro &amp; Reg Details'!$E$7:$H$25,2,FALSE))</f>
        <v/>
      </c>
      <c r="D4305" s="139" t="str">
        <f>IF(B4305="","",VLOOKUP(B4305,'Intro &amp; Reg Details'!$E$7:$H$25,3,FALSE))</f>
        <v/>
      </c>
      <c r="E4305" s="140" t="str">
        <f>IF(B4305="","",VLOOKUP(B4305,'Intro &amp; Reg Details'!$E$7:$H$25,4,FALSE))</f>
        <v/>
      </c>
    </row>
    <row r="4306" spans="3:5">
      <c r="C4306" s="138" t="str">
        <f>IF(B4306="","",VLOOKUP(B4306,'Intro &amp; Reg Details'!$E$7:$H$25,2,FALSE))</f>
        <v/>
      </c>
      <c r="D4306" s="139" t="str">
        <f>IF(B4306="","",VLOOKUP(B4306,'Intro &amp; Reg Details'!$E$7:$H$25,3,FALSE))</f>
        <v/>
      </c>
      <c r="E4306" s="140" t="str">
        <f>IF(B4306="","",VLOOKUP(B4306,'Intro &amp; Reg Details'!$E$7:$H$25,4,FALSE))</f>
        <v/>
      </c>
    </row>
    <row r="4307" spans="3:5">
      <c r="C4307" s="138" t="str">
        <f>IF(B4307="","",VLOOKUP(B4307,'Intro &amp; Reg Details'!$E$7:$H$25,2,FALSE))</f>
        <v/>
      </c>
      <c r="D4307" s="139" t="str">
        <f>IF(B4307="","",VLOOKUP(B4307,'Intro &amp; Reg Details'!$E$7:$H$25,3,FALSE))</f>
        <v/>
      </c>
      <c r="E4307" s="140" t="str">
        <f>IF(B4307="","",VLOOKUP(B4307,'Intro &amp; Reg Details'!$E$7:$H$25,4,FALSE))</f>
        <v/>
      </c>
    </row>
    <row r="4308" spans="3:5">
      <c r="C4308" s="138" t="str">
        <f>IF(B4308="","",VLOOKUP(B4308,'Intro &amp; Reg Details'!$E$7:$H$25,2,FALSE))</f>
        <v/>
      </c>
      <c r="D4308" s="139" t="str">
        <f>IF(B4308="","",VLOOKUP(B4308,'Intro &amp; Reg Details'!$E$7:$H$25,3,FALSE))</f>
        <v/>
      </c>
      <c r="E4308" s="140" t="str">
        <f>IF(B4308="","",VLOOKUP(B4308,'Intro &amp; Reg Details'!$E$7:$H$25,4,FALSE))</f>
        <v/>
      </c>
    </row>
    <row r="4309" spans="3:5">
      <c r="C4309" s="138" t="str">
        <f>IF(B4309="","",VLOOKUP(B4309,'Intro &amp; Reg Details'!$E$7:$H$25,2,FALSE))</f>
        <v/>
      </c>
      <c r="D4309" s="139" t="str">
        <f>IF(B4309="","",VLOOKUP(B4309,'Intro &amp; Reg Details'!$E$7:$H$25,3,FALSE))</f>
        <v/>
      </c>
      <c r="E4309" s="140" t="str">
        <f>IF(B4309="","",VLOOKUP(B4309,'Intro &amp; Reg Details'!$E$7:$H$25,4,FALSE))</f>
        <v/>
      </c>
    </row>
    <row r="4310" spans="3:5">
      <c r="C4310" s="138" t="str">
        <f>IF(B4310="","",VLOOKUP(B4310,'Intro &amp; Reg Details'!$E$7:$H$25,2,FALSE))</f>
        <v/>
      </c>
      <c r="D4310" s="139" t="str">
        <f>IF(B4310="","",VLOOKUP(B4310,'Intro &amp; Reg Details'!$E$7:$H$25,3,FALSE))</f>
        <v/>
      </c>
      <c r="E4310" s="140" t="str">
        <f>IF(B4310="","",VLOOKUP(B4310,'Intro &amp; Reg Details'!$E$7:$H$25,4,FALSE))</f>
        <v/>
      </c>
    </row>
    <row r="4311" spans="3:5">
      <c r="C4311" s="138" t="str">
        <f>IF(B4311="","",VLOOKUP(B4311,'Intro &amp; Reg Details'!$E$7:$H$25,2,FALSE))</f>
        <v/>
      </c>
      <c r="D4311" s="139" t="str">
        <f>IF(B4311="","",VLOOKUP(B4311,'Intro &amp; Reg Details'!$E$7:$H$25,3,FALSE))</f>
        <v/>
      </c>
      <c r="E4311" s="140" t="str">
        <f>IF(B4311="","",VLOOKUP(B4311,'Intro &amp; Reg Details'!$E$7:$H$25,4,FALSE))</f>
        <v/>
      </c>
    </row>
    <row r="4312" spans="3:5">
      <c r="C4312" s="138" t="str">
        <f>IF(B4312="","",VLOOKUP(B4312,'Intro &amp; Reg Details'!$E$7:$H$25,2,FALSE))</f>
        <v/>
      </c>
      <c r="D4312" s="139" t="str">
        <f>IF(B4312="","",VLOOKUP(B4312,'Intro &amp; Reg Details'!$E$7:$H$25,3,FALSE))</f>
        <v/>
      </c>
      <c r="E4312" s="140" t="str">
        <f>IF(B4312="","",VLOOKUP(B4312,'Intro &amp; Reg Details'!$E$7:$H$25,4,FALSE))</f>
        <v/>
      </c>
    </row>
    <row r="4313" spans="3:5">
      <c r="C4313" s="138" t="str">
        <f>IF(B4313="","",VLOOKUP(B4313,'Intro &amp; Reg Details'!$E$7:$H$25,2,FALSE))</f>
        <v/>
      </c>
      <c r="D4313" s="139" t="str">
        <f>IF(B4313="","",VLOOKUP(B4313,'Intro &amp; Reg Details'!$E$7:$H$25,3,FALSE))</f>
        <v/>
      </c>
      <c r="E4313" s="140" t="str">
        <f>IF(B4313="","",VLOOKUP(B4313,'Intro &amp; Reg Details'!$E$7:$H$25,4,FALSE))</f>
        <v/>
      </c>
    </row>
    <row r="4314" spans="3:5">
      <c r="C4314" s="138" t="str">
        <f>IF(B4314="","",VLOOKUP(B4314,'Intro &amp; Reg Details'!$E$7:$H$25,2,FALSE))</f>
        <v/>
      </c>
      <c r="D4314" s="139" t="str">
        <f>IF(B4314="","",VLOOKUP(B4314,'Intro &amp; Reg Details'!$E$7:$H$25,3,FALSE))</f>
        <v/>
      </c>
      <c r="E4314" s="140" t="str">
        <f>IF(B4314="","",VLOOKUP(B4314,'Intro &amp; Reg Details'!$E$7:$H$25,4,FALSE))</f>
        <v/>
      </c>
    </row>
    <row r="4315" spans="3:5">
      <c r="C4315" s="138" t="str">
        <f>IF(B4315="","",VLOOKUP(B4315,'Intro &amp; Reg Details'!$E$7:$H$25,2,FALSE))</f>
        <v/>
      </c>
      <c r="D4315" s="139" t="str">
        <f>IF(B4315="","",VLOOKUP(B4315,'Intro &amp; Reg Details'!$E$7:$H$25,3,FALSE))</f>
        <v/>
      </c>
      <c r="E4315" s="140" t="str">
        <f>IF(B4315="","",VLOOKUP(B4315,'Intro &amp; Reg Details'!$E$7:$H$25,4,FALSE))</f>
        <v/>
      </c>
    </row>
    <row r="4316" spans="3:5">
      <c r="C4316" s="138" t="str">
        <f>IF(B4316="","",VLOOKUP(B4316,'Intro &amp; Reg Details'!$E$7:$H$25,2,FALSE))</f>
        <v/>
      </c>
      <c r="D4316" s="139" t="str">
        <f>IF(B4316="","",VLOOKUP(B4316,'Intro &amp; Reg Details'!$E$7:$H$25,3,FALSE))</f>
        <v/>
      </c>
      <c r="E4316" s="140" t="str">
        <f>IF(B4316="","",VLOOKUP(B4316,'Intro &amp; Reg Details'!$E$7:$H$25,4,FALSE))</f>
        <v/>
      </c>
    </row>
    <row r="4317" spans="3:5">
      <c r="C4317" s="138" t="str">
        <f>IF(B4317="","",VLOOKUP(B4317,'Intro &amp; Reg Details'!$E$7:$H$25,2,FALSE))</f>
        <v/>
      </c>
      <c r="D4317" s="139" t="str">
        <f>IF(B4317="","",VLOOKUP(B4317,'Intro &amp; Reg Details'!$E$7:$H$25,3,FALSE))</f>
        <v/>
      </c>
      <c r="E4317" s="140" t="str">
        <f>IF(B4317="","",VLOOKUP(B4317,'Intro &amp; Reg Details'!$E$7:$H$25,4,FALSE))</f>
        <v/>
      </c>
    </row>
    <row r="4318" spans="3:5">
      <c r="C4318" s="138" t="str">
        <f>IF(B4318="","",VLOOKUP(B4318,'Intro &amp; Reg Details'!$E$7:$H$25,2,FALSE))</f>
        <v/>
      </c>
      <c r="D4318" s="139" t="str">
        <f>IF(B4318="","",VLOOKUP(B4318,'Intro &amp; Reg Details'!$E$7:$H$25,3,FALSE))</f>
        <v/>
      </c>
      <c r="E4318" s="140" t="str">
        <f>IF(B4318="","",VLOOKUP(B4318,'Intro &amp; Reg Details'!$E$7:$H$25,4,FALSE))</f>
        <v/>
      </c>
    </row>
    <row r="4319" spans="3:5">
      <c r="C4319" s="138" t="str">
        <f>IF(B4319="","",VLOOKUP(B4319,'Intro &amp; Reg Details'!$E$7:$H$25,2,FALSE))</f>
        <v/>
      </c>
      <c r="D4319" s="139" t="str">
        <f>IF(B4319="","",VLOOKUP(B4319,'Intro &amp; Reg Details'!$E$7:$H$25,3,FALSE))</f>
        <v/>
      </c>
      <c r="E4319" s="140" t="str">
        <f>IF(B4319="","",VLOOKUP(B4319,'Intro &amp; Reg Details'!$E$7:$H$25,4,FALSE))</f>
        <v/>
      </c>
    </row>
    <row r="4320" spans="3:5">
      <c r="C4320" s="138" t="str">
        <f>IF(B4320="","",VLOOKUP(B4320,'Intro &amp; Reg Details'!$E$7:$H$25,2,FALSE))</f>
        <v/>
      </c>
      <c r="D4320" s="139" t="str">
        <f>IF(B4320="","",VLOOKUP(B4320,'Intro &amp; Reg Details'!$E$7:$H$25,3,FALSE))</f>
        <v/>
      </c>
      <c r="E4320" s="140" t="str">
        <f>IF(B4320="","",VLOOKUP(B4320,'Intro &amp; Reg Details'!$E$7:$H$25,4,FALSE))</f>
        <v/>
      </c>
    </row>
    <row r="4321" spans="3:5">
      <c r="C4321" s="138" t="str">
        <f>IF(B4321="","",VLOOKUP(B4321,'Intro &amp; Reg Details'!$E$7:$H$25,2,FALSE))</f>
        <v/>
      </c>
      <c r="D4321" s="139" t="str">
        <f>IF(B4321="","",VLOOKUP(B4321,'Intro &amp; Reg Details'!$E$7:$H$25,3,FALSE))</f>
        <v/>
      </c>
      <c r="E4321" s="140" t="str">
        <f>IF(B4321="","",VLOOKUP(B4321,'Intro &amp; Reg Details'!$E$7:$H$25,4,FALSE))</f>
        <v/>
      </c>
    </row>
    <row r="4322" spans="3:5">
      <c r="C4322" s="138" t="str">
        <f>IF(B4322="","",VLOOKUP(B4322,'Intro &amp; Reg Details'!$E$7:$H$25,2,FALSE))</f>
        <v/>
      </c>
      <c r="D4322" s="139" t="str">
        <f>IF(B4322="","",VLOOKUP(B4322,'Intro &amp; Reg Details'!$E$7:$H$25,3,FALSE))</f>
        <v/>
      </c>
      <c r="E4322" s="140" t="str">
        <f>IF(B4322="","",VLOOKUP(B4322,'Intro &amp; Reg Details'!$E$7:$H$25,4,FALSE))</f>
        <v/>
      </c>
    </row>
    <row r="4323" spans="3:5">
      <c r="C4323" s="138" t="str">
        <f>IF(B4323="","",VLOOKUP(B4323,'Intro &amp; Reg Details'!$E$7:$H$25,2,FALSE))</f>
        <v/>
      </c>
      <c r="D4323" s="139" t="str">
        <f>IF(B4323="","",VLOOKUP(B4323,'Intro &amp; Reg Details'!$E$7:$H$25,3,FALSE))</f>
        <v/>
      </c>
      <c r="E4323" s="140" t="str">
        <f>IF(B4323="","",VLOOKUP(B4323,'Intro &amp; Reg Details'!$E$7:$H$25,4,FALSE))</f>
        <v/>
      </c>
    </row>
    <row r="4324" spans="3:5">
      <c r="C4324" s="138" t="str">
        <f>IF(B4324="","",VLOOKUP(B4324,'Intro &amp; Reg Details'!$E$7:$H$25,2,FALSE))</f>
        <v/>
      </c>
      <c r="D4324" s="139" t="str">
        <f>IF(B4324="","",VLOOKUP(B4324,'Intro &amp; Reg Details'!$E$7:$H$25,3,FALSE))</f>
        <v/>
      </c>
      <c r="E4324" s="140" t="str">
        <f>IF(B4324="","",VLOOKUP(B4324,'Intro &amp; Reg Details'!$E$7:$H$25,4,FALSE))</f>
        <v/>
      </c>
    </row>
    <row r="4325" spans="3:5">
      <c r="C4325" s="138" t="str">
        <f>IF(B4325="","",VLOOKUP(B4325,'Intro &amp; Reg Details'!$E$7:$H$25,2,FALSE))</f>
        <v/>
      </c>
      <c r="D4325" s="139" t="str">
        <f>IF(B4325="","",VLOOKUP(B4325,'Intro &amp; Reg Details'!$E$7:$H$25,3,FALSE))</f>
        <v/>
      </c>
      <c r="E4325" s="140" t="str">
        <f>IF(B4325="","",VLOOKUP(B4325,'Intro &amp; Reg Details'!$E$7:$H$25,4,FALSE))</f>
        <v/>
      </c>
    </row>
    <row r="4326" spans="3:5">
      <c r="C4326" s="138" t="str">
        <f>IF(B4326="","",VLOOKUP(B4326,'Intro &amp; Reg Details'!$E$7:$H$25,2,FALSE))</f>
        <v/>
      </c>
      <c r="D4326" s="139" t="str">
        <f>IF(B4326="","",VLOOKUP(B4326,'Intro &amp; Reg Details'!$E$7:$H$25,3,FALSE))</f>
        <v/>
      </c>
      <c r="E4326" s="140" t="str">
        <f>IF(B4326="","",VLOOKUP(B4326,'Intro &amp; Reg Details'!$E$7:$H$25,4,FALSE))</f>
        <v/>
      </c>
    </row>
    <row r="4327" spans="3:5">
      <c r="C4327" s="138" t="str">
        <f>IF(B4327="","",VLOOKUP(B4327,'Intro &amp; Reg Details'!$E$7:$H$25,2,FALSE))</f>
        <v/>
      </c>
      <c r="D4327" s="139" t="str">
        <f>IF(B4327="","",VLOOKUP(B4327,'Intro &amp; Reg Details'!$E$7:$H$25,3,FALSE))</f>
        <v/>
      </c>
      <c r="E4327" s="140" t="str">
        <f>IF(B4327="","",VLOOKUP(B4327,'Intro &amp; Reg Details'!$E$7:$H$25,4,FALSE))</f>
        <v/>
      </c>
    </row>
    <row r="4328" spans="3:5">
      <c r="C4328" s="138" t="str">
        <f>IF(B4328="","",VLOOKUP(B4328,'Intro &amp; Reg Details'!$E$7:$H$25,2,FALSE))</f>
        <v/>
      </c>
      <c r="D4328" s="139" t="str">
        <f>IF(B4328="","",VLOOKUP(B4328,'Intro &amp; Reg Details'!$E$7:$H$25,3,FALSE))</f>
        <v/>
      </c>
      <c r="E4328" s="140" t="str">
        <f>IF(B4328="","",VLOOKUP(B4328,'Intro &amp; Reg Details'!$E$7:$H$25,4,FALSE))</f>
        <v/>
      </c>
    </row>
    <row r="4329" spans="3:5">
      <c r="C4329" s="138" t="str">
        <f>IF(B4329="","",VLOOKUP(B4329,'Intro &amp; Reg Details'!$E$7:$H$25,2,FALSE))</f>
        <v/>
      </c>
      <c r="D4329" s="139" t="str">
        <f>IF(B4329="","",VLOOKUP(B4329,'Intro &amp; Reg Details'!$E$7:$H$25,3,FALSE))</f>
        <v/>
      </c>
      <c r="E4329" s="140" t="str">
        <f>IF(B4329="","",VLOOKUP(B4329,'Intro &amp; Reg Details'!$E$7:$H$25,4,FALSE))</f>
        <v/>
      </c>
    </row>
    <row r="4330" spans="3:5">
      <c r="C4330" s="138" t="str">
        <f>IF(B4330="","",VLOOKUP(B4330,'Intro &amp; Reg Details'!$E$7:$H$25,2,FALSE))</f>
        <v/>
      </c>
      <c r="D4330" s="139" t="str">
        <f>IF(B4330="","",VLOOKUP(B4330,'Intro &amp; Reg Details'!$E$7:$H$25,3,FALSE))</f>
        <v/>
      </c>
      <c r="E4330" s="140" t="str">
        <f>IF(B4330="","",VLOOKUP(B4330,'Intro &amp; Reg Details'!$E$7:$H$25,4,FALSE))</f>
        <v/>
      </c>
    </row>
    <row r="4331" spans="3:5">
      <c r="C4331" s="138" t="str">
        <f>IF(B4331="","",VLOOKUP(B4331,'Intro &amp; Reg Details'!$E$7:$H$25,2,FALSE))</f>
        <v/>
      </c>
      <c r="D4331" s="139" t="str">
        <f>IF(B4331="","",VLOOKUP(B4331,'Intro &amp; Reg Details'!$E$7:$H$25,3,FALSE))</f>
        <v/>
      </c>
      <c r="E4331" s="140" t="str">
        <f>IF(B4331="","",VLOOKUP(B4331,'Intro &amp; Reg Details'!$E$7:$H$25,4,FALSE))</f>
        <v/>
      </c>
    </row>
    <row r="4332" spans="3:5">
      <c r="C4332" s="138" t="str">
        <f>IF(B4332="","",VLOOKUP(B4332,'Intro &amp; Reg Details'!$E$7:$H$25,2,FALSE))</f>
        <v/>
      </c>
      <c r="D4332" s="139" t="str">
        <f>IF(B4332="","",VLOOKUP(B4332,'Intro &amp; Reg Details'!$E$7:$H$25,3,FALSE))</f>
        <v/>
      </c>
      <c r="E4332" s="140" t="str">
        <f>IF(B4332="","",VLOOKUP(B4332,'Intro &amp; Reg Details'!$E$7:$H$25,4,FALSE))</f>
        <v/>
      </c>
    </row>
    <row r="4333" spans="3:5">
      <c r="C4333" s="138" t="str">
        <f>IF(B4333="","",VLOOKUP(B4333,'Intro &amp; Reg Details'!$E$7:$H$25,2,FALSE))</f>
        <v/>
      </c>
      <c r="D4333" s="139" t="str">
        <f>IF(B4333="","",VLOOKUP(B4333,'Intro &amp; Reg Details'!$E$7:$H$25,3,FALSE))</f>
        <v/>
      </c>
      <c r="E4333" s="140" t="str">
        <f>IF(B4333="","",VLOOKUP(B4333,'Intro &amp; Reg Details'!$E$7:$H$25,4,FALSE))</f>
        <v/>
      </c>
    </row>
    <row r="4334" spans="3:5">
      <c r="C4334" s="138" t="str">
        <f>IF(B4334="","",VLOOKUP(B4334,'Intro &amp; Reg Details'!$E$7:$H$25,2,FALSE))</f>
        <v/>
      </c>
      <c r="D4334" s="139" t="str">
        <f>IF(B4334="","",VLOOKUP(B4334,'Intro &amp; Reg Details'!$E$7:$H$25,3,FALSE))</f>
        <v/>
      </c>
      <c r="E4334" s="140" t="str">
        <f>IF(B4334="","",VLOOKUP(B4334,'Intro &amp; Reg Details'!$E$7:$H$25,4,FALSE))</f>
        <v/>
      </c>
    </row>
    <row r="4335" spans="3:5">
      <c r="C4335" s="138" t="str">
        <f>IF(B4335="","",VLOOKUP(B4335,'Intro &amp; Reg Details'!$E$7:$H$25,2,FALSE))</f>
        <v/>
      </c>
      <c r="D4335" s="139" t="str">
        <f>IF(B4335="","",VLOOKUP(B4335,'Intro &amp; Reg Details'!$E$7:$H$25,3,FALSE))</f>
        <v/>
      </c>
      <c r="E4335" s="140" t="str">
        <f>IF(B4335="","",VLOOKUP(B4335,'Intro &amp; Reg Details'!$E$7:$H$25,4,FALSE))</f>
        <v/>
      </c>
    </row>
    <row r="4336" spans="3:5">
      <c r="C4336" s="138" t="str">
        <f>IF(B4336="","",VLOOKUP(B4336,'Intro &amp; Reg Details'!$E$7:$H$25,2,FALSE))</f>
        <v/>
      </c>
      <c r="D4336" s="139" t="str">
        <f>IF(B4336="","",VLOOKUP(B4336,'Intro &amp; Reg Details'!$E$7:$H$25,3,FALSE))</f>
        <v/>
      </c>
      <c r="E4336" s="140" t="str">
        <f>IF(B4336="","",VLOOKUP(B4336,'Intro &amp; Reg Details'!$E$7:$H$25,4,FALSE))</f>
        <v/>
      </c>
    </row>
    <row r="4337" spans="3:5">
      <c r="C4337" s="138" t="str">
        <f>IF(B4337="","",VLOOKUP(B4337,'Intro &amp; Reg Details'!$E$7:$H$25,2,FALSE))</f>
        <v/>
      </c>
      <c r="D4337" s="139" t="str">
        <f>IF(B4337="","",VLOOKUP(B4337,'Intro &amp; Reg Details'!$E$7:$H$25,3,FALSE))</f>
        <v/>
      </c>
      <c r="E4337" s="140" t="str">
        <f>IF(B4337="","",VLOOKUP(B4337,'Intro &amp; Reg Details'!$E$7:$H$25,4,FALSE))</f>
        <v/>
      </c>
    </row>
    <row r="4338" spans="3:5">
      <c r="C4338" s="138" t="str">
        <f>IF(B4338="","",VLOOKUP(B4338,'Intro &amp; Reg Details'!$E$7:$H$25,2,FALSE))</f>
        <v/>
      </c>
      <c r="D4338" s="139" t="str">
        <f>IF(B4338="","",VLOOKUP(B4338,'Intro &amp; Reg Details'!$E$7:$H$25,3,FALSE))</f>
        <v/>
      </c>
      <c r="E4338" s="140" t="str">
        <f>IF(B4338="","",VLOOKUP(B4338,'Intro &amp; Reg Details'!$E$7:$H$25,4,FALSE))</f>
        <v/>
      </c>
    </row>
    <row r="4339" spans="3:5">
      <c r="C4339" s="138" t="str">
        <f>IF(B4339="","",VLOOKUP(B4339,'Intro &amp; Reg Details'!$E$7:$H$25,2,FALSE))</f>
        <v/>
      </c>
      <c r="D4339" s="139" t="str">
        <f>IF(B4339="","",VLOOKUP(B4339,'Intro &amp; Reg Details'!$E$7:$H$25,3,FALSE))</f>
        <v/>
      </c>
      <c r="E4339" s="140" t="str">
        <f>IF(B4339="","",VLOOKUP(B4339,'Intro &amp; Reg Details'!$E$7:$H$25,4,FALSE))</f>
        <v/>
      </c>
    </row>
    <row r="4340" spans="3:5">
      <c r="C4340" s="138" t="str">
        <f>IF(B4340="","",VLOOKUP(B4340,'Intro &amp; Reg Details'!$E$7:$H$25,2,FALSE))</f>
        <v/>
      </c>
      <c r="D4340" s="139" t="str">
        <f>IF(B4340="","",VLOOKUP(B4340,'Intro &amp; Reg Details'!$E$7:$H$25,3,FALSE))</f>
        <v/>
      </c>
      <c r="E4340" s="140" t="str">
        <f>IF(B4340="","",VLOOKUP(B4340,'Intro &amp; Reg Details'!$E$7:$H$25,4,FALSE))</f>
        <v/>
      </c>
    </row>
    <row r="4341" spans="3:5">
      <c r="C4341" s="138" t="str">
        <f>IF(B4341="","",VLOOKUP(B4341,'Intro &amp; Reg Details'!$E$7:$H$25,2,FALSE))</f>
        <v/>
      </c>
      <c r="D4341" s="139" t="str">
        <f>IF(B4341="","",VLOOKUP(B4341,'Intro &amp; Reg Details'!$E$7:$H$25,3,FALSE))</f>
        <v/>
      </c>
      <c r="E4341" s="140" t="str">
        <f>IF(B4341="","",VLOOKUP(B4341,'Intro &amp; Reg Details'!$E$7:$H$25,4,FALSE))</f>
        <v/>
      </c>
    </row>
    <row r="4342" spans="3:5">
      <c r="C4342" s="138" t="str">
        <f>IF(B4342="","",VLOOKUP(B4342,'Intro &amp; Reg Details'!$E$7:$H$25,2,FALSE))</f>
        <v/>
      </c>
      <c r="D4342" s="139" t="str">
        <f>IF(B4342="","",VLOOKUP(B4342,'Intro &amp; Reg Details'!$E$7:$H$25,3,FALSE))</f>
        <v/>
      </c>
      <c r="E4342" s="140" t="str">
        <f>IF(B4342="","",VLOOKUP(B4342,'Intro &amp; Reg Details'!$E$7:$H$25,4,FALSE))</f>
        <v/>
      </c>
    </row>
    <row r="4343" spans="3:5">
      <c r="C4343" s="138" t="str">
        <f>IF(B4343="","",VLOOKUP(B4343,'Intro &amp; Reg Details'!$E$7:$H$25,2,FALSE))</f>
        <v/>
      </c>
      <c r="D4343" s="139" t="str">
        <f>IF(B4343="","",VLOOKUP(B4343,'Intro &amp; Reg Details'!$E$7:$H$25,3,FALSE))</f>
        <v/>
      </c>
      <c r="E4343" s="140" t="str">
        <f>IF(B4343="","",VLOOKUP(B4343,'Intro &amp; Reg Details'!$E$7:$H$25,4,FALSE))</f>
        <v/>
      </c>
    </row>
    <row r="4344" spans="3:5">
      <c r="C4344" s="138" t="str">
        <f>IF(B4344="","",VLOOKUP(B4344,'Intro &amp; Reg Details'!$E$7:$H$25,2,FALSE))</f>
        <v/>
      </c>
      <c r="D4344" s="139" t="str">
        <f>IF(B4344="","",VLOOKUP(B4344,'Intro &amp; Reg Details'!$E$7:$H$25,3,FALSE))</f>
        <v/>
      </c>
      <c r="E4344" s="140" t="str">
        <f>IF(B4344="","",VLOOKUP(B4344,'Intro &amp; Reg Details'!$E$7:$H$25,4,FALSE))</f>
        <v/>
      </c>
    </row>
    <row r="4345" spans="3:5">
      <c r="C4345" s="138" t="str">
        <f>IF(B4345="","",VLOOKUP(B4345,'Intro &amp; Reg Details'!$E$7:$H$25,2,FALSE))</f>
        <v/>
      </c>
      <c r="D4345" s="139" t="str">
        <f>IF(B4345="","",VLOOKUP(B4345,'Intro &amp; Reg Details'!$E$7:$H$25,3,FALSE))</f>
        <v/>
      </c>
      <c r="E4345" s="140" t="str">
        <f>IF(B4345="","",VLOOKUP(B4345,'Intro &amp; Reg Details'!$E$7:$H$25,4,FALSE))</f>
        <v/>
      </c>
    </row>
    <row r="4346" spans="3:5">
      <c r="C4346" s="138" t="str">
        <f>IF(B4346="","",VLOOKUP(B4346,'Intro &amp; Reg Details'!$E$7:$H$25,2,FALSE))</f>
        <v/>
      </c>
      <c r="D4346" s="139" t="str">
        <f>IF(B4346="","",VLOOKUP(B4346,'Intro &amp; Reg Details'!$E$7:$H$25,3,FALSE))</f>
        <v/>
      </c>
      <c r="E4346" s="140" t="str">
        <f>IF(B4346="","",VLOOKUP(B4346,'Intro &amp; Reg Details'!$E$7:$H$25,4,FALSE))</f>
        <v/>
      </c>
    </row>
    <row r="4347" spans="3:5">
      <c r="C4347" s="138" t="str">
        <f>IF(B4347="","",VLOOKUP(B4347,'Intro &amp; Reg Details'!$E$7:$H$25,2,FALSE))</f>
        <v/>
      </c>
      <c r="D4347" s="139" t="str">
        <f>IF(B4347="","",VLOOKUP(B4347,'Intro &amp; Reg Details'!$E$7:$H$25,3,FALSE))</f>
        <v/>
      </c>
      <c r="E4347" s="140" t="str">
        <f>IF(B4347="","",VLOOKUP(B4347,'Intro &amp; Reg Details'!$E$7:$H$25,4,FALSE))</f>
        <v/>
      </c>
    </row>
    <row r="4348" spans="3:5">
      <c r="C4348" s="138" t="str">
        <f>IF(B4348="","",VLOOKUP(B4348,'Intro &amp; Reg Details'!$E$7:$H$25,2,FALSE))</f>
        <v/>
      </c>
      <c r="D4348" s="139" t="str">
        <f>IF(B4348="","",VLOOKUP(B4348,'Intro &amp; Reg Details'!$E$7:$H$25,3,FALSE))</f>
        <v/>
      </c>
      <c r="E4348" s="140" t="str">
        <f>IF(B4348="","",VLOOKUP(B4348,'Intro &amp; Reg Details'!$E$7:$H$25,4,FALSE))</f>
        <v/>
      </c>
    </row>
    <row r="4349" spans="3:5">
      <c r="C4349" s="138" t="str">
        <f>IF(B4349="","",VLOOKUP(B4349,'Intro &amp; Reg Details'!$E$7:$H$25,2,FALSE))</f>
        <v/>
      </c>
      <c r="D4349" s="139" t="str">
        <f>IF(B4349="","",VLOOKUP(B4349,'Intro &amp; Reg Details'!$E$7:$H$25,3,FALSE))</f>
        <v/>
      </c>
      <c r="E4349" s="140" t="str">
        <f>IF(B4349="","",VLOOKUP(B4349,'Intro &amp; Reg Details'!$E$7:$H$25,4,FALSE))</f>
        <v/>
      </c>
    </row>
    <row r="4350" spans="3:5">
      <c r="C4350" s="138" t="str">
        <f>IF(B4350="","",VLOOKUP(B4350,'Intro &amp; Reg Details'!$E$7:$H$25,2,FALSE))</f>
        <v/>
      </c>
      <c r="D4350" s="139" t="str">
        <f>IF(B4350="","",VLOOKUP(B4350,'Intro &amp; Reg Details'!$E$7:$H$25,3,FALSE))</f>
        <v/>
      </c>
      <c r="E4350" s="140" t="str">
        <f>IF(B4350="","",VLOOKUP(B4350,'Intro &amp; Reg Details'!$E$7:$H$25,4,FALSE))</f>
        <v/>
      </c>
    </row>
    <row r="4351" spans="3:5">
      <c r="C4351" s="138" t="str">
        <f>IF(B4351="","",VLOOKUP(B4351,'Intro &amp; Reg Details'!$E$7:$H$25,2,FALSE))</f>
        <v/>
      </c>
      <c r="D4351" s="139" t="str">
        <f>IF(B4351="","",VLOOKUP(B4351,'Intro &amp; Reg Details'!$E$7:$H$25,3,FALSE))</f>
        <v/>
      </c>
      <c r="E4351" s="140" t="str">
        <f>IF(B4351="","",VLOOKUP(B4351,'Intro &amp; Reg Details'!$E$7:$H$25,4,FALSE))</f>
        <v/>
      </c>
    </row>
    <row r="4352" spans="3:5">
      <c r="C4352" s="138" t="str">
        <f>IF(B4352="","",VLOOKUP(B4352,'Intro &amp; Reg Details'!$E$7:$H$25,2,FALSE))</f>
        <v/>
      </c>
      <c r="D4352" s="139" t="str">
        <f>IF(B4352="","",VLOOKUP(B4352,'Intro &amp; Reg Details'!$E$7:$H$25,3,FALSE))</f>
        <v/>
      </c>
      <c r="E4352" s="140" t="str">
        <f>IF(B4352="","",VLOOKUP(B4352,'Intro &amp; Reg Details'!$E$7:$H$25,4,FALSE))</f>
        <v/>
      </c>
    </row>
    <row r="4353" spans="3:5">
      <c r="C4353" s="138" t="str">
        <f>IF(B4353="","",VLOOKUP(B4353,'Intro &amp; Reg Details'!$E$7:$H$25,2,FALSE))</f>
        <v/>
      </c>
      <c r="D4353" s="139" t="str">
        <f>IF(B4353="","",VLOOKUP(B4353,'Intro &amp; Reg Details'!$E$7:$H$25,3,FALSE))</f>
        <v/>
      </c>
      <c r="E4353" s="140" t="str">
        <f>IF(B4353="","",VLOOKUP(B4353,'Intro &amp; Reg Details'!$E$7:$H$25,4,FALSE))</f>
        <v/>
      </c>
    </row>
    <row r="4354" spans="3:5">
      <c r="C4354" s="138" t="str">
        <f>IF(B4354="","",VLOOKUP(B4354,'Intro &amp; Reg Details'!$E$7:$H$25,2,FALSE))</f>
        <v/>
      </c>
      <c r="D4354" s="139" t="str">
        <f>IF(B4354="","",VLOOKUP(B4354,'Intro &amp; Reg Details'!$E$7:$H$25,3,FALSE))</f>
        <v/>
      </c>
      <c r="E4354" s="140" t="str">
        <f>IF(B4354="","",VLOOKUP(B4354,'Intro &amp; Reg Details'!$E$7:$H$25,4,FALSE))</f>
        <v/>
      </c>
    </row>
    <row r="4355" spans="3:5">
      <c r="C4355" s="138" t="str">
        <f>IF(B4355="","",VLOOKUP(B4355,'Intro &amp; Reg Details'!$E$7:$H$25,2,FALSE))</f>
        <v/>
      </c>
      <c r="D4355" s="139" t="str">
        <f>IF(B4355="","",VLOOKUP(B4355,'Intro &amp; Reg Details'!$E$7:$H$25,3,FALSE))</f>
        <v/>
      </c>
      <c r="E4355" s="140" t="str">
        <f>IF(B4355="","",VLOOKUP(B4355,'Intro &amp; Reg Details'!$E$7:$H$25,4,FALSE))</f>
        <v/>
      </c>
    </row>
    <row r="4356" spans="3:5">
      <c r="C4356" s="138" t="str">
        <f>IF(B4356="","",VLOOKUP(B4356,'Intro &amp; Reg Details'!$E$7:$H$25,2,FALSE))</f>
        <v/>
      </c>
      <c r="D4356" s="139" t="str">
        <f>IF(B4356="","",VLOOKUP(B4356,'Intro &amp; Reg Details'!$E$7:$H$25,3,FALSE))</f>
        <v/>
      </c>
      <c r="E4356" s="140" t="str">
        <f>IF(B4356="","",VLOOKUP(B4356,'Intro &amp; Reg Details'!$E$7:$H$25,4,FALSE))</f>
        <v/>
      </c>
    </row>
    <row r="4357" spans="3:5">
      <c r="C4357" s="138" t="str">
        <f>IF(B4357="","",VLOOKUP(B4357,'Intro &amp; Reg Details'!$E$7:$H$25,2,FALSE))</f>
        <v/>
      </c>
      <c r="D4357" s="139" t="str">
        <f>IF(B4357="","",VLOOKUP(B4357,'Intro &amp; Reg Details'!$E$7:$H$25,3,FALSE))</f>
        <v/>
      </c>
      <c r="E4357" s="140" t="str">
        <f>IF(B4357="","",VLOOKUP(B4357,'Intro &amp; Reg Details'!$E$7:$H$25,4,FALSE))</f>
        <v/>
      </c>
    </row>
    <row r="4358" spans="3:5">
      <c r="C4358" s="138" t="str">
        <f>IF(B4358="","",VLOOKUP(B4358,'Intro &amp; Reg Details'!$E$7:$H$25,2,FALSE))</f>
        <v/>
      </c>
      <c r="D4358" s="139" t="str">
        <f>IF(B4358="","",VLOOKUP(B4358,'Intro &amp; Reg Details'!$E$7:$H$25,3,FALSE))</f>
        <v/>
      </c>
      <c r="E4358" s="140" t="str">
        <f>IF(B4358="","",VLOOKUP(B4358,'Intro &amp; Reg Details'!$E$7:$H$25,4,FALSE))</f>
        <v/>
      </c>
    </row>
    <row r="4359" spans="3:5">
      <c r="C4359" s="138" t="str">
        <f>IF(B4359="","",VLOOKUP(B4359,'Intro &amp; Reg Details'!$E$7:$H$25,2,FALSE))</f>
        <v/>
      </c>
      <c r="D4359" s="139" t="str">
        <f>IF(B4359="","",VLOOKUP(B4359,'Intro &amp; Reg Details'!$E$7:$H$25,3,FALSE))</f>
        <v/>
      </c>
      <c r="E4359" s="140" t="str">
        <f>IF(B4359="","",VLOOKUP(B4359,'Intro &amp; Reg Details'!$E$7:$H$25,4,FALSE))</f>
        <v/>
      </c>
    </row>
    <row r="4360" spans="3:5">
      <c r="C4360" s="138" t="str">
        <f>IF(B4360="","",VLOOKUP(B4360,'Intro &amp; Reg Details'!$E$7:$H$25,2,FALSE))</f>
        <v/>
      </c>
      <c r="D4360" s="139" t="str">
        <f>IF(B4360="","",VLOOKUP(B4360,'Intro &amp; Reg Details'!$E$7:$H$25,3,FALSE))</f>
        <v/>
      </c>
      <c r="E4360" s="140" t="str">
        <f>IF(B4360="","",VLOOKUP(B4360,'Intro &amp; Reg Details'!$E$7:$H$25,4,FALSE))</f>
        <v/>
      </c>
    </row>
    <row r="4361" spans="3:5">
      <c r="C4361" s="138" t="str">
        <f>IF(B4361="","",VLOOKUP(B4361,'Intro &amp; Reg Details'!$E$7:$H$25,2,FALSE))</f>
        <v/>
      </c>
      <c r="D4361" s="139" t="str">
        <f>IF(B4361="","",VLOOKUP(B4361,'Intro &amp; Reg Details'!$E$7:$H$25,3,FALSE))</f>
        <v/>
      </c>
      <c r="E4361" s="140" t="str">
        <f>IF(B4361="","",VLOOKUP(B4361,'Intro &amp; Reg Details'!$E$7:$H$25,4,FALSE))</f>
        <v/>
      </c>
    </row>
    <row r="4362" spans="3:5">
      <c r="C4362" s="138" t="str">
        <f>IF(B4362="","",VLOOKUP(B4362,'Intro &amp; Reg Details'!$E$7:$H$25,2,FALSE))</f>
        <v/>
      </c>
      <c r="D4362" s="139" t="str">
        <f>IF(B4362="","",VLOOKUP(B4362,'Intro &amp; Reg Details'!$E$7:$H$25,3,FALSE))</f>
        <v/>
      </c>
      <c r="E4362" s="140" t="str">
        <f>IF(B4362="","",VLOOKUP(B4362,'Intro &amp; Reg Details'!$E$7:$H$25,4,FALSE))</f>
        <v/>
      </c>
    </row>
    <row r="4363" spans="3:5">
      <c r="C4363" s="138" t="str">
        <f>IF(B4363="","",VLOOKUP(B4363,'Intro &amp; Reg Details'!$E$7:$H$25,2,FALSE))</f>
        <v/>
      </c>
      <c r="D4363" s="139" t="str">
        <f>IF(B4363="","",VLOOKUP(B4363,'Intro &amp; Reg Details'!$E$7:$H$25,3,FALSE))</f>
        <v/>
      </c>
      <c r="E4363" s="140" t="str">
        <f>IF(B4363="","",VLOOKUP(B4363,'Intro &amp; Reg Details'!$E$7:$H$25,4,FALSE))</f>
        <v/>
      </c>
    </row>
    <row r="4364" spans="3:5">
      <c r="C4364" s="138" t="str">
        <f>IF(B4364="","",VLOOKUP(B4364,'Intro &amp; Reg Details'!$E$7:$H$25,2,FALSE))</f>
        <v/>
      </c>
      <c r="D4364" s="139" t="str">
        <f>IF(B4364="","",VLOOKUP(B4364,'Intro &amp; Reg Details'!$E$7:$H$25,3,FALSE))</f>
        <v/>
      </c>
      <c r="E4364" s="140" t="str">
        <f>IF(B4364="","",VLOOKUP(B4364,'Intro &amp; Reg Details'!$E$7:$H$25,4,FALSE))</f>
        <v/>
      </c>
    </row>
    <row r="4365" spans="3:5">
      <c r="C4365" s="138" t="str">
        <f>IF(B4365="","",VLOOKUP(B4365,'Intro &amp; Reg Details'!$E$7:$H$25,2,FALSE))</f>
        <v/>
      </c>
      <c r="D4365" s="139" t="str">
        <f>IF(B4365="","",VLOOKUP(B4365,'Intro &amp; Reg Details'!$E$7:$H$25,3,FALSE))</f>
        <v/>
      </c>
      <c r="E4365" s="140" t="str">
        <f>IF(B4365="","",VLOOKUP(B4365,'Intro &amp; Reg Details'!$E$7:$H$25,4,FALSE))</f>
        <v/>
      </c>
    </row>
    <row r="4366" spans="3:5">
      <c r="C4366" s="138" t="str">
        <f>IF(B4366="","",VLOOKUP(B4366,'Intro &amp; Reg Details'!$E$7:$H$25,2,FALSE))</f>
        <v/>
      </c>
      <c r="D4366" s="139" t="str">
        <f>IF(B4366="","",VLOOKUP(B4366,'Intro &amp; Reg Details'!$E$7:$H$25,3,FALSE))</f>
        <v/>
      </c>
      <c r="E4366" s="140" t="str">
        <f>IF(B4366="","",VLOOKUP(B4366,'Intro &amp; Reg Details'!$E$7:$H$25,4,FALSE))</f>
        <v/>
      </c>
    </row>
    <row r="4367" spans="3:5">
      <c r="C4367" s="138" t="str">
        <f>IF(B4367="","",VLOOKUP(B4367,'Intro &amp; Reg Details'!$E$7:$H$25,2,FALSE))</f>
        <v/>
      </c>
      <c r="D4367" s="139" t="str">
        <f>IF(B4367="","",VLOOKUP(B4367,'Intro &amp; Reg Details'!$E$7:$H$25,3,FALSE))</f>
        <v/>
      </c>
      <c r="E4367" s="140" t="str">
        <f>IF(B4367="","",VLOOKUP(B4367,'Intro &amp; Reg Details'!$E$7:$H$25,4,FALSE))</f>
        <v/>
      </c>
    </row>
    <row r="4368" spans="3:5">
      <c r="C4368" s="138" t="str">
        <f>IF(B4368="","",VLOOKUP(B4368,'Intro &amp; Reg Details'!$E$7:$H$25,2,FALSE))</f>
        <v/>
      </c>
      <c r="D4368" s="139" t="str">
        <f>IF(B4368="","",VLOOKUP(B4368,'Intro &amp; Reg Details'!$E$7:$H$25,3,FALSE))</f>
        <v/>
      </c>
      <c r="E4368" s="140" t="str">
        <f>IF(B4368="","",VLOOKUP(B4368,'Intro &amp; Reg Details'!$E$7:$H$25,4,FALSE))</f>
        <v/>
      </c>
    </row>
    <row r="4369" spans="3:5">
      <c r="C4369" s="138" t="str">
        <f>IF(B4369="","",VLOOKUP(B4369,'Intro &amp; Reg Details'!$E$7:$H$25,2,FALSE))</f>
        <v/>
      </c>
      <c r="D4369" s="139" t="str">
        <f>IF(B4369="","",VLOOKUP(B4369,'Intro &amp; Reg Details'!$E$7:$H$25,3,FALSE))</f>
        <v/>
      </c>
      <c r="E4369" s="140" t="str">
        <f>IF(B4369="","",VLOOKUP(B4369,'Intro &amp; Reg Details'!$E$7:$H$25,4,FALSE))</f>
        <v/>
      </c>
    </row>
    <row r="4370" spans="3:5">
      <c r="C4370" s="138" t="str">
        <f>IF(B4370="","",VLOOKUP(B4370,'Intro &amp; Reg Details'!$E$7:$H$25,2,FALSE))</f>
        <v/>
      </c>
      <c r="D4370" s="139" t="str">
        <f>IF(B4370="","",VLOOKUP(B4370,'Intro &amp; Reg Details'!$E$7:$H$25,3,FALSE))</f>
        <v/>
      </c>
      <c r="E4370" s="140" t="str">
        <f>IF(B4370="","",VLOOKUP(B4370,'Intro &amp; Reg Details'!$E$7:$H$25,4,FALSE))</f>
        <v/>
      </c>
    </row>
    <row r="4371" spans="3:5">
      <c r="C4371" s="138" t="str">
        <f>IF(B4371="","",VLOOKUP(B4371,'Intro &amp; Reg Details'!$E$7:$H$25,2,FALSE))</f>
        <v/>
      </c>
      <c r="D4371" s="139" t="str">
        <f>IF(B4371="","",VLOOKUP(B4371,'Intro &amp; Reg Details'!$E$7:$H$25,3,FALSE))</f>
        <v/>
      </c>
      <c r="E4371" s="140" t="str">
        <f>IF(B4371="","",VLOOKUP(B4371,'Intro &amp; Reg Details'!$E$7:$H$25,4,FALSE))</f>
        <v/>
      </c>
    </row>
    <row r="4372" spans="3:5">
      <c r="C4372" s="138" t="str">
        <f>IF(B4372="","",VLOOKUP(B4372,'Intro &amp; Reg Details'!$E$7:$H$25,2,FALSE))</f>
        <v/>
      </c>
      <c r="D4372" s="139" t="str">
        <f>IF(B4372="","",VLOOKUP(B4372,'Intro &amp; Reg Details'!$E$7:$H$25,3,FALSE))</f>
        <v/>
      </c>
      <c r="E4372" s="140" t="str">
        <f>IF(B4372="","",VLOOKUP(B4372,'Intro &amp; Reg Details'!$E$7:$H$25,4,FALSE))</f>
        <v/>
      </c>
    </row>
    <row r="4373" spans="3:5">
      <c r="C4373" s="138" t="str">
        <f>IF(B4373="","",VLOOKUP(B4373,'Intro &amp; Reg Details'!$E$7:$H$25,2,FALSE))</f>
        <v/>
      </c>
      <c r="D4373" s="139" t="str">
        <f>IF(B4373="","",VLOOKUP(B4373,'Intro &amp; Reg Details'!$E$7:$H$25,3,FALSE))</f>
        <v/>
      </c>
      <c r="E4373" s="140" t="str">
        <f>IF(B4373="","",VLOOKUP(B4373,'Intro &amp; Reg Details'!$E$7:$H$25,4,FALSE))</f>
        <v/>
      </c>
    </row>
    <row r="4374" spans="3:5">
      <c r="C4374" s="138" t="str">
        <f>IF(B4374="","",VLOOKUP(B4374,'Intro &amp; Reg Details'!$E$7:$H$25,2,FALSE))</f>
        <v/>
      </c>
      <c r="D4374" s="139" t="str">
        <f>IF(B4374="","",VLOOKUP(B4374,'Intro &amp; Reg Details'!$E$7:$H$25,3,FALSE))</f>
        <v/>
      </c>
      <c r="E4374" s="140" t="str">
        <f>IF(B4374="","",VLOOKUP(B4374,'Intro &amp; Reg Details'!$E$7:$H$25,4,FALSE))</f>
        <v/>
      </c>
    </row>
    <row r="4375" spans="3:5">
      <c r="C4375" s="138" t="str">
        <f>IF(B4375="","",VLOOKUP(B4375,'Intro &amp; Reg Details'!$E$7:$H$25,2,FALSE))</f>
        <v/>
      </c>
      <c r="D4375" s="139" t="str">
        <f>IF(B4375="","",VLOOKUP(B4375,'Intro &amp; Reg Details'!$E$7:$H$25,3,FALSE))</f>
        <v/>
      </c>
      <c r="E4375" s="140" t="str">
        <f>IF(B4375="","",VLOOKUP(B4375,'Intro &amp; Reg Details'!$E$7:$H$25,4,FALSE))</f>
        <v/>
      </c>
    </row>
    <row r="4376" spans="3:5">
      <c r="C4376" s="138" t="str">
        <f>IF(B4376="","",VLOOKUP(B4376,'Intro &amp; Reg Details'!$E$7:$H$25,2,FALSE))</f>
        <v/>
      </c>
      <c r="D4376" s="139" t="str">
        <f>IF(B4376="","",VLOOKUP(B4376,'Intro &amp; Reg Details'!$E$7:$H$25,3,FALSE))</f>
        <v/>
      </c>
      <c r="E4376" s="140" t="str">
        <f>IF(B4376="","",VLOOKUP(B4376,'Intro &amp; Reg Details'!$E$7:$H$25,4,FALSE))</f>
        <v/>
      </c>
    </row>
    <row r="4377" spans="3:5">
      <c r="C4377" s="138" t="str">
        <f>IF(B4377="","",VLOOKUP(B4377,'Intro &amp; Reg Details'!$E$7:$H$25,2,FALSE))</f>
        <v/>
      </c>
      <c r="D4377" s="139" t="str">
        <f>IF(B4377="","",VLOOKUP(B4377,'Intro &amp; Reg Details'!$E$7:$H$25,3,FALSE))</f>
        <v/>
      </c>
      <c r="E4377" s="140" t="str">
        <f>IF(B4377="","",VLOOKUP(B4377,'Intro &amp; Reg Details'!$E$7:$H$25,4,FALSE))</f>
        <v/>
      </c>
    </row>
    <row r="4378" spans="3:5">
      <c r="C4378" s="138" t="str">
        <f>IF(B4378="","",VLOOKUP(B4378,'Intro &amp; Reg Details'!$E$7:$H$25,2,FALSE))</f>
        <v/>
      </c>
      <c r="D4378" s="139" t="str">
        <f>IF(B4378="","",VLOOKUP(B4378,'Intro &amp; Reg Details'!$E$7:$H$25,3,FALSE))</f>
        <v/>
      </c>
      <c r="E4378" s="140" t="str">
        <f>IF(B4378="","",VLOOKUP(B4378,'Intro &amp; Reg Details'!$E$7:$H$25,4,FALSE))</f>
        <v/>
      </c>
    </row>
    <row r="4379" spans="3:5">
      <c r="C4379" s="138" t="str">
        <f>IF(B4379="","",VLOOKUP(B4379,'Intro &amp; Reg Details'!$E$7:$H$25,2,FALSE))</f>
        <v/>
      </c>
      <c r="D4379" s="139" t="str">
        <f>IF(B4379="","",VLOOKUP(B4379,'Intro &amp; Reg Details'!$E$7:$H$25,3,FALSE))</f>
        <v/>
      </c>
      <c r="E4379" s="140" t="str">
        <f>IF(B4379="","",VLOOKUP(B4379,'Intro &amp; Reg Details'!$E$7:$H$25,4,FALSE))</f>
        <v/>
      </c>
    </row>
    <row r="4380" spans="3:5">
      <c r="C4380" s="138" t="str">
        <f>IF(B4380="","",VLOOKUP(B4380,'Intro &amp; Reg Details'!$E$7:$H$25,2,FALSE))</f>
        <v/>
      </c>
      <c r="D4380" s="139" t="str">
        <f>IF(B4380="","",VLOOKUP(B4380,'Intro &amp; Reg Details'!$E$7:$H$25,3,FALSE))</f>
        <v/>
      </c>
      <c r="E4380" s="140" t="str">
        <f>IF(B4380="","",VLOOKUP(B4380,'Intro &amp; Reg Details'!$E$7:$H$25,4,FALSE))</f>
        <v/>
      </c>
    </row>
    <row r="4381" spans="3:5">
      <c r="C4381" s="138" t="str">
        <f>IF(B4381="","",VLOOKUP(B4381,'Intro &amp; Reg Details'!$E$7:$H$25,2,FALSE))</f>
        <v/>
      </c>
      <c r="D4381" s="139" t="str">
        <f>IF(B4381="","",VLOOKUP(B4381,'Intro &amp; Reg Details'!$E$7:$H$25,3,FALSE))</f>
        <v/>
      </c>
      <c r="E4381" s="140" t="str">
        <f>IF(B4381="","",VLOOKUP(B4381,'Intro &amp; Reg Details'!$E$7:$H$25,4,FALSE))</f>
        <v/>
      </c>
    </row>
    <row r="4382" spans="3:5">
      <c r="C4382" s="138" t="str">
        <f>IF(B4382="","",VLOOKUP(B4382,'Intro &amp; Reg Details'!$E$7:$H$25,2,FALSE))</f>
        <v/>
      </c>
      <c r="D4382" s="139" t="str">
        <f>IF(B4382="","",VLOOKUP(B4382,'Intro &amp; Reg Details'!$E$7:$H$25,3,FALSE))</f>
        <v/>
      </c>
      <c r="E4382" s="140" t="str">
        <f>IF(B4382="","",VLOOKUP(B4382,'Intro &amp; Reg Details'!$E$7:$H$25,4,FALSE))</f>
        <v/>
      </c>
    </row>
    <row r="4383" spans="3:5">
      <c r="C4383" s="138" t="str">
        <f>IF(B4383="","",VLOOKUP(B4383,'Intro &amp; Reg Details'!$E$7:$H$25,2,FALSE))</f>
        <v/>
      </c>
      <c r="D4383" s="139" t="str">
        <f>IF(B4383="","",VLOOKUP(B4383,'Intro &amp; Reg Details'!$E$7:$H$25,3,FALSE))</f>
        <v/>
      </c>
      <c r="E4383" s="140" t="str">
        <f>IF(B4383="","",VLOOKUP(B4383,'Intro &amp; Reg Details'!$E$7:$H$25,4,FALSE))</f>
        <v/>
      </c>
    </row>
    <row r="4384" spans="3:5">
      <c r="C4384" s="138" t="str">
        <f>IF(B4384="","",VLOOKUP(B4384,'Intro &amp; Reg Details'!$E$7:$H$25,2,FALSE))</f>
        <v/>
      </c>
      <c r="D4384" s="139" t="str">
        <f>IF(B4384="","",VLOOKUP(B4384,'Intro &amp; Reg Details'!$E$7:$H$25,3,FALSE))</f>
        <v/>
      </c>
      <c r="E4384" s="140" t="str">
        <f>IF(B4384="","",VLOOKUP(B4384,'Intro &amp; Reg Details'!$E$7:$H$25,4,FALSE))</f>
        <v/>
      </c>
    </row>
    <row r="4385" spans="3:5">
      <c r="C4385" s="138" t="str">
        <f>IF(B4385="","",VLOOKUP(B4385,'Intro &amp; Reg Details'!$E$7:$H$25,2,FALSE))</f>
        <v/>
      </c>
      <c r="D4385" s="139" t="str">
        <f>IF(B4385="","",VLOOKUP(B4385,'Intro &amp; Reg Details'!$E$7:$H$25,3,FALSE))</f>
        <v/>
      </c>
      <c r="E4385" s="140" t="str">
        <f>IF(B4385="","",VLOOKUP(B4385,'Intro &amp; Reg Details'!$E$7:$H$25,4,FALSE))</f>
        <v/>
      </c>
    </row>
    <row r="4386" spans="3:5">
      <c r="C4386" s="138" t="str">
        <f>IF(B4386="","",VLOOKUP(B4386,'Intro &amp; Reg Details'!$E$7:$H$25,2,FALSE))</f>
        <v/>
      </c>
      <c r="D4386" s="139" t="str">
        <f>IF(B4386="","",VLOOKUP(B4386,'Intro &amp; Reg Details'!$E$7:$H$25,3,FALSE))</f>
        <v/>
      </c>
      <c r="E4386" s="140" t="str">
        <f>IF(B4386="","",VLOOKUP(B4386,'Intro &amp; Reg Details'!$E$7:$H$25,4,FALSE))</f>
        <v/>
      </c>
    </row>
    <row r="4387" spans="3:5">
      <c r="C4387" s="138" t="str">
        <f>IF(B4387="","",VLOOKUP(B4387,'Intro &amp; Reg Details'!$E$7:$H$25,2,FALSE))</f>
        <v/>
      </c>
      <c r="D4387" s="139" t="str">
        <f>IF(B4387="","",VLOOKUP(B4387,'Intro &amp; Reg Details'!$E$7:$H$25,3,FALSE))</f>
        <v/>
      </c>
      <c r="E4387" s="140" t="str">
        <f>IF(B4387="","",VLOOKUP(B4387,'Intro &amp; Reg Details'!$E$7:$H$25,4,FALSE))</f>
        <v/>
      </c>
    </row>
    <row r="4388" spans="3:5">
      <c r="C4388" s="138" t="str">
        <f>IF(B4388="","",VLOOKUP(B4388,'Intro &amp; Reg Details'!$E$7:$H$25,2,FALSE))</f>
        <v/>
      </c>
      <c r="D4388" s="139" t="str">
        <f>IF(B4388="","",VLOOKUP(B4388,'Intro &amp; Reg Details'!$E$7:$H$25,3,FALSE))</f>
        <v/>
      </c>
      <c r="E4388" s="140" t="str">
        <f>IF(B4388="","",VLOOKUP(B4388,'Intro &amp; Reg Details'!$E$7:$H$25,4,FALSE))</f>
        <v/>
      </c>
    </row>
    <row r="4389" spans="3:5">
      <c r="C4389" s="138" t="str">
        <f>IF(B4389="","",VLOOKUP(B4389,'Intro &amp; Reg Details'!$E$7:$H$25,2,FALSE))</f>
        <v/>
      </c>
      <c r="D4389" s="139" t="str">
        <f>IF(B4389="","",VLOOKUP(B4389,'Intro &amp; Reg Details'!$E$7:$H$25,3,FALSE))</f>
        <v/>
      </c>
      <c r="E4389" s="140" t="str">
        <f>IF(B4389="","",VLOOKUP(B4389,'Intro &amp; Reg Details'!$E$7:$H$25,4,FALSE))</f>
        <v/>
      </c>
    </row>
    <row r="4390" spans="3:5">
      <c r="C4390" s="138" t="str">
        <f>IF(B4390="","",VLOOKUP(B4390,'Intro &amp; Reg Details'!$E$7:$H$25,2,FALSE))</f>
        <v/>
      </c>
      <c r="D4390" s="139" t="str">
        <f>IF(B4390="","",VLOOKUP(B4390,'Intro &amp; Reg Details'!$E$7:$H$25,3,FALSE))</f>
        <v/>
      </c>
      <c r="E4390" s="140" t="str">
        <f>IF(B4390="","",VLOOKUP(B4390,'Intro &amp; Reg Details'!$E$7:$H$25,4,FALSE))</f>
        <v/>
      </c>
    </row>
    <row r="4391" spans="3:5">
      <c r="C4391" s="138" t="str">
        <f>IF(B4391="","",VLOOKUP(B4391,'Intro &amp; Reg Details'!$E$7:$H$25,2,FALSE))</f>
        <v/>
      </c>
      <c r="D4391" s="139" t="str">
        <f>IF(B4391="","",VLOOKUP(B4391,'Intro &amp; Reg Details'!$E$7:$H$25,3,FALSE))</f>
        <v/>
      </c>
      <c r="E4391" s="140" t="str">
        <f>IF(B4391="","",VLOOKUP(B4391,'Intro &amp; Reg Details'!$E$7:$H$25,4,FALSE))</f>
        <v/>
      </c>
    </row>
    <row r="4392" spans="3:5">
      <c r="C4392" s="138" t="str">
        <f>IF(B4392="","",VLOOKUP(B4392,'Intro &amp; Reg Details'!$E$7:$H$25,2,FALSE))</f>
        <v/>
      </c>
      <c r="D4392" s="139" t="str">
        <f>IF(B4392="","",VLOOKUP(B4392,'Intro &amp; Reg Details'!$E$7:$H$25,3,FALSE))</f>
        <v/>
      </c>
      <c r="E4392" s="140" t="str">
        <f>IF(B4392="","",VLOOKUP(B4392,'Intro &amp; Reg Details'!$E$7:$H$25,4,FALSE))</f>
        <v/>
      </c>
    </row>
    <row r="4393" spans="3:5">
      <c r="C4393" s="138" t="str">
        <f>IF(B4393="","",VLOOKUP(B4393,'Intro &amp; Reg Details'!$E$7:$H$25,2,FALSE))</f>
        <v/>
      </c>
      <c r="D4393" s="139" t="str">
        <f>IF(B4393="","",VLOOKUP(B4393,'Intro &amp; Reg Details'!$E$7:$H$25,3,FALSE))</f>
        <v/>
      </c>
      <c r="E4393" s="140" t="str">
        <f>IF(B4393="","",VLOOKUP(B4393,'Intro &amp; Reg Details'!$E$7:$H$25,4,FALSE))</f>
        <v/>
      </c>
    </row>
    <row r="4394" spans="3:5">
      <c r="C4394" s="138" t="str">
        <f>IF(B4394="","",VLOOKUP(B4394,'Intro &amp; Reg Details'!$E$7:$H$25,2,FALSE))</f>
        <v/>
      </c>
      <c r="D4394" s="139" t="str">
        <f>IF(B4394="","",VLOOKUP(B4394,'Intro &amp; Reg Details'!$E$7:$H$25,3,FALSE))</f>
        <v/>
      </c>
      <c r="E4394" s="140" t="str">
        <f>IF(B4394="","",VLOOKUP(B4394,'Intro &amp; Reg Details'!$E$7:$H$25,4,FALSE))</f>
        <v/>
      </c>
    </row>
    <row r="4395" spans="3:5">
      <c r="C4395" s="138" t="str">
        <f>IF(B4395="","",VLOOKUP(B4395,'Intro &amp; Reg Details'!$E$7:$H$25,2,FALSE))</f>
        <v/>
      </c>
      <c r="D4395" s="139" t="str">
        <f>IF(B4395="","",VLOOKUP(B4395,'Intro &amp; Reg Details'!$E$7:$H$25,3,FALSE))</f>
        <v/>
      </c>
      <c r="E4395" s="140" t="str">
        <f>IF(B4395="","",VLOOKUP(B4395,'Intro &amp; Reg Details'!$E$7:$H$25,4,FALSE))</f>
        <v/>
      </c>
    </row>
    <row r="4396" spans="3:5">
      <c r="C4396" s="138" t="str">
        <f>IF(B4396="","",VLOOKUP(B4396,'Intro &amp; Reg Details'!$E$7:$H$25,2,FALSE))</f>
        <v/>
      </c>
      <c r="D4396" s="139" t="str">
        <f>IF(B4396="","",VLOOKUP(B4396,'Intro &amp; Reg Details'!$E$7:$H$25,3,FALSE))</f>
        <v/>
      </c>
      <c r="E4396" s="140" t="str">
        <f>IF(B4396="","",VLOOKUP(B4396,'Intro &amp; Reg Details'!$E$7:$H$25,4,FALSE))</f>
        <v/>
      </c>
    </row>
    <row r="4397" spans="3:5">
      <c r="C4397" s="138" t="str">
        <f>IF(B4397="","",VLOOKUP(B4397,'Intro &amp; Reg Details'!$E$7:$H$25,2,FALSE))</f>
        <v/>
      </c>
      <c r="D4397" s="139" t="str">
        <f>IF(B4397="","",VLOOKUP(B4397,'Intro &amp; Reg Details'!$E$7:$H$25,3,FALSE))</f>
        <v/>
      </c>
      <c r="E4397" s="140" t="str">
        <f>IF(B4397="","",VLOOKUP(B4397,'Intro &amp; Reg Details'!$E$7:$H$25,4,FALSE))</f>
        <v/>
      </c>
    </row>
    <row r="4398" spans="3:5">
      <c r="C4398" s="138" t="str">
        <f>IF(B4398="","",VLOOKUP(B4398,'Intro &amp; Reg Details'!$E$7:$H$25,2,FALSE))</f>
        <v/>
      </c>
      <c r="D4398" s="139" t="str">
        <f>IF(B4398="","",VLOOKUP(B4398,'Intro &amp; Reg Details'!$E$7:$H$25,3,FALSE))</f>
        <v/>
      </c>
      <c r="E4398" s="140" t="str">
        <f>IF(B4398="","",VLOOKUP(B4398,'Intro &amp; Reg Details'!$E$7:$H$25,4,FALSE))</f>
        <v/>
      </c>
    </row>
    <row r="4399" spans="3:5">
      <c r="C4399" s="138" t="str">
        <f>IF(B4399="","",VLOOKUP(B4399,'Intro &amp; Reg Details'!$E$7:$H$25,2,FALSE))</f>
        <v/>
      </c>
      <c r="D4399" s="139" t="str">
        <f>IF(B4399="","",VLOOKUP(B4399,'Intro &amp; Reg Details'!$E$7:$H$25,3,FALSE))</f>
        <v/>
      </c>
      <c r="E4399" s="140" t="str">
        <f>IF(B4399="","",VLOOKUP(B4399,'Intro &amp; Reg Details'!$E$7:$H$25,4,FALSE))</f>
        <v/>
      </c>
    </row>
    <row r="4400" spans="3:5">
      <c r="C4400" s="138" t="str">
        <f>IF(B4400="","",VLOOKUP(B4400,'Intro &amp; Reg Details'!$E$7:$H$25,2,FALSE))</f>
        <v/>
      </c>
      <c r="D4400" s="139" t="str">
        <f>IF(B4400="","",VLOOKUP(B4400,'Intro &amp; Reg Details'!$E$7:$H$25,3,FALSE))</f>
        <v/>
      </c>
      <c r="E4400" s="140" t="str">
        <f>IF(B4400="","",VLOOKUP(B4400,'Intro &amp; Reg Details'!$E$7:$H$25,4,FALSE))</f>
        <v/>
      </c>
    </row>
    <row r="4401" spans="3:5">
      <c r="C4401" s="138" t="str">
        <f>IF(B4401="","",VLOOKUP(B4401,'Intro &amp; Reg Details'!$E$7:$H$25,2,FALSE))</f>
        <v/>
      </c>
      <c r="D4401" s="139" t="str">
        <f>IF(B4401="","",VLOOKUP(B4401,'Intro &amp; Reg Details'!$E$7:$H$25,3,FALSE))</f>
        <v/>
      </c>
      <c r="E4401" s="140" t="str">
        <f>IF(B4401="","",VLOOKUP(B4401,'Intro &amp; Reg Details'!$E$7:$H$25,4,FALSE))</f>
        <v/>
      </c>
    </row>
    <row r="4402" spans="3:5">
      <c r="C4402" s="138" t="str">
        <f>IF(B4402="","",VLOOKUP(B4402,'Intro &amp; Reg Details'!$E$7:$H$25,2,FALSE))</f>
        <v/>
      </c>
      <c r="D4402" s="139" t="str">
        <f>IF(B4402="","",VLOOKUP(B4402,'Intro &amp; Reg Details'!$E$7:$H$25,3,FALSE))</f>
        <v/>
      </c>
      <c r="E4402" s="140" t="str">
        <f>IF(B4402="","",VLOOKUP(B4402,'Intro &amp; Reg Details'!$E$7:$H$25,4,FALSE))</f>
        <v/>
      </c>
    </row>
    <row r="4403" spans="3:5">
      <c r="C4403" s="138" t="str">
        <f>IF(B4403="","",VLOOKUP(B4403,'Intro &amp; Reg Details'!$E$7:$H$25,2,FALSE))</f>
        <v/>
      </c>
      <c r="D4403" s="139" t="str">
        <f>IF(B4403="","",VLOOKUP(B4403,'Intro &amp; Reg Details'!$E$7:$H$25,3,FALSE))</f>
        <v/>
      </c>
      <c r="E4403" s="140" t="str">
        <f>IF(B4403="","",VLOOKUP(B4403,'Intro &amp; Reg Details'!$E$7:$H$25,4,FALSE))</f>
        <v/>
      </c>
    </row>
    <row r="4404" spans="3:5">
      <c r="C4404" s="138" t="str">
        <f>IF(B4404="","",VLOOKUP(B4404,'Intro &amp; Reg Details'!$E$7:$H$25,2,FALSE))</f>
        <v/>
      </c>
      <c r="D4404" s="139" t="str">
        <f>IF(B4404="","",VLOOKUP(B4404,'Intro &amp; Reg Details'!$E$7:$H$25,3,FALSE))</f>
        <v/>
      </c>
      <c r="E4404" s="140" t="str">
        <f>IF(B4404="","",VLOOKUP(B4404,'Intro &amp; Reg Details'!$E$7:$H$25,4,FALSE))</f>
        <v/>
      </c>
    </row>
    <row r="4405" spans="3:5">
      <c r="C4405" s="138" t="str">
        <f>IF(B4405="","",VLOOKUP(B4405,'Intro &amp; Reg Details'!$E$7:$H$25,2,FALSE))</f>
        <v/>
      </c>
      <c r="D4405" s="139" t="str">
        <f>IF(B4405="","",VLOOKUP(B4405,'Intro &amp; Reg Details'!$E$7:$H$25,3,FALSE))</f>
        <v/>
      </c>
      <c r="E4405" s="140" t="str">
        <f>IF(B4405="","",VLOOKUP(B4405,'Intro &amp; Reg Details'!$E$7:$H$25,4,FALSE))</f>
        <v/>
      </c>
    </row>
    <row r="4406" spans="3:5">
      <c r="C4406" s="138" t="str">
        <f>IF(B4406="","",VLOOKUP(B4406,'Intro &amp; Reg Details'!$E$7:$H$25,2,FALSE))</f>
        <v/>
      </c>
      <c r="D4406" s="139" t="str">
        <f>IF(B4406="","",VLOOKUP(B4406,'Intro &amp; Reg Details'!$E$7:$H$25,3,FALSE))</f>
        <v/>
      </c>
      <c r="E4406" s="140" t="str">
        <f>IF(B4406="","",VLOOKUP(B4406,'Intro &amp; Reg Details'!$E$7:$H$25,4,FALSE))</f>
        <v/>
      </c>
    </row>
    <row r="4407" spans="3:5">
      <c r="C4407" s="138" t="str">
        <f>IF(B4407="","",VLOOKUP(B4407,'Intro &amp; Reg Details'!$E$7:$H$25,2,FALSE))</f>
        <v/>
      </c>
      <c r="D4407" s="139" t="str">
        <f>IF(B4407="","",VLOOKUP(B4407,'Intro &amp; Reg Details'!$E$7:$H$25,3,FALSE))</f>
        <v/>
      </c>
      <c r="E4407" s="140" t="str">
        <f>IF(B4407="","",VLOOKUP(B4407,'Intro &amp; Reg Details'!$E$7:$H$25,4,FALSE))</f>
        <v/>
      </c>
    </row>
    <row r="4408" spans="3:5">
      <c r="C4408" s="138" t="str">
        <f>IF(B4408="","",VLOOKUP(B4408,'Intro &amp; Reg Details'!$E$7:$H$25,2,FALSE))</f>
        <v/>
      </c>
      <c r="D4408" s="139" t="str">
        <f>IF(B4408="","",VLOOKUP(B4408,'Intro &amp; Reg Details'!$E$7:$H$25,3,FALSE))</f>
        <v/>
      </c>
      <c r="E4408" s="140" t="str">
        <f>IF(B4408="","",VLOOKUP(B4408,'Intro &amp; Reg Details'!$E$7:$H$25,4,FALSE))</f>
        <v/>
      </c>
    </row>
    <row r="4409" spans="3:5">
      <c r="C4409" s="138" t="str">
        <f>IF(B4409="","",VLOOKUP(B4409,'Intro &amp; Reg Details'!$E$7:$H$25,2,FALSE))</f>
        <v/>
      </c>
      <c r="D4409" s="139" t="str">
        <f>IF(B4409="","",VLOOKUP(B4409,'Intro &amp; Reg Details'!$E$7:$H$25,3,FALSE))</f>
        <v/>
      </c>
      <c r="E4409" s="140" t="str">
        <f>IF(B4409="","",VLOOKUP(B4409,'Intro &amp; Reg Details'!$E$7:$H$25,4,FALSE))</f>
        <v/>
      </c>
    </row>
    <row r="4410" spans="3:5">
      <c r="C4410" s="138" t="str">
        <f>IF(B4410="","",VLOOKUP(B4410,'Intro &amp; Reg Details'!$E$7:$H$25,2,FALSE))</f>
        <v/>
      </c>
      <c r="D4410" s="139" t="str">
        <f>IF(B4410="","",VLOOKUP(B4410,'Intro &amp; Reg Details'!$E$7:$H$25,3,FALSE))</f>
        <v/>
      </c>
      <c r="E4410" s="140" t="str">
        <f>IF(B4410="","",VLOOKUP(B4410,'Intro &amp; Reg Details'!$E$7:$H$25,4,FALSE))</f>
        <v/>
      </c>
    </row>
    <row r="4411" spans="3:5">
      <c r="C4411" s="138" t="str">
        <f>IF(B4411="","",VLOOKUP(B4411,'Intro &amp; Reg Details'!$E$7:$H$25,2,FALSE))</f>
        <v/>
      </c>
      <c r="D4411" s="139" t="str">
        <f>IF(B4411="","",VLOOKUP(B4411,'Intro &amp; Reg Details'!$E$7:$H$25,3,FALSE))</f>
        <v/>
      </c>
      <c r="E4411" s="140" t="str">
        <f>IF(B4411="","",VLOOKUP(B4411,'Intro &amp; Reg Details'!$E$7:$H$25,4,FALSE))</f>
        <v/>
      </c>
    </row>
    <row r="4412" spans="3:5">
      <c r="C4412" s="138" t="str">
        <f>IF(B4412="","",VLOOKUP(B4412,'Intro &amp; Reg Details'!$E$7:$H$25,2,FALSE))</f>
        <v/>
      </c>
      <c r="D4412" s="139" t="str">
        <f>IF(B4412="","",VLOOKUP(B4412,'Intro &amp; Reg Details'!$E$7:$H$25,3,FALSE))</f>
        <v/>
      </c>
      <c r="E4412" s="140" t="str">
        <f>IF(B4412="","",VLOOKUP(B4412,'Intro &amp; Reg Details'!$E$7:$H$25,4,FALSE))</f>
        <v/>
      </c>
    </row>
    <row r="4413" spans="3:5">
      <c r="C4413" s="138" t="str">
        <f>IF(B4413="","",VLOOKUP(B4413,'Intro &amp; Reg Details'!$E$7:$H$25,2,FALSE))</f>
        <v/>
      </c>
      <c r="D4413" s="139" t="str">
        <f>IF(B4413="","",VLOOKUP(B4413,'Intro &amp; Reg Details'!$E$7:$H$25,3,FALSE))</f>
        <v/>
      </c>
      <c r="E4413" s="140" t="str">
        <f>IF(B4413="","",VLOOKUP(B4413,'Intro &amp; Reg Details'!$E$7:$H$25,4,FALSE))</f>
        <v/>
      </c>
    </row>
    <row r="4414" spans="3:5">
      <c r="C4414" s="138" t="str">
        <f>IF(B4414="","",VLOOKUP(B4414,'Intro &amp; Reg Details'!$E$7:$H$25,2,FALSE))</f>
        <v/>
      </c>
      <c r="D4414" s="139" t="str">
        <f>IF(B4414="","",VLOOKUP(B4414,'Intro &amp; Reg Details'!$E$7:$H$25,3,FALSE))</f>
        <v/>
      </c>
      <c r="E4414" s="140" t="str">
        <f>IF(B4414="","",VLOOKUP(B4414,'Intro &amp; Reg Details'!$E$7:$H$25,4,FALSE))</f>
        <v/>
      </c>
    </row>
    <row r="4415" spans="3:5">
      <c r="C4415" s="138" t="str">
        <f>IF(B4415="","",VLOOKUP(B4415,'Intro &amp; Reg Details'!$E$7:$H$25,2,FALSE))</f>
        <v/>
      </c>
      <c r="D4415" s="139" t="str">
        <f>IF(B4415="","",VLOOKUP(B4415,'Intro &amp; Reg Details'!$E$7:$H$25,3,FALSE))</f>
        <v/>
      </c>
      <c r="E4415" s="140" t="str">
        <f>IF(B4415="","",VLOOKUP(B4415,'Intro &amp; Reg Details'!$E$7:$H$25,4,FALSE))</f>
        <v/>
      </c>
    </row>
    <row r="4416" spans="3:5">
      <c r="C4416" s="138" t="str">
        <f>IF(B4416="","",VLOOKUP(B4416,'Intro &amp; Reg Details'!$E$7:$H$25,2,FALSE))</f>
        <v/>
      </c>
      <c r="D4416" s="139" t="str">
        <f>IF(B4416="","",VLOOKUP(B4416,'Intro &amp; Reg Details'!$E$7:$H$25,3,FALSE))</f>
        <v/>
      </c>
      <c r="E4416" s="140" t="str">
        <f>IF(B4416="","",VLOOKUP(B4416,'Intro &amp; Reg Details'!$E$7:$H$25,4,FALSE))</f>
        <v/>
      </c>
    </row>
    <row r="4417" spans="3:5">
      <c r="C4417" s="138" t="str">
        <f>IF(B4417="","",VLOOKUP(B4417,'Intro &amp; Reg Details'!$E$7:$H$25,2,FALSE))</f>
        <v/>
      </c>
      <c r="D4417" s="139" t="str">
        <f>IF(B4417="","",VLOOKUP(B4417,'Intro &amp; Reg Details'!$E$7:$H$25,3,FALSE))</f>
        <v/>
      </c>
      <c r="E4417" s="140" t="str">
        <f>IF(B4417="","",VLOOKUP(B4417,'Intro &amp; Reg Details'!$E$7:$H$25,4,FALSE))</f>
        <v/>
      </c>
    </row>
    <row r="4418" spans="3:5">
      <c r="C4418" s="138" t="str">
        <f>IF(B4418="","",VLOOKUP(B4418,'Intro &amp; Reg Details'!$E$7:$H$25,2,FALSE))</f>
        <v/>
      </c>
      <c r="D4418" s="139" t="str">
        <f>IF(B4418="","",VLOOKUP(B4418,'Intro &amp; Reg Details'!$E$7:$H$25,3,FALSE))</f>
        <v/>
      </c>
      <c r="E4418" s="140" t="str">
        <f>IF(B4418="","",VLOOKUP(B4418,'Intro &amp; Reg Details'!$E$7:$H$25,4,FALSE))</f>
        <v/>
      </c>
    </row>
    <row r="4419" spans="3:5">
      <c r="C4419" s="138" t="str">
        <f>IF(B4419="","",VLOOKUP(B4419,'Intro &amp; Reg Details'!$E$7:$H$25,2,FALSE))</f>
        <v/>
      </c>
      <c r="D4419" s="139" t="str">
        <f>IF(B4419="","",VLOOKUP(B4419,'Intro &amp; Reg Details'!$E$7:$H$25,3,FALSE))</f>
        <v/>
      </c>
      <c r="E4419" s="140" t="str">
        <f>IF(B4419="","",VLOOKUP(B4419,'Intro &amp; Reg Details'!$E$7:$H$25,4,FALSE))</f>
        <v/>
      </c>
    </row>
    <row r="4420" spans="3:5">
      <c r="C4420" s="138" t="str">
        <f>IF(B4420="","",VLOOKUP(B4420,'Intro &amp; Reg Details'!$E$7:$H$25,2,FALSE))</f>
        <v/>
      </c>
      <c r="D4420" s="139" t="str">
        <f>IF(B4420="","",VLOOKUP(B4420,'Intro &amp; Reg Details'!$E$7:$H$25,3,FALSE))</f>
        <v/>
      </c>
      <c r="E4420" s="140" t="str">
        <f>IF(B4420="","",VLOOKUP(B4420,'Intro &amp; Reg Details'!$E$7:$H$25,4,FALSE))</f>
        <v/>
      </c>
    </row>
    <row r="4421" spans="3:5">
      <c r="C4421" s="138" t="str">
        <f>IF(B4421="","",VLOOKUP(B4421,'Intro &amp; Reg Details'!$E$7:$H$25,2,FALSE))</f>
        <v/>
      </c>
      <c r="D4421" s="139" t="str">
        <f>IF(B4421="","",VLOOKUP(B4421,'Intro &amp; Reg Details'!$E$7:$H$25,3,FALSE))</f>
        <v/>
      </c>
      <c r="E4421" s="140" t="str">
        <f>IF(B4421="","",VLOOKUP(B4421,'Intro &amp; Reg Details'!$E$7:$H$25,4,FALSE))</f>
        <v/>
      </c>
    </row>
    <row r="4422" spans="3:5">
      <c r="C4422" s="138" t="str">
        <f>IF(B4422="","",VLOOKUP(B4422,'Intro &amp; Reg Details'!$E$7:$H$25,2,FALSE))</f>
        <v/>
      </c>
      <c r="D4422" s="139" t="str">
        <f>IF(B4422="","",VLOOKUP(B4422,'Intro &amp; Reg Details'!$E$7:$H$25,3,FALSE))</f>
        <v/>
      </c>
      <c r="E4422" s="140" t="str">
        <f>IF(B4422="","",VLOOKUP(B4422,'Intro &amp; Reg Details'!$E$7:$H$25,4,FALSE))</f>
        <v/>
      </c>
    </row>
    <row r="4423" spans="3:5">
      <c r="C4423" s="138" t="str">
        <f>IF(B4423="","",VLOOKUP(B4423,'Intro &amp; Reg Details'!$E$7:$H$25,2,FALSE))</f>
        <v/>
      </c>
      <c r="D4423" s="139" t="str">
        <f>IF(B4423="","",VLOOKUP(B4423,'Intro &amp; Reg Details'!$E$7:$H$25,3,FALSE))</f>
        <v/>
      </c>
      <c r="E4423" s="140" t="str">
        <f>IF(B4423="","",VLOOKUP(B4423,'Intro &amp; Reg Details'!$E$7:$H$25,4,FALSE))</f>
        <v/>
      </c>
    </row>
    <row r="4424" spans="3:5">
      <c r="C4424" s="138" t="str">
        <f>IF(B4424="","",VLOOKUP(B4424,'Intro &amp; Reg Details'!$E$7:$H$25,2,FALSE))</f>
        <v/>
      </c>
      <c r="D4424" s="139" t="str">
        <f>IF(B4424="","",VLOOKUP(B4424,'Intro &amp; Reg Details'!$E$7:$H$25,3,FALSE))</f>
        <v/>
      </c>
      <c r="E4424" s="140" t="str">
        <f>IF(B4424="","",VLOOKUP(B4424,'Intro &amp; Reg Details'!$E$7:$H$25,4,FALSE))</f>
        <v/>
      </c>
    </row>
    <row r="4425" spans="3:5">
      <c r="C4425" s="138" t="str">
        <f>IF(B4425="","",VLOOKUP(B4425,'Intro &amp; Reg Details'!$E$7:$H$25,2,FALSE))</f>
        <v/>
      </c>
      <c r="D4425" s="139" t="str">
        <f>IF(B4425="","",VLOOKUP(B4425,'Intro &amp; Reg Details'!$E$7:$H$25,3,FALSE))</f>
        <v/>
      </c>
      <c r="E4425" s="140" t="str">
        <f>IF(B4425="","",VLOOKUP(B4425,'Intro &amp; Reg Details'!$E$7:$H$25,4,FALSE))</f>
        <v/>
      </c>
    </row>
    <row r="4426" spans="3:5">
      <c r="C4426" s="138" t="str">
        <f>IF(B4426="","",VLOOKUP(B4426,'Intro &amp; Reg Details'!$E$7:$H$25,2,FALSE))</f>
        <v/>
      </c>
      <c r="D4426" s="139" t="str">
        <f>IF(B4426="","",VLOOKUP(B4426,'Intro &amp; Reg Details'!$E$7:$H$25,3,FALSE))</f>
        <v/>
      </c>
      <c r="E4426" s="140" t="str">
        <f>IF(B4426="","",VLOOKUP(B4426,'Intro &amp; Reg Details'!$E$7:$H$25,4,FALSE))</f>
        <v/>
      </c>
    </row>
    <row r="4427" spans="3:5">
      <c r="C4427" s="138" t="str">
        <f>IF(B4427="","",VLOOKUP(B4427,'Intro &amp; Reg Details'!$E$7:$H$25,2,FALSE))</f>
        <v/>
      </c>
      <c r="D4427" s="139" t="str">
        <f>IF(B4427="","",VLOOKUP(B4427,'Intro &amp; Reg Details'!$E$7:$H$25,3,FALSE))</f>
        <v/>
      </c>
      <c r="E4427" s="140" t="str">
        <f>IF(B4427="","",VLOOKUP(B4427,'Intro &amp; Reg Details'!$E$7:$H$25,4,FALSE))</f>
        <v/>
      </c>
    </row>
    <row r="4428" spans="3:5">
      <c r="C4428" s="138" t="str">
        <f>IF(B4428="","",VLOOKUP(B4428,'Intro &amp; Reg Details'!$E$7:$H$25,2,FALSE))</f>
        <v/>
      </c>
      <c r="D4428" s="139" t="str">
        <f>IF(B4428="","",VLOOKUP(B4428,'Intro &amp; Reg Details'!$E$7:$H$25,3,FALSE))</f>
        <v/>
      </c>
      <c r="E4428" s="140" t="str">
        <f>IF(B4428="","",VLOOKUP(B4428,'Intro &amp; Reg Details'!$E$7:$H$25,4,FALSE))</f>
        <v/>
      </c>
    </row>
    <row r="4429" spans="3:5">
      <c r="C4429" s="138" t="str">
        <f>IF(B4429="","",VLOOKUP(B4429,'Intro &amp; Reg Details'!$E$7:$H$25,2,FALSE))</f>
        <v/>
      </c>
      <c r="D4429" s="139" t="str">
        <f>IF(B4429="","",VLOOKUP(B4429,'Intro &amp; Reg Details'!$E$7:$H$25,3,FALSE))</f>
        <v/>
      </c>
      <c r="E4429" s="140" t="str">
        <f>IF(B4429="","",VLOOKUP(B4429,'Intro &amp; Reg Details'!$E$7:$H$25,4,FALSE))</f>
        <v/>
      </c>
    </row>
    <row r="4430" spans="3:5">
      <c r="C4430" s="138" t="str">
        <f>IF(B4430="","",VLOOKUP(B4430,'Intro &amp; Reg Details'!$E$7:$H$25,2,FALSE))</f>
        <v/>
      </c>
      <c r="D4430" s="139" t="str">
        <f>IF(B4430="","",VLOOKUP(B4430,'Intro &amp; Reg Details'!$E$7:$H$25,3,FALSE))</f>
        <v/>
      </c>
      <c r="E4430" s="140" t="str">
        <f>IF(B4430="","",VLOOKUP(B4430,'Intro &amp; Reg Details'!$E$7:$H$25,4,FALSE))</f>
        <v/>
      </c>
    </row>
    <row r="4431" spans="3:5">
      <c r="C4431" s="138" t="str">
        <f>IF(B4431="","",VLOOKUP(B4431,'Intro &amp; Reg Details'!$E$7:$H$25,2,FALSE))</f>
        <v/>
      </c>
      <c r="D4431" s="139" t="str">
        <f>IF(B4431="","",VLOOKUP(B4431,'Intro &amp; Reg Details'!$E$7:$H$25,3,FALSE))</f>
        <v/>
      </c>
      <c r="E4431" s="140" t="str">
        <f>IF(B4431="","",VLOOKUP(B4431,'Intro &amp; Reg Details'!$E$7:$H$25,4,FALSE))</f>
        <v/>
      </c>
    </row>
    <row r="4432" spans="3:5">
      <c r="C4432" s="138" t="str">
        <f>IF(B4432="","",VLOOKUP(B4432,'Intro &amp; Reg Details'!$E$7:$H$25,2,FALSE))</f>
        <v/>
      </c>
      <c r="D4432" s="139" t="str">
        <f>IF(B4432="","",VLOOKUP(B4432,'Intro &amp; Reg Details'!$E$7:$H$25,3,FALSE))</f>
        <v/>
      </c>
      <c r="E4432" s="140" t="str">
        <f>IF(B4432="","",VLOOKUP(B4432,'Intro &amp; Reg Details'!$E$7:$H$25,4,FALSE))</f>
        <v/>
      </c>
    </row>
    <row r="4433" spans="3:5">
      <c r="C4433" s="138" t="str">
        <f>IF(B4433="","",VLOOKUP(B4433,'Intro &amp; Reg Details'!$E$7:$H$25,2,FALSE))</f>
        <v/>
      </c>
      <c r="D4433" s="139" t="str">
        <f>IF(B4433="","",VLOOKUP(B4433,'Intro &amp; Reg Details'!$E$7:$H$25,3,FALSE))</f>
        <v/>
      </c>
      <c r="E4433" s="140" t="str">
        <f>IF(B4433="","",VLOOKUP(B4433,'Intro &amp; Reg Details'!$E$7:$H$25,4,FALSE))</f>
        <v/>
      </c>
    </row>
    <row r="4434" spans="3:5">
      <c r="C4434" s="138" t="str">
        <f>IF(B4434="","",VLOOKUP(B4434,'Intro &amp; Reg Details'!$E$7:$H$25,2,FALSE))</f>
        <v/>
      </c>
      <c r="D4434" s="139" t="str">
        <f>IF(B4434="","",VLOOKUP(B4434,'Intro &amp; Reg Details'!$E$7:$H$25,3,FALSE))</f>
        <v/>
      </c>
      <c r="E4434" s="140" t="str">
        <f>IF(B4434="","",VLOOKUP(B4434,'Intro &amp; Reg Details'!$E$7:$H$25,4,FALSE))</f>
        <v/>
      </c>
    </row>
    <row r="4435" spans="3:5">
      <c r="C4435" s="138" t="str">
        <f>IF(B4435="","",VLOOKUP(B4435,'Intro &amp; Reg Details'!$E$7:$H$25,2,FALSE))</f>
        <v/>
      </c>
      <c r="D4435" s="139" t="str">
        <f>IF(B4435="","",VLOOKUP(B4435,'Intro &amp; Reg Details'!$E$7:$H$25,3,FALSE))</f>
        <v/>
      </c>
      <c r="E4435" s="140" t="str">
        <f>IF(B4435="","",VLOOKUP(B4435,'Intro &amp; Reg Details'!$E$7:$H$25,4,FALSE))</f>
        <v/>
      </c>
    </row>
    <row r="4436" spans="3:5">
      <c r="C4436" s="138" t="str">
        <f>IF(B4436="","",VLOOKUP(B4436,'Intro &amp; Reg Details'!$E$7:$H$25,2,FALSE))</f>
        <v/>
      </c>
      <c r="D4436" s="139" t="str">
        <f>IF(B4436="","",VLOOKUP(B4436,'Intro &amp; Reg Details'!$E$7:$H$25,3,FALSE))</f>
        <v/>
      </c>
      <c r="E4436" s="140" t="str">
        <f>IF(B4436="","",VLOOKUP(B4436,'Intro &amp; Reg Details'!$E$7:$H$25,4,FALSE))</f>
        <v/>
      </c>
    </row>
    <row r="4437" spans="3:5">
      <c r="C4437" s="138" t="str">
        <f>IF(B4437="","",VLOOKUP(B4437,'Intro &amp; Reg Details'!$E$7:$H$25,2,FALSE))</f>
        <v/>
      </c>
      <c r="D4437" s="139" t="str">
        <f>IF(B4437="","",VLOOKUP(B4437,'Intro &amp; Reg Details'!$E$7:$H$25,3,FALSE))</f>
        <v/>
      </c>
      <c r="E4437" s="140" t="str">
        <f>IF(B4437="","",VLOOKUP(B4437,'Intro &amp; Reg Details'!$E$7:$H$25,4,FALSE))</f>
        <v/>
      </c>
    </row>
    <row r="4438" spans="3:5">
      <c r="C4438" s="138" t="str">
        <f>IF(B4438="","",VLOOKUP(B4438,'Intro &amp; Reg Details'!$E$7:$H$25,2,FALSE))</f>
        <v/>
      </c>
      <c r="D4438" s="139" t="str">
        <f>IF(B4438="","",VLOOKUP(B4438,'Intro &amp; Reg Details'!$E$7:$H$25,3,FALSE))</f>
        <v/>
      </c>
      <c r="E4438" s="140" t="str">
        <f>IF(B4438="","",VLOOKUP(B4438,'Intro &amp; Reg Details'!$E$7:$H$25,4,FALSE))</f>
        <v/>
      </c>
    </row>
    <row r="4439" spans="3:5">
      <c r="C4439" s="138" t="str">
        <f>IF(B4439="","",VLOOKUP(B4439,'Intro &amp; Reg Details'!$E$7:$H$25,2,FALSE))</f>
        <v/>
      </c>
      <c r="D4439" s="139" t="str">
        <f>IF(B4439="","",VLOOKUP(B4439,'Intro &amp; Reg Details'!$E$7:$H$25,3,FALSE))</f>
        <v/>
      </c>
      <c r="E4439" s="140" t="str">
        <f>IF(B4439="","",VLOOKUP(B4439,'Intro &amp; Reg Details'!$E$7:$H$25,4,FALSE))</f>
        <v/>
      </c>
    </row>
    <row r="4440" spans="3:5">
      <c r="C4440" s="138" t="str">
        <f>IF(B4440="","",VLOOKUP(B4440,'Intro &amp; Reg Details'!$E$7:$H$25,2,FALSE))</f>
        <v/>
      </c>
      <c r="D4440" s="139" t="str">
        <f>IF(B4440="","",VLOOKUP(B4440,'Intro &amp; Reg Details'!$E$7:$H$25,3,FALSE))</f>
        <v/>
      </c>
      <c r="E4440" s="140" t="str">
        <f>IF(B4440="","",VLOOKUP(B4440,'Intro &amp; Reg Details'!$E$7:$H$25,4,FALSE))</f>
        <v/>
      </c>
    </row>
    <row r="4441" spans="3:5">
      <c r="C4441" s="138" t="str">
        <f>IF(B4441="","",VLOOKUP(B4441,'Intro &amp; Reg Details'!$E$7:$H$25,2,FALSE))</f>
        <v/>
      </c>
      <c r="D4441" s="139" t="str">
        <f>IF(B4441="","",VLOOKUP(B4441,'Intro &amp; Reg Details'!$E$7:$H$25,3,FALSE))</f>
        <v/>
      </c>
      <c r="E4441" s="140" t="str">
        <f>IF(B4441="","",VLOOKUP(B4441,'Intro &amp; Reg Details'!$E$7:$H$25,4,FALSE))</f>
        <v/>
      </c>
    </row>
    <row r="4442" spans="3:5">
      <c r="C4442" s="138" t="str">
        <f>IF(B4442="","",VLOOKUP(B4442,'Intro &amp; Reg Details'!$E$7:$H$25,2,FALSE))</f>
        <v/>
      </c>
      <c r="D4442" s="139" t="str">
        <f>IF(B4442="","",VLOOKUP(B4442,'Intro &amp; Reg Details'!$E$7:$H$25,3,FALSE))</f>
        <v/>
      </c>
      <c r="E4442" s="140" t="str">
        <f>IF(B4442="","",VLOOKUP(B4442,'Intro &amp; Reg Details'!$E$7:$H$25,4,FALSE))</f>
        <v/>
      </c>
    </row>
    <row r="4443" spans="3:5">
      <c r="C4443" s="138" t="str">
        <f>IF(B4443="","",VLOOKUP(B4443,'Intro &amp; Reg Details'!$E$7:$H$25,2,FALSE))</f>
        <v/>
      </c>
      <c r="D4443" s="139" t="str">
        <f>IF(B4443="","",VLOOKUP(B4443,'Intro &amp; Reg Details'!$E$7:$H$25,3,FALSE))</f>
        <v/>
      </c>
      <c r="E4443" s="140" t="str">
        <f>IF(B4443="","",VLOOKUP(B4443,'Intro &amp; Reg Details'!$E$7:$H$25,4,FALSE))</f>
        <v/>
      </c>
    </row>
    <row r="4444" spans="3:5">
      <c r="C4444" s="138" t="str">
        <f>IF(B4444="","",VLOOKUP(B4444,'Intro &amp; Reg Details'!$E$7:$H$25,2,FALSE))</f>
        <v/>
      </c>
      <c r="D4444" s="139" t="str">
        <f>IF(B4444="","",VLOOKUP(B4444,'Intro &amp; Reg Details'!$E$7:$H$25,3,FALSE))</f>
        <v/>
      </c>
      <c r="E4444" s="140" t="str">
        <f>IF(B4444="","",VLOOKUP(B4444,'Intro &amp; Reg Details'!$E$7:$H$25,4,FALSE))</f>
        <v/>
      </c>
    </row>
    <row r="4445" spans="3:5">
      <c r="C4445" s="138" t="str">
        <f>IF(B4445="","",VLOOKUP(B4445,'Intro &amp; Reg Details'!$E$7:$H$25,2,FALSE))</f>
        <v/>
      </c>
      <c r="D4445" s="139" t="str">
        <f>IF(B4445="","",VLOOKUP(B4445,'Intro &amp; Reg Details'!$E$7:$H$25,3,FALSE))</f>
        <v/>
      </c>
      <c r="E4445" s="140" t="str">
        <f>IF(B4445="","",VLOOKUP(B4445,'Intro &amp; Reg Details'!$E$7:$H$25,4,FALSE))</f>
        <v/>
      </c>
    </row>
    <row r="4446" spans="3:5">
      <c r="C4446" s="138" t="str">
        <f>IF(B4446="","",VLOOKUP(B4446,'Intro &amp; Reg Details'!$E$7:$H$25,2,FALSE))</f>
        <v/>
      </c>
      <c r="D4446" s="139" t="str">
        <f>IF(B4446="","",VLOOKUP(B4446,'Intro &amp; Reg Details'!$E$7:$H$25,3,FALSE))</f>
        <v/>
      </c>
      <c r="E4446" s="140" t="str">
        <f>IF(B4446="","",VLOOKUP(B4446,'Intro &amp; Reg Details'!$E$7:$H$25,4,FALSE))</f>
        <v/>
      </c>
    </row>
    <row r="4447" spans="3:5">
      <c r="C4447" s="138" t="str">
        <f>IF(B4447="","",VLOOKUP(B4447,'Intro &amp; Reg Details'!$E$7:$H$25,2,FALSE))</f>
        <v/>
      </c>
      <c r="D4447" s="139" t="str">
        <f>IF(B4447="","",VLOOKUP(B4447,'Intro &amp; Reg Details'!$E$7:$H$25,3,FALSE))</f>
        <v/>
      </c>
      <c r="E4447" s="140" t="str">
        <f>IF(B4447="","",VLOOKUP(B4447,'Intro &amp; Reg Details'!$E$7:$H$25,4,FALSE))</f>
        <v/>
      </c>
    </row>
    <row r="4448" spans="3:5">
      <c r="C4448" s="138" t="str">
        <f>IF(B4448="","",VLOOKUP(B4448,'Intro &amp; Reg Details'!$E$7:$H$25,2,FALSE))</f>
        <v/>
      </c>
      <c r="D4448" s="139" t="str">
        <f>IF(B4448="","",VLOOKUP(B4448,'Intro &amp; Reg Details'!$E$7:$H$25,3,FALSE))</f>
        <v/>
      </c>
      <c r="E4448" s="140" t="str">
        <f>IF(B4448="","",VLOOKUP(B4448,'Intro &amp; Reg Details'!$E$7:$H$25,4,FALSE))</f>
        <v/>
      </c>
    </row>
    <row r="4449" spans="3:5">
      <c r="C4449" s="138" t="str">
        <f>IF(B4449="","",VLOOKUP(B4449,'Intro &amp; Reg Details'!$E$7:$H$25,2,FALSE))</f>
        <v/>
      </c>
      <c r="D4449" s="139" t="str">
        <f>IF(B4449="","",VLOOKUP(B4449,'Intro &amp; Reg Details'!$E$7:$H$25,3,FALSE))</f>
        <v/>
      </c>
      <c r="E4449" s="140" t="str">
        <f>IF(B4449="","",VLOOKUP(B4449,'Intro &amp; Reg Details'!$E$7:$H$25,4,FALSE))</f>
        <v/>
      </c>
    </row>
    <row r="4450" spans="3:5">
      <c r="C4450" s="138" t="str">
        <f>IF(B4450="","",VLOOKUP(B4450,'Intro &amp; Reg Details'!$E$7:$H$25,2,FALSE))</f>
        <v/>
      </c>
      <c r="D4450" s="139" t="str">
        <f>IF(B4450="","",VLOOKUP(B4450,'Intro &amp; Reg Details'!$E$7:$H$25,3,FALSE))</f>
        <v/>
      </c>
      <c r="E4450" s="140" t="str">
        <f>IF(B4450="","",VLOOKUP(B4450,'Intro &amp; Reg Details'!$E$7:$H$25,4,FALSE))</f>
        <v/>
      </c>
    </row>
    <row r="4451" spans="3:5">
      <c r="C4451" s="138" t="str">
        <f>IF(B4451="","",VLOOKUP(B4451,'Intro &amp; Reg Details'!$E$7:$H$25,2,FALSE))</f>
        <v/>
      </c>
      <c r="D4451" s="139" t="str">
        <f>IF(B4451="","",VLOOKUP(B4451,'Intro &amp; Reg Details'!$E$7:$H$25,3,FALSE))</f>
        <v/>
      </c>
      <c r="E4451" s="140" t="str">
        <f>IF(B4451="","",VLOOKUP(B4451,'Intro &amp; Reg Details'!$E$7:$H$25,4,FALSE))</f>
        <v/>
      </c>
    </row>
    <row r="4452" spans="3:5">
      <c r="C4452" s="138" t="str">
        <f>IF(B4452="","",VLOOKUP(B4452,'Intro &amp; Reg Details'!$E$7:$H$25,2,FALSE))</f>
        <v/>
      </c>
      <c r="D4452" s="139" t="str">
        <f>IF(B4452="","",VLOOKUP(B4452,'Intro &amp; Reg Details'!$E$7:$H$25,3,FALSE))</f>
        <v/>
      </c>
      <c r="E4452" s="140" t="str">
        <f>IF(B4452="","",VLOOKUP(B4452,'Intro &amp; Reg Details'!$E$7:$H$25,4,FALSE))</f>
        <v/>
      </c>
    </row>
    <row r="4453" spans="3:5">
      <c r="C4453" s="138" t="str">
        <f>IF(B4453="","",VLOOKUP(B4453,'Intro &amp; Reg Details'!$E$7:$H$25,2,FALSE))</f>
        <v/>
      </c>
      <c r="D4453" s="139" t="str">
        <f>IF(B4453="","",VLOOKUP(B4453,'Intro &amp; Reg Details'!$E$7:$H$25,3,FALSE))</f>
        <v/>
      </c>
      <c r="E4453" s="140" t="str">
        <f>IF(B4453="","",VLOOKUP(B4453,'Intro &amp; Reg Details'!$E$7:$H$25,4,FALSE))</f>
        <v/>
      </c>
    </row>
    <row r="4454" spans="3:5">
      <c r="C4454" s="138" t="str">
        <f>IF(B4454="","",VLOOKUP(B4454,'Intro &amp; Reg Details'!$E$7:$H$25,2,FALSE))</f>
        <v/>
      </c>
      <c r="D4454" s="139" t="str">
        <f>IF(B4454="","",VLOOKUP(B4454,'Intro &amp; Reg Details'!$E$7:$H$25,3,FALSE))</f>
        <v/>
      </c>
      <c r="E4454" s="140" t="str">
        <f>IF(B4454="","",VLOOKUP(B4454,'Intro &amp; Reg Details'!$E$7:$H$25,4,FALSE))</f>
        <v/>
      </c>
    </row>
    <row r="4455" spans="3:5">
      <c r="C4455" s="138" t="str">
        <f>IF(B4455="","",VLOOKUP(B4455,'Intro &amp; Reg Details'!$E$7:$H$25,2,FALSE))</f>
        <v/>
      </c>
      <c r="D4455" s="139" t="str">
        <f>IF(B4455="","",VLOOKUP(B4455,'Intro &amp; Reg Details'!$E$7:$H$25,3,FALSE))</f>
        <v/>
      </c>
      <c r="E4455" s="140" t="str">
        <f>IF(B4455="","",VLOOKUP(B4455,'Intro &amp; Reg Details'!$E$7:$H$25,4,FALSE))</f>
        <v/>
      </c>
    </row>
    <row r="4456" spans="3:5">
      <c r="C4456" s="138" t="str">
        <f>IF(B4456="","",VLOOKUP(B4456,'Intro &amp; Reg Details'!$E$7:$H$25,2,FALSE))</f>
        <v/>
      </c>
      <c r="D4456" s="139" t="str">
        <f>IF(B4456="","",VLOOKUP(B4456,'Intro &amp; Reg Details'!$E$7:$H$25,3,FALSE))</f>
        <v/>
      </c>
      <c r="E4456" s="140" t="str">
        <f>IF(B4456="","",VLOOKUP(B4456,'Intro &amp; Reg Details'!$E$7:$H$25,4,FALSE))</f>
        <v/>
      </c>
    </row>
    <row r="4457" spans="3:5">
      <c r="C4457" s="138" t="str">
        <f>IF(B4457="","",VLOOKUP(B4457,'Intro &amp; Reg Details'!$E$7:$H$25,2,FALSE))</f>
        <v/>
      </c>
      <c r="D4457" s="139" t="str">
        <f>IF(B4457="","",VLOOKUP(B4457,'Intro &amp; Reg Details'!$E$7:$H$25,3,FALSE))</f>
        <v/>
      </c>
      <c r="E4457" s="140" t="str">
        <f>IF(B4457="","",VLOOKUP(B4457,'Intro &amp; Reg Details'!$E$7:$H$25,4,FALSE))</f>
        <v/>
      </c>
    </row>
    <row r="4458" spans="3:5">
      <c r="C4458" s="138" t="str">
        <f>IF(B4458="","",VLOOKUP(B4458,'Intro &amp; Reg Details'!$E$7:$H$25,2,FALSE))</f>
        <v/>
      </c>
      <c r="D4458" s="139" t="str">
        <f>IF(B4458="","",VLOOKUP(B4458,'Intro &amp; Reg Details'!$E$7:$H$25,3,FALSE))</f>
        <v/>
      </c>
      <c r="E4458" s="140" t="str">
        <f>IF(B4458="","",VLOOKUP(B4458,'Intro &amp; Reg Details'!$E$7:$H$25,4,FALSE))</f>
        <v/>
      </c>
    </row>
    <row r="4459" spans="3:5">
      <c r="C4459" s="138" t="str">
        <f>IF(B4459="","",VLOOKUP(B4459,'Intro &amp; Reg Details'!$E$7:$H$25,2,FALSE))</f>
        <v/>
      </c>
      <c r="D4459" s="139" t="str">
        <f>IF(B4459="","",VLOOKUP(B4459,'Intro &amp; Reg Details'!$E$7:$H$25,3,FALSE))</f>
        <v/>
      </c>
      <c r="E4459" s="140" t="str">
        <f>IF(B4459="","",VLOOKUP(B4459,'Intro &amp; Reg Details'!$E$7:$H$25,4,FALSE))</f>
        <v/>
      </c>
    </row>
    <row r="4460" spans="3:5">
      <c r="C4460" s="138" t="str">
        <f>IF(B4460="","",VLOOKUP(B4460,'Intro &amp; Reg Details'!$E$7:$H$25,2,FALSE))</f>
        <v/>
      </c>
      <c r="D4460" s="139" t="str">
        <f>IF(B4460="","",VLOOKUP(B4460,'Intro &amp; Reg Details'!$E$7:$H$25,3,FALSE))</f>
        <v/>
      </c>
      <c r="E4460" s="140" t="str">
        <f>IF(B4460="","",VLOOKUP(B4460,'Intro &amp; Reg Details'!$E$7:$H$25,4,FALSE))</f>
        <v/>
      </c>
    </row>
    <row r="4461" spans="3:5">
      <c r="C4461" s="138" t="str">
        <f>IF(B4461="","",VLOOKUP(B4461,'Intro &amp; Reg Details'!$E$7:$H$25,2,FALSE))</f>
        <v/>
      </c>
      <c r="D4461" s="139" t="str">
        <f>IF(B4461="","",VLOOKUP(B4461,'Intro &amp; Reg Details'!$E$7:$H$25,3,FALSE))</f>
        <v/>
      </c>
      <c r="E4461" s="140" t="str">
        <f>IF(B4461="","",VLOOKUP(B4461,'Intro &amp; Reg Details'!$E$7:$H$25,4,FALSE))</f>
        <v/>
      </c>
    </row>
    <row r="4462" spans="3:5">
      <c r="C4462" s="138" t="str">
        <f>IF(B4462="","",VLOOKUP(B4462,'Intro &amp; Reg Details'!$E$7:$H$25,2,FALSE))</f>
        <v/>
      </c>
      <c r="D4462" s="139" t="str">
        <f>IF(B4462="","",VLOOKUP(B4462,'Intro &amp; Reg Details'!$E$7:$H$25,3,FALSE))</f>
        <v/>
      </c>
      <c r="E4462" s="140" t="str">
        <f>IF(B4462="","",VLOOKUP(B4462,'Intro &amp; Reg Details'!$E$7:$H$25,4,FALSE))</f>
        <v/>
      </c>
    </row>
    <row r="4463" spans="3:5">
      <c r="C4463" s="138" t="str">
        <f>IF(B4463="","",VLOOKUP(B4463,'Intro &amp; Reg Details'!$E$7:$H$25,2,FALSE))</f>
        <v/>
      </c>
      <c r="D4463" s="139" t="str">
        <f>IF(B4463="","",VLOOKUP(B4463,'Intro &amp; Reg Details'!$E$7:$H$25,3,FALSE))</f>
        <v/>
      </c>
      <c r="E4463" s="140" t="str">
        <f>IF(B4463="","",VLOOKUP(B4463,'Intro &amp; Reg Details'!$E$7:$H$25,4,FALSE))</f>
        <v/>
      </c>
    </row>
    <row r="4464" spans="3:5">
      <c r="C4464" s="138" t="str">
        <f>IF(B4464="","",VLOOKUP(B4464,'Intro &amp; Reg Details'!$E$7:$H$25,2,FALSE))</f>
        <v/>
      </c>
      <c r="D4464" s="139" t="str">
        <f>IF(B4464="","",VLOOKUP(B4464,'Intro &amp; Reg Details'!$E$7:$H$25,3,FALSE))</f>
        <v/>
      </c>
      <c r="E4464" s="140" t="str">
        <f>IF(B4464="","",VLOOKUP(B4464,'Intro &amp; Reg Details'!$E$7:$H$25,4,FALSE))</f>
        <v/>
      </c>
    </row>
    <row r="4465" spans="3:5">
      <c r="C4465" s="138" t="str">
        <f>IF(B4465="","",VLOOKUP(B4465,'Intro &amp; Reg Details'!$E$7:$H$25,2,FALSE))</f>
        <v/>
      </c>
      <c r="D4465" s="139" t="str">
        <f>IF(B4465="","",VLOOKUP(B4465,'Intro &amp; Reg Details'!$E$7:$H$25,3,FALSE))</f>
        <v/>
      </c>
      <c r="E4465" s="140" t="str">
        <f>IF(B4465="","",VLOOKUP(B4465,'Intro &amp; Reg Details'!$E$7:$H$25,4,FALSE))</f>
        <v/>
      </c>
    </row>
    <row r="4466" spans="3:5">
      <c r="C4466" s="138" t="str">
        <f>IF(B4466="","",VLOOKUP(B4466,'Intro &amp; Reg Details'!$E$7:$H$25,2,FALSE))</f>
        <v/>
      </c>
      <c r="D4466" s="139" t="str">
        <f>IF(B4466="","",VLOOKUP(B4466,'Intro &amp; Reg Details'!$E$7:$H$25,3,FALSE))</f>
        <v/>
      </c>
      <c r="E4466" s="140" t="str">
        <f>IF(B4466="","",VLOOKUP(B4466,'Intro &amp; Reg Details'!$E$7:$H$25,4,FALSE))</f>
        <v/>
      </c>
    </row>
    <row r="4467" spans="3:5">
      <c r="C4467" s="138" t="str">
        <f>IF(B4467="","",VLOOKUP(B4467,'Intro &amp; Reg Details'!$E$7:$H$25,2,FALSE))</f>
        <v/>
      </c>
      <c r="D4467" s="139" t="str">
        <f>IF(B4467="","",VLOOKUP(B4467,'Intro &amp; Reg Details'!$E$7:$H$25,3,FALSE))</f>
        <v/>
      </c>
      <c r="E4467" s="140" t="str">
        <f>IF(B4467="","",VLOOKUP(B4467,'Intro &amp; Reg Details'!$E$7:$H$25,4,FALSE))</f>
        <v/>
      </c>
    </row>
    <row r="4468" spans="3:5">
      <c r="C4468" s="138" t="str">
        <f>IF(B4468="","",VLOOKUP(B4468,'Intro &amp; Reg Details'!$E$7:$H$25,2,FALSE))</f>
        <v/>
      </c>
      <c r="D4468" s="139" t="str">
        <f>IF(B4468="","",VLOOKUP(B4468,'Intro &amp; Reg Details'!$E$7:$H$25,3,FALSE))</f>
        <v/>
      </c>
      <c r="E4468" s="140" t="str">
        <f>IF(B4468="","",VLOOKUP(B4468,'Intro &amp; Reg Details'!$E$7:$H$25,4,FALSE))</f>
        <v/>
      </c>
    </row>
    <row r="4469" spans="3:5">
      <c r="C4469" s="138" t="str">
        <f>IF(B4469="","",VLOOKUP(B4469,'Intro &amp; Reg Details'!$E$7:$H$25,2,FALSE))</f>
        <v/>
      </c>
      <c r="D4469" s="139" t="str">
        <f>IF(B4469="","",VLOOKUP(B4469,'Intro &amp; Reg Details'!$E$7:$H$25,3,FALSE))</f>
        <v/>
      </c>
      <c r="E4469" s="140" t="str">
        <f>IF(B4469="","",VLOOKUP(B4469,'Intro &amp; Reg Details'!$E$7:$H$25,4,FALSE))</f>
        <v/>
      </c>
    </row>
    <row r="4470" spans="3:5">
      <c r="C4470" s="138" t="str">
        <f>IF(B4470="","",VLOOKUP(B4470,'Intro &amp; Reg Details'!$E$7:$H$25,2,FALSE))</f>
        <v/>
      </c>
      <c r="D4470" s="139" t="str">
        <f>IF(B4470="","",VLOOKUP(B4470,'Intro &amp; Reg Details'!$E$7:$H$25,3,FALSE))</f>
        <v/>
      </c>
      <c r="E4470" s="140" t="str">
        <f>IF(B4470="","",VLOOKUP(B4470,'Intro &amp; Reg Details'!$E$7:$H$25,4,FALSE))</f>
        <v/>
      </c>
    </row>
    <row r="4471" spans="3:5">
      <c r="C4471" s="138" t="str">
        <f>IF(B4471="","",VLOOKUP(B4471,'Intro &amp; Reg Details'!$E$7:$H$25,2,FALSE))</f>
        <v/>
      </c>
      <c r="D4471" s="139" t="str">
        <f>IF(B4471="","",VLOOKUP(B4471,'Intro &amp; Reg Details'!$E$7:$H$25,3,FALSE))</f>
        <v/>
      </c>
      <c r="E4471" s="140" t="str">
        <f>IF(B4471="","",VLOOKUP(B4471,'Intro &amp; Reg Details'!$E$7:$H$25,4,FALSE))</f>
        <v/>
      </c>
    </row>
    <row r="4472" spans="3:5">
      <c r="C4472" s="138" t="str">
        <f>IF(B4472="","",VLOOKUP(B4472,'Intro &amp; Reg Details'!$E$7:$H$25,2,FALSE))</f>
        <v/>
      </c>
      <c r="D4472" s="139" t="str">
        <f>IF(B4472="","",VLOOKUP(B4472,'Intro &amp; Reg Details'!$E$7:$H$25,3,FALSE))</f>
        <v/>
      </c>
      <c r="E4472" s="140" t="str">
        <f>IF(B4472="","",VLOOKUP(B4472,'Intro &amp; Reg Details'!$E$7:$H$25,4,FALSE))</f>
        <v/>
      </c>
    </row>
    <row r="4473" spans="3:5">
      <c r="C4473" s="138" t="str">
        <f>IF(B4473="","",VLOOKUP(B4473,'Intro &amp; Reg Details'!$E$7:$H$25,2,FALSE))</f>
        <v/>
      </c>
      <c r="D4473" s="139" t="str">
        <f>IF(B4473="","",VLOOKUP(B4473,'Intro &amp; Reg Details'!$E$7:$H$25,3,FALSE))</f>
        <v/>
      </c>
      <c r="E4473" s="140" t="str">
        <f>IF(B4473="","",VLOOKUP(B4473,'Intro &amp; Reg Details'!$E$7:$H$25,4,FALSE))</f>
        <v/>
      </c>
    </row>
    <row r="4474" spans="3:5">
      <c r="C4474" s="138" t="str">
        <f>IF(B4474="","",VLOOKUP(B4474,'Intro &amp; Reg Details'!$E$7:$H$25,2,FALSE))</f>
        <v/>
      </c>
      <c r="D4474" s="139" t="str">
        <f>IF(B4474="","",VLOOKUP(B4474,'Intro &amp; Reg Details'!$E$7:$H$25,3,FALSE))</f>
        <v/>
      </c>
      <c r="E4474" s="140" t="str">
        <f>IF(B4474="","",VLOOKUP(B4474,'Intro &amp; Reg Details'!$E$7:$H$25,4,FALSE))</f>
        <v/>
      </c>
    </row>
    <row r="4475" spans="3:5">
      <c r="C4475" s="138" t="str">
        <f>IF(B4475="","",VLOOKUP(B4475,'Intro &amp; Reg Details'!$E$7:$H$25,2,FALSE))</f>
        <v/>
      </c>
      <c r="D4475" s="139" t="str">
        <f>IF(B4475="","",VLOOKUP(B4475,'Intro &amp; Reg Details'!$E$7:$H$25,3,FALSE))</f>
        <v/>
      </c>
      <c r="E4475" s="140" t="str">
        <f>IF(B4475="","",VLOOKUP(B4475,'Intro &amp; Reg Details'!$E$7:$H$25,4,FALSE))</f>
        <v/>
      </c>
    </row>
    <row r="4476" spans="3:5">
      <c r="C4476" s="138" t="str">
        <f>IF(B4476="","",VLOOKUP(B4476,'Intro &amp; Reg Details'!$E$7:$H$25,2,FALSE))</f>
        <v/>
      </c>
      <c r="D4476" s="139" t="str">
        <f>IF(B4476="","",VLOOKUP(B4476,'Intro &amp; Reg Details'!$E$7:$H$25,3,FALSE))</f>
        <v/>
      </c>
      <c r="E4476" s="140" t="str">
        <f>IF(B4476="","",VLOOKUP(B4476,'Intro &amp; Reg Details'!$E$7:$H$25,4,FALSE))</f>
        <v/>
      </c>
    </row>
    <row r="4477" spans="3:5">
      <c r="C4477" s="138" t="str">
        <f>IF(B4477="","",VLOOKUP(B4477,'Intro &amp; Reg Details'!$E$7:$H$25,2,FALSE))</f>
        <v/>
      </c>
      <c r="D4477" s="139" t="str">
        <f>IF(B4477="","",VLOOKUP(B4477,'Intro &amp; Reg Details'!$E$7:$H$25,3,FALSE))</f>
        <v/>
      </c>
      <c r="E4477" s="140" t="str">
        <f>IF(B4477="","",VLOOKUP(B4477,'Intro &amp; Reg Details'!$E$7:$H$25,4,FALSE))</f>
        <v/>
      </c>
    </row>
    <row r="4478" spans="3:5">
      <c r="C4478" s="138" t="str">
        <f>IF(B4478="","",VLOOKUP(B4478,'Intro &amp; Reg Details'!$E$7:$H$25,2,FALSE))</f>
        <v/>
      </c>
      <c r="D4478" s="139" t="str">
        <f>IF(B4478="","",VLOOKUP(B4478,'Intro &amp; Reg Details'!$E$7:$H$25,3,FALSE))</f>
        <v/>
      </c>
      <c r="E4478" s="140" t="str">
        <f>IF(B4478="","",VLOOKUP(B4478,'Intro &amp; Reg Details'!$E$7:$H$25,4,FALSE))</f>
        <v/>
      </c>
    </row>
    <row r="4479" spans="3:5">
      <c r="C4479" s="138" t="str">
        <f>IF(B4479="","",VLOOKUP(B4479,'Intro &amp; Reg Details'!$E$7:$H$25,2,FALSE))</f>
        <v/>
      </c>
      <c r="D4479" s="139" t="str">
        <f>IF(B4479="","",VLOOKUP(B4479,'Intro &amp; Reg Details'!$E$7:$H$25,3,FALSE))</f>
        <v/>
      </c>
      <c r="E4479" s="140" t="str">
        <f>IF(B4479="","",VLOOKUP(B4479,'Intro &amp; Reg Details'!$E$7:$H$25,4,FALSE))</f>
        <v/>
      </c>
    </row>
    <row r="4480" spans="3:5">
      <c r="C4480" s="138" t="str">
        <f>IF(B4480="","",VLOOKUP(B4480,'Intro &amp; Reg Details'!$E$7:$H$25,2,FALSE))</f>
        <v/>
      </c>
      <c r="D4480" s="139" t="str">
        <f>IF(B4480="","",VLOOKUP(B4480,'Intro &amp; Reg Details'!$E$7:$H$25,3,FALSE))</f>
        <v/>
      </c>
      <c r="E4480" s="140" t="str">
        <f>IF(B4480="","",VLOOKUP(B4480,'Intro &amp; Reg Details'!$E$7:$H$25,4,FALSE))</f>
        <v/>
      </c>
    </row>
    <row r="4481" spans="3:5">
      <c r="C4481" s="138" t="str">
        <f>IF(B4481="","",VLOOKUP(B4481,'Intro &amp; Reg Details'!$E$7:$H$25,2,FALSE))</f>
        <v/>
      </c>
      <c r="D4481" s="139" t="str">
        <f>IF(B4481="","",VLOOKUP(B4481,'Intro &amp; Reg Details'!$E$7:$H$25,3,FALSE))</f>
        <v/>
      </c>
      <c r="E4481" s="140" t="str">
        <f>IF(B4481="","",VLOOKUP(B4481,'Intro &amp; Reg Details'!$E$7:$H$25,4,FALSE))</f>
        <v/>
      </c>
    </row>
    <row r="4482" spans="3:5">
      <c r="C4482" s="138" t="str">
        <f>IF(B4482="","",VLOOKUP(B4482,'Intro &amp; Reg Details'!$E$7:$H$25,2,FALSE))</f>
        <v/>
      </c>
      <c r="D4482" s="139" t="str">
        <f>IF(B4482="","",VLOOKUP(B4482,'Intro &amp; Reg Details'!$E$7:$H$25,3,FALSE))</f>
        <v/>
      </c>
      <c r="E4482" s="140" t="str">
        <f>IF(B4482="","",VLOOKUP(B4482,'Intro &amp; Reg Details'!$E$7:$H$25,4,FALSE))</f>
        <v/>
      </c>
    </row>
    <row r="4483" spans="3:5">
      <c r="C4483" s="138" t="str">
        <f>IF(B4483="","",VLOOKUP(B4483,'Intro &amp; Reg Details'!$E$7:$H$25,2,FALSE))</f>
        <v/>
      </c>
      <c r="D4483" s="139" t="str">
        <f>IF(B4483="","",VLOOKUP(B4483,'Intro &amp; Reg Details'!$E$7:$H$25,3,FALSE))</f>
        <v/>
      </c>
      <c r="E4483" s="140" t="str">
        <f>IF(B4483="","",VLOOKUP(B4483,'Intro &amp; Reg Details'!$E$7:$H$25,4,FALSE))</f>
        <v/>
      </c>
    </row>
    <row r="4484" spans="3:5">
      <c r="C4484" s="138" t="str">
        <f>IF(B4484="","",VLOOKUP(B4484,'Intro &amp; Reg Details'!$E$7:$H$25,2,FALSE))</f>
        <v/>
      </c>
      <c r="D4484" s="139" t="str">
        <f>IF(B4484="","",VLOOKUP(B4484,'Intro &amp; Reg Details'!$E$7:$H$25,3,FALSE))</f>
        <v/>
      </c>
      <c r="E4484" s="140" t="str">
        <f>IF(B4484="","",VLOOKUP(B4484,'Intro &amp; Reg Details'!$E$7:$H$25,4,FALSE))</f>
        <v/>
      </c>
    </row>
    <row r="4485" spans="3:5">
      <c r="C4485" s="138" t="str">
        <f>IF(B4485="","",VLOOKUP(B4485,'Intro &amp; Reg Details'!$E$7:$H$25,2,FALSE))</f>
        <v/>
      </c>
      <c r="D4485" s="139" t="str">
        <f>IF(B4485="","",VLOOKUP(B4485,'Intro &amp; Reg Details'!$E$7:$H$25,3,FALSE))</f>
        <v/>
      </c>
      <c r="E4485" s="140" t="str">
        <f>IF(B4485="","",VLOOKUP(B4485,'Intro &amp; Reg Details'!$E$7:$H$25,4,FALSE))</f>
        <v/>
      </c>
    </row>
    <row r="4486" spans="3:5">
      <c r="C4486" s="138" t="str">
        <f>IF(B4486="","",VLOOKUP(B4486,'Intro &amp; Reg Details'!$E$7:$H$25,2,FALSE))</f>
        <v/>
      </c>
      <c r="D4486" s="139" t="str">
        <f>IF(B4486="","",VLOOKUP(B4486,'Intro &amp; Reg Details'!$E$7:$H$25,3,FALSE))</f>
        <v/>
      </c>
      <c r="E4486" s="140" t="str">
        <f>IF(B4486="","",VLOOKUP(B4486,'Intro &amp; Reg Details'!$E$7:$H$25,4,FALSE))</f>
        <v/>
      </c>
    </row>
    <row r="4487" spans="3:5">
      <c r="C4487" s="138" t="str">
        <f>IF(B4487="","",VLOOKUP(B4487,'Intro &amp; Reg Details'!$E$7:$H$25,2,FALSE))</f>
        <v/>
      </c>
      <c r="D4487" s="139" t="str">
        <f>IF(B4487="","",VLOOKUP(B4487,'Intro &amp; Reg Details'!$E$7:$H$25,3,FALSE))</f>
        <v/>
      </c>
      <c r="E4487" s="140" t="str">
        <f>IF(B4487="","",VLOOKUP(B4487,'Intro &amp; Reg Details'!$E$7:$H$25,4,FALSE))</f>
        <v/>
      </c>
    </row>
    <row r="4488" spans="3:5">
      <c r="C4488" s="138" t="str">
        <f>IF(B4488="","",VLOOKUP(B4488,'Intro &amp; Reg Details'!$E$7:$H$25,2,FALSE))</f>
        <v/>
      </c>
      <c r="D4488" s="139" t="str">
        <f>IF(B4488="","",VLOOKUP(B4488,'Intro &amp; Reg Details'!$E$7:$H$25,3,FALSE))</f>
        <v/>
      </c>
      <c r="E4488" s="140" t="str">
        <f>IF(B4488="","",VLOOKUP(B4488,'Intro &amp; Reg Details'!$E$7:$H$25,4,FALSE))</f>
        <v/>
      </c>
    </row>
    <row r="4489" spans="3:5">
      <c r="C4489" s="138" t="str">
        <f>IF(B4489="","",VLOOKUP(B4489,'Intro &amp; Reg Details'!$E$7:$H$25,2,FALSE))</f>
        <v/>
      </c>
      <c r="D4489" s="139" t="str">
        <f>IF(B4489="","",VLOOKUP(B4489,'Intro &amp; Reg Details'!$E$7:$H$25,3,FALSE))</f>
        <v/>
      </c>
      <c r="E4489" s="140" t="str">
        <f>IF(B4489="","",VLOOKUP(B4489,'Intro &amp; Reg Details'!$E$7:$H$25,4,FALSE))</f>
        <v/>
      </c>
    </row>
    <row r="4490" spans="3:5">
      <c r="C4490" s="138" t="str">
        <f>IF(B4490="","",VLOOKUP(B4490,'Intro &amp; Reg Details'!$E$7:$H$25,2,FALSE))</f>
        <v/>
      </c>
      <c r="D4490" s="139" t="str">
        <f>IF(B4490="","",VLOOKUP(B4490,'Intro &amp; Reg Details'!$E$7:$H$25,3,FALSE))</f>
        <v/>
      </c>
      <c r="E4490" s="140" t="str">
        <f>IF(B4490="","",VLOOKUP(B4490,'Intro &amp; Reg Details'!$E$7:$H$25,4,FALSE))</f>
        <v/>
      </c>
    </row>
    <row r="4491" spans="3:5">
      <c r="C4491" s="138" t="str">
        <f>IF(B4491="","",VLOOKUP(B4491,'Intro &amp; Reg Details'!$E$7:$H$25,2,FALSE))</f>
        <v/>
      </c>
      <c r="D4491" s="139" t="str">
        <f>IF(B4491="","",VLOOKUP(B4491,'Intro &amp; Reg Details'!$E$7:$H$25,3,FALSE))</f>
        <v/>
      </c>
      <c r="E4491" s="140" t="str">
        <f>IF(B4491="","",VLOOKUP(B4491,'Intro &amp; Reg Details'!$E$7:$H$25,4,FALSE))</f>
        <v/>
      </c>
    </row>
    <row r="4492" spans="3:5">
      <c r="C4492" s="138" t="str">
        <f>IF(B4492="","",VLOOKUP(B4492,'Intro &amp; Reg Details'!$E$7:$H$25,2,FALSE))</f>
        <v/>
      </c>
      <c r="D4492" s="139" t="str">
        <f>IF(B4492="","",VLOOKUP(B4492,'Intro &amp; Reg Details'!$E$7:$H$25,3,FALSE))</f>
        <v/>
      </c>
      <c r="E4492" s="140" t="str">
        <f>IF(B4492="","",VLOOKUP(B4492,'Intro &amp; Reg Details'!$E$7:$H$25,4,FALSE))</f>
        <v/>
      </c>
    </row>
    <row r="4493" spans="3:5">
      <c r="C4493" s="138" t="str">
        <f>IF(B4493="","",VLOOKUP(B4493,'Intro &amp; Reg Details'!$E$7:$H$25,2,FALSE))</f>
        <v/>
      </c>
      <c r="D4493" s="139" t="str">
        <f>IF(B4493="","",VLOOKUP(B4493,'Intro &amp; Reg Details'!$E$7:$H$25,3,FALSE))</f>
        <v/>
      </c>
      <c r="E4493" s="140" t="str">
        <f>IF(B4493="","",VLOOKUP(B4493,'Intro &amp; Reg Details'!$E$7:$H$25,4,FALSE))</f>
        <v/>
      </c>
    </row>
    <row r="4494" spans="3:5">
      <c r="C4494" s="138" t="str">
        <f>IF(B4494="","",VLOOKUP(B4494,'Intro &amp; Reg Details'!$E$7:$H$25,2,FALSE))</f>
        <v/>
      </c>
      <c r="D4494" s="139" t="str">
        <f>IF(B4494="","",VLOOKUP(B4494,'Intro &amp; Reg Details'!$E$7:$H$25,3,FALSE))</f>
        <v/>
      </c>
      <c r="E4494" s="140" t="str">
        <f>IF(B4494="","",VLOOKUP(B4494,'Intro &amp; Reg Details'!$E$7:$H$25,4,FALSE))</f>
        <v/>
      </c>
    </row>
    <row r="4495" spans="3:5">
      <c r="C4495" s="138" t="str">
        <f>IF(B4495="","",VLOOKUP(B4495,'Intro &amp; Reg Details'!$E$7:$H$25,2,FALSE))</f>
        <v/>
      </c>
      <c r="D4495" s="139" t="str">
        <f>IF(B4495="","",VLOOKUP(B4495,'Intro &amp; Reg Details'!$E$7:$H$25,3,FALSE))</f>
        <v/>
      </c>
      <c r="E4495" s="140" t="str">
        <f>IF(B4495="","",VLOOKUP(B4495,'Intro &amp; Reg Details'!$E$7:$H$25,4,FALSE))</f>
        <v/>
      </c>
    </row>
    <row r="4496" spans="3:5">
      <c r="C4496" s="138" t="str">
        <f>IF(B4496="","",VLOOKUP(B4496,'Intro &amp; Reg Details'!$E$7:$H$25,2,FALSE))</f>
        <v/>
      </c>
      <c r="D4496" s="139" t="str">
        <f>IF(B4496="","",VLOOKUP(B4496,'Intro &amp; Reg Details'!$E$7:$H$25,3,FALSE))</f>
        <v/>
      </c>
      <c r="E4496" s="140" t="str">
        <f>IF(B4496="","",VLOOKUP(B4496,'Intro &amp; Reg Details'!$E$7:$H$25,4,FALSE))</f>
        <v/>
      </c>
    </row>
    <row r="4497" spans="3:5">
      <c r="C4497" s="138" t="str">
        <f>IF(B4497="","",VLOOKUP(B4497,'Intro &amp; Reg Details'!$E$7:$H$25,2,FALSE))</f>
        <v/>
      </c>
      <c r="D4497" s="139" t="str">
        <f>IF(B4497="","",VLOOKUP(B4497,'Intro &amp; Reg Details'!$E$7:$H$25,3,FALSE))</f>
        <v/>
      </c>
      <c r="E4497" s="140" t="str">
        <f>IF(B4497="","",VLOOKUP(B4497,'Intro &amp; Reg Details'!$E$7:$H$25,4,FALSE))</f>
        <v/>
      </c>
    </row>
    <row r="4498" spans="3:5">
      <c r="C4498" s="138" t="str">
        <f>IF(B4498="","",VLOOKUP(B4498,'Intro &amp; Reg Details'!$E$7:$H$25,2,FALSE))</f>
        <v/>
      </c>
      <c r="D4498" s="139" t="str">
        <f>IF(B4498="","",VLOOKUP(B4498,'Intro &amp; Reg Details'!$E$7:$H$25,3,FALSE))</f>
        <v/>
      </c>
      <c r="E4498" s="140" t="str">
        <f>IF(B4498="","",VLOOKUP(B4498,'Intro &amp; Reg Details'!$E$7:$H$25,4,FALSE))</f>
        <v/>
      </c>
    </row>
    <row r="4499" spans="3:5">
      <c r="C4499" s="138" t="str">
        <f>IF(B4499="","",VLOOKUP(B4499,'Intro &amp; Reg Details'!$E$7:$H$25,2,FALSE))</f>
        <v/>
      </c>
      <c r="D4499" s="139" t="str">
        <f>IF(B4499="","",VLOOKUP(B4499,'Intro &amp; Reg Details'!$E$7:$H$25,3,FALSE))</f>
        <v/>
      </c>
      <c r="E4499" s="140" t="str">
        <f>IF(B4499="","",VLOOKUP(B4499,'Intro &amp; Reg Details'!$E$7:$H$25,4,FALSE))</f>
        <v/>
      </c>
    </row>
    <row r="4500" spans="3:5">
      <c r="C4500" s="138" t="str">
        <f>IF(B4500="","",VLOOKUP(B4500,'Intro &amp; Reg Details'!$E$7:$H$25,2,FALSE))</f>
        <v/>
      </c>
      <c r="D4500" s="139" t="str">
        <f>IF(B4500="","",VLOOKUP(B4500,'Intro &amp; Reg Details'!$E$7:$H$25,3,FALSE))</f>
        <v/>
      </c>
      <c r="E4500" s="140" t="str">
        <f>IF(B4500="","",VLOOKUP(B4500,'Intro &amp; Reg Details'!$E$7:$H$25,4,FALSE))</f>
        <v/>
      </c>
    </row>
    <row r="4501" spans="3:5">
      <c r="C4501" s="138" t="str">
        <f>IF(B4501="","",VLOOKUP(B4501,'Intro &amp; Reg Details'!$E$7:$H$25,2,FALSE))</f>
        <v/>
      </c>
      <c r="D4501" s="139" t="str">
        <f>IF(B4501="","",VLOOKUP(B4501,'Intro &amp; Reg Details'!$E$7:$H$25,3,FALSE))</f>
        <v/>
      </c>
      <c r="E4501" s="140" t="str">
        <f>IF(B4501="","",VLOOKUP(B4501,'Intro &amp; Reg Details'!$E$7:$H$25,4,FALSE))</f>
        <v/>
      </c>
    </row>
    <row r="4502" spans="3:5">
      <c r="C4502" s="138" t="str">
        <f>IF(B4502="","",VLOOKUP(B4502,'Intro &amp; Reg Details'!$E$7:$H$25,2,FALSE))</f>
        <v/>
      </c>
      <c r="D4502" s="139" t="str">
        <f>IF(B4502="","",VLOOKUP(B4502,'Intro &amp; Reg Details'!$E$7:$H$25,3,FALSE))</f>
        <v/>
      </c>
      <c r="E4502" s="140" t="str">
        <f>IF(B4502="","",VLOOKUP(B4502,'Intro &amp; Reg Details'!$E$7:$H$25,4,FALSE))</f>
        <v/>
      </c>
    </row>
    <row r="4503" spans="3:5">
      <c r="C4503" s="138" t="str">
        <f>IF(B4503="","",VLOOKUP(B4503,'Intro &amp; Reg Details'!$E$7:$H$25,2,FALSE))</f>
        <v/>
      </c>
      <c r="D4503" s="139" t="str">
        <f>IF(B4503="","",VLOOKUP(B4503,'Intro &amp; Reg Details'!$E$7:$H$25,3,FALSE))</f>
        <v/>
      </c>
      <c r="E4503" s="140" t="str">
        <f>IF(B4503="","",VLOOKUP(B4503,'Intro &amp; Reg Details'!$E$7:$H$25,4,FALSE))</f>
        <v/>
      </c>
    </row>
    <row r="4504" spans="3:5">
      <c r="C4504" s="138" t="str">
        <f>IF(B4504="","",VLOOKUP(B4504,'Intro &amp; Reg Details'!$E$7:$H$25,2,FALSE))</f>
        <v/>
      </c>
      <c r="D4504" s="139" t="str">
        <f>IF(B4504="","",VLOOKUP(B4504,'Intro &amp; Reg Details'!$E$7:$H$25,3,FALSE))</f>
        <v/>
      </c>
      <c r="E4504" s="140" t="str">
        <f>IF(B4504="","",VLOOKUP(B4504,'Intro &amp; Reg Details'!$E$7:$H$25,4,FALSE))</f>
        <v/>
      </c>
    </row>
    <row r="4505" spans="3:5">
      <c r="C4505" s="138" t="str">
        <f>IF(B4505="","",VLOOKUP(B4505,'Intro &amp; Reg Details'!$E$7:$H$25,2,FALSE))</f>
        <v/>
      </c>
      <c r="D4505" s="139" t="str">
        <f>IF(B4505="","",VLOOKUP(B4505,'Intro &amp; Reg Details'!$E$7:$H$25,3,FALSE))</f>
        <v/>
      </c>
      <c r="E4505" s="140" t="str">
        <f>IF(B4505="","",VLOOKUP(B4505,'Intro &amp; Reg Details'!$E$7:$H$25,4,FALSE))</f>
        <v/>
      </c>
    </row>
    <row r="4506" spans="3:5">
      <c r="C4506" s="138" t="str">
        <f>IF(B4506="","",VLOOKUP(B4506,'Intro &amp; Reg Details'!$E$7:$H$25,2,FALSE))</f>
        <v/>
      </c>
      <c r="D4506" s="139" t="str">
        <f>IF(B4506="","",VLOOKUP(B4506,'Intro &amp; Reg Details'!$E$7:$H$25,3,FALSE))</f>
        <v/>
      </c>
      <c r="E4506" s="140" t="str">
        <f>IF(B4506="","",VLOOKUP(B4506,'Intro &amp; Reg Details'!$E$7:$H$25,4,FALSE))</f>
        <v/>
      </c>
    </row>
    <row r="4507" spans="3:5">
      <c r="C4507" s="138" t="str">
        <f>IF(B4507="","",VLOOKUP(B4507,'Intro &amp; Reg Details'!$E$7:$H$25,2,FALSE))</f>
        <v/>
      </c>
      <c r="D4507" s="139" t="str">
        <f>IF(B4507="","",VLOOKUP(B4507,'Intro &amp; Reg Details'!$E$7:$H$25,3,FALSE))</f>
        <v/>
      </c>
      <c r="E4507" s="140" t="str">
        <f>IF(B4507="","",VLOOKUP(B4507,'Intro &amp; Reg Details'!$E$7:$H$25,4,FALSE))</f>
        <v/>
      </c>
    </row>
    <row r="4508" spans="3:5">
      <c r="C4508" s="138" t="str">
        <f>IF(B4508="","",VLOOKUP(B4508,'Intro &amp; Reg Details'!$E$7:$H$25,2,FALSE))</f>
        <v/>
      </c>
      <c r="D4508" s="139" t="str">
        <f>IF(B4508="","",VLOOKUP(B4508,'Intro &amp; Reg Details'!$E$7:$H$25,3,FALSE))</f>
        <v/>
      </c>
      <c r="E4508" s="140" t="str">
        <f>IF(B4508="","",VLOOKUP(B4508,'Intro &amp; Reg Details'!$E$7:$H$25,4,FALSE))</f>
        <v/>
      </c>
    </row>
    <row r="4509" spans="3:5">
      <c r="C4509" s="138" t="str">
        <f>IF(B4509="","",VLOOKUP(B4509,'Intro &amp; Reg Details'!$E$7:$H$25,2,FALSE))</f>
        <v/>
      </c>
      <c r="D4509" s="139" t="str">
        <f>IF(B4509="","",VLOOKUP(B4509,'Intro &amp; Reg Details'!$E$7:$H$25,3,FALSE))</f>
        <v/>
      </c>
      <c r="E4509" s="140" t="str">
        <f>IF(B4509="","",VLOOKUP(B4509,'Intro &amp; Reg Details'!$E$7:$H$25,4,FALSE))</f>
        <v/>
      </c>
    </row>
    <row r="4510" spans="3:5">
      <c r="C4510" s="138" t="str">
        <f>IF(B4510="","",VLOOKUP(B4510,'Intro &amp; Reg Details'!$E$7:$H$25,2,FALSE))</f>
        <v/>
      </c>
      <c r="D4510" s="139" t="str">
        <f>IF(B4510="","",VLOOKUP(B4510,'Intro &amp; Reg Details'!$E$7:$H$25,3,FALSE))</f>
        <v/>
      </c>
      <c r="E4510" s="140" t="str">
        <f>IF(B4510="","",VLOOKUP(B4510,'Intro &amp; Reg Details'!$E$7:$H$25,4,FALSE))</f>
        <v/>
      </c>
    </row>
    <row r="4511" spans="3:5">
      <c r="C4511" s="138" t="str">
        <f>IF(B4511="","",VLOOKUP(B4511,'Intro &amp; Reg Details'!$E$7:$H$25,2,FALSE))</f>
        <v/>
      </c>
      <c r="D4511" s="139" t="str">
        <f>IF(B4511="","",VLOOKUP(B4511,'Intro &amp; Reg Details'!$E$7:$H$25,3,FALSE))</f>
        <v/>
      </c>
      <c r="E4511" s="140" t="str">
        <f>IF(B4511="","",VLOOKUP(B4511,'Intro &amp; Reg Details'!$E$7:$H$25,4,FALSE))</f>
        <v/>
      </c>
    </row>
    <row r="4512" spans="3:5">
      <c r="C4512" s="138" t="str">
        <f>IF(B4512="","",VLOOKUP(B4512,'Intro &amp; Reg Details'!$E$7:$H$25,2,FALSE))</f>
        <v/>
      </c>
      <c r="D4512" s="139" t="str">
        <f>IF(B4512="","",VLOOKUP(B4512,'Intro &amp; Reg Details'!$E$7:$H$25,3,FALSE))</f>
        <v/>
      </c>
      <c r="E4512" s="140" t="str">
        <f>IF(B4512="","",VLOOKUP(B4512,'Intro &amp; Reg Details'!$E$7:$H$25,4,FALSE))</f>
        <v/>
      </c>
    </row>
    <row r="4513" spans="3:5">
      <c r="C4513" s="138" t="str">
        <f>IF(B4513="","",VLOOKUP(B4513,'Intro &amp; Reg Details'!$E$7:$H$25,2,FALSE))</f>
        <v/>
      </c>
      <c r="D4513" s="139" t="str">
        <f>IF(B4513="","",VLOOKUP(B4513,'Intro &amp; Reg Details'!$E$7:$H$25,3,FALSE))</f>
        <v/>
      </c>
      <c r="E4513" s="140" t="str">
        <f>IF(B4513="","",VLOOKUP(B4513,'Intro &amp; Reg Details'!$E$7:$H$25,4,FALSE))</f>
        <v/>
      </c>
    </row>
    <row r="4514" spans="3:5">
      <c r="C4514" s="138" t="str">
        <f>IF(B4514="","",VLOOKUP(B4514,'Intro &amp; Reg Details'!$E$7:$H$25,2,FALSE))</f>
        <v/>
      </c>
      <c r="D4514" s="139" t="str">
        <f>IF(B4514="","",VLOOKUP(B4514,'Intro &amp; Reg Details'!$E$7:$H$25,3,FALSE))</f>
        <v/>
      </c>
      <c r="E4514" s="140" t="str">
        <f>IF(B4514="","",VLOOKUP(B4514,'Intro &amp; Reg Details'!$E$7:$H$25,4,FALSE))</f>
        <v/>
      </c>
    </row>
    <row r="4515" spans="3:5">
      <c r="C4515" s="138" t="str">
        <f>IF(B4515="","",VLOOKUP(B4515,'Intro &amp; Reg Details'!$E$7:$H$25,2,FALSE))</f>
        <v/>
      </c>
      <c r="D4515" s="139" t="str">
        <f>IF(B4515="","",VLOOKUP(B4515,'Intro &amp; Reg Details'!$E$7:$H$25,3,FALSE))</f>
        <v/>
      </c>
      <c r="E4515" s="140" t="str">
        <f>IF(B4515="","",VLOOKUP(B4515,'Intro &amp; Reg Details'!$E$7:$H$25,4,FALSE))</f>
        <v/>
      </c>
    </row>
    <row r="4516" spans="3:5">
      <c r="C4516" s="138" t="str">
        <f>IF(B4516="","",VLOOKUP(B4516,'Intro &amp; Reg Details'!$E$7:$H$25,2,FALSE))</f>
        <v/>
      </c>
      <c r="D4516" s="139" t="str">
        <f>IF(B4516="","",VLOOKUP(B4516,'Intro &amp; Reg Details'!$E$7:$H$25,3,FALSE))</f>
        <v/>
      </c>
      <c r="E4516" s="140" t="str">
        <f>IF(B4516="","",VLOOKUP(B4516,'Intro &amp; Reg Details'!$E$7:$H$25,4,FALSE))</f>
        <v/>
      </c>
    </row>
    <row r="4517" spans="3:5">
      <c r="C4517" s="138" t="str">
        <f>IF(B4517="","",VLOOKUP(B4517,'Intro &amp; Reg Details'!$E$7:$H$25,2,FALSE))</f>
        <v/>
      </c>
      <c r="D4517" s="139" t="str">
        <f>IF(B4517="","",VLOOKUP(B4517,'Intro &amp; Reg Details'!$E$7:$H$25,3,FALSE))</f>
        <v/>
      </c>
      <c r="E4517" s="140" t="str">
        <f>IF(B4517="","",VLOOKUP(B4517,'Intro &amp; Reg Details'!$E$7:$H$25,4,FALSE))</f>
        <v/>
      </c>
    </row>
    <row r="4518" spans="3:5">
      <c r="C4518" s="138" t="str">
        <f>IF(B4518="","",VLOOKUP(B4518,'Intro &amp; Reg Details'!$E$7:$H$25,2,FALSE))</f>
        <v/>
      </c>
      <c r="D4518" s="139" t="str">
        <f>IF(B4518="","",VLOOKUP(B4518,'Intro &amp; Reg Details'!$E$7:$H$25,3,FALSE))</f>
        <v/>
      </c>
      <c r="E4518" s="140" t="str">
        <f>IF(B4518="","",VLOOKUP(B4518,'Intro &amp; Reg Details'!$E$7:$H$25,4,FALSE))</f>
        <v/>
      </c>
    </row>
    <row r="4519" spans="3:5">
      <c r="C4519" s="138" t="str">
        <f>IF(B4519="","",VLOOKUP(B4519,'Intro &amp; Reg Details'!$E$7:$H$25,2,FALSE))</f>
        <v/>
      </c>
      <c r="D4519" s="139" t="str">
        <f>IF(B4519="","",VLOOKUP(B4519,'Intro &amp; Reg Details'!$E$7:$H$25,3,FALSE))</f>
        <v/>
      </c>
      <c r="E4519" s="140" t="str">
        <f>IF(B4519="","",VLOOKUP(B4519,'Intro &amp; Reg Details'!$E$7:$H$25,4,FALSE))</f>
        <v/>
      </c>
    </row>
    <row r="4520" spans="3:5">
      <c r="C4520" s="138" t="str">
        <f>IF(B4520="","",VLOOKUP(B4520,'Intro &amp; Reg Details'!$E$7:$H$25,2,FALSE))</f>
        <v/>
      </c>
      <c r="D4520" s="139" t="str">
        <f>IF(B4520="","",VLOOKUP(B4520,'Intro &amp; Reg Details'!$E$7:$H$25,3,FALSE))</f>
        <v/>
      </c>
      <c r="E4520" s="140" t="str">
        <f>IF(B4520="","",VLOOKUP(B4520,'Intro &amp; Reg Details'!$E$7:$H$25,4,FALSE))</f>
        <v/>
      </c>
    </row>
    <row r="4521" spans="3:5">
      <c r="C4521" s="138" t="str">
        <f>IF(B4521="","",VLOOKUP(B4521,'Intro &amp; Reg Details'!$E$7:$H$25,2,FALSE))</f>
        <v/>
      </c>
      <c r="D4521" s="139" t="str">
        <f>IF(B4521="","",VLOOKUP(B4521,'Intro &amp; Reg Details'!$E$7:$H$25,3,FALSE))</f>
        <v/>
      </c>
      <c r="E4521" s="140" t="str">
        <f>IF(B4521="","",VLOOKUP(B4521,'Intro &amp; Reg Details'!$E$7:$H$25,4,FALSE))</f>
        <v/>
      </c>
    </row>
    <row r="4522" spans="3:5">
      <c r="C4522" s="138" t="str">
        <f>IF(B4522="","",VLOOKUP(B4522,'Intro &amp; Reg Details'!$E$7:$H$25,2,FALSE))</f>
        <v/>
      </c>
      <c r="D4522" s="139" t="str">
        <f>IF(B4522="","",VLOOKUP(B4522,'Intro &amp; Reg Details'!$E$7:$H$25,3,FALSE))</f>
        <v/>
      </c>
      <c r="E4522" s="140" t="str">
        <f>IF(B4522="","",VLOOKUP(B4522,'Intro &amp; Reg Details'!$E$7:$H$25,4,FALSE))</f>
        <v/>
      </c>
    </row>
    <row r="4523" spans="3:5">
      <c r="C4523" s="138" t="str">
        <f>IF(B4523="","",VLOOKUP(B4523,'Intro &amp; Reg Details'!$E$7:$H$25,2,FALSE))</f>
        <v/>
      </c>
      <c r="D4523" s="139" t="str">
        <f>IF(B4523="","",VLOOKUP(B4523,'Intro &amp; Reg Details'!$E$7:$H$25,3,FALSE))</f>
        <v/>
      </c>
      <c r="E4523" s="140" t="str">
        <f>IF(B4523="","",VLOOKUP(B4523,'Intro &amp; Reg Details'!$E$7:$H$25,4,FALSE))</f>
        <v/>
      </c>
    </row>
    <row r="4524" spans="3:5">
      <c r="C4524" s="138" t="str">
        <f>IF(B4524="","",VLOOKUP(B4524,'Intro &amp; Reg Details'!$E$7:$H$25,2,FALSE))</f>
        <v/>
      </c>
      <c r="D4524" s="139" t="str">
        <f>IF(B4524="","",VLOOKUP(B4524,'Intro &amp; Reg Details'!$E$7:$H$25,3,FALSE))</f>
        <v/>
      </c>
      <c r="E4524" s="140" t="str">
        <f>IF(B4524="","",VLOOKUP(B4524,'Intro &amp; Reg Details'!$E$7:$H$25,4,FALSE))</f>
        <v/>
      </c>
    </row>
    <row r="4525" spans="3:5">
      <c r="C4525" s="138" t="str">
        <f>IF(B4525="","",VLOOKUP(B4525,'Intro &amp; Reg Details'!$E$7:$H$25,2,FALSE))</f>
        <v/>
      </c>
      <c r="D4525" s="139" t="str">
        <f>IF(B4525="","",VLOOKUP(B4525,'Intro &amp; Reg Details'!$E$7:$H$25,3,FALSE))</f>
        <v/>
      </c>
      <c r="E4525" s="140" t="str">
        <f>IF(B4525="","",VLOOKUP(B4525,'Intro &amp; Reg Details'!$E$7:$H$25,4,FALSE))</f>
        <v/>
      </c>
    </row>
    <row r="4526" spans="3:5">
      <c r="C4526" s="138" t="str">
        <f>IF(B4526="","",VLOOKUP(B4526,'Intro &amp; Reg Details'!$E$7:$H$25,2,FALSE))</f>
        <v/>
      </c>
      <c r="D4526" s="139" t="str">
        <f>IF(B4526="","",VLOOKUP(B4526,'Intro &amp; Reg Details'!$E$7:$H$25,3,FALSE))</f>
        <v/>
      </c>
      <c r="E4526" s="140" t="str">
        <f>IF(B4526="","",VLOOKUP(B4526,'Intro &amp; Reg Details'!$E$7:$H$25,4,FALSE))</f>
        <v/>
      </c>
    </row>
    <row r="4527" spans="3:5">
      <c r="C4527" s="138" t="str">
        <f>IF(B4527="","",VLOOKUP(B4527,'Intro &amp; Reg Details'!$E$7:$H$25,2,FALSE))</f>
        <v/>
      </c>
      <c r="D4527" s="139" t="str">
        <f>IF(B4527="","",VLOOKUP(B4527,'Intro &amp; Reg Details'!$E$7:$H$25,3,FALSE))</f>
        <v/>
      </c>
      <c r="E4527" s="140" t="str">
        <f>IF(B4527="","",VLOOKUP(B4527,'Intro &amp; Reg Details'!$E$7:$H$25,4,FALSE))</f>
        <v/>
      </c>
    </row>
    <row r="4528" spans="3:5">
      <c r="C4528" s="138" t="str">
        <f>IF(B4528="","",VLOOKUP(B4528,'Intro &amp; Reg Details'!$E$7:$H$25,2,FALSE))</f>
        <v/>
      </c>
      <c r="D4528" s="139" t="str">
        <f>IF(B4528="","",VLOOKUP(B4528,'Intro &amp; Reg Details'!$E$7:$H$25,3,FALSE))</f>
        <v/>
      </c>
      <c r="E4528" s="140" t="str">
        <f>IF(B4528="","",VLOOKUP(B4528,'Intro &amp; Reg Details'!$E$7:$H$25,4,FALSE))</f>
        <v/>
      </c>
    </row>
    <row r="4529" spans="3:5">
      <c r="C4529" s="138" t="str">
        <f>IF(B4529="","",VLOOKUP(B4529,'Intro &amp; Reg Details'!$E$7:$H$25,2,FALSE))</f>
        <v/>
      </c>
      <c r="D4529" s="139" t="str">
        <f>IF(B4529="","",VLOOKUP(B4529,'Intro &amp; Reg Details'!$E$7:$H$25,3,FALSE))</f>
        <v/>
      </c>
      <c r="E4529" s="140" t="str">
        <f>IF(B4529="","",VLOOKUP(B4529,'Intro &amp; Reg Details'!$E$7:$H$25,4,FALSE))</f>
        <v/>
      </c>
    </row>
    <row r="4530" spans="3:5">
      <c r="C4530" s="138" t="str">
        <f>IF(B4530="","",VLOOKUP(B4530,'Intro &amp; Reg Details'!$E$7:$H$25,2,FALSE))</f>
        <v/>
      </c>
      <c r="D4530" s="139" t="str">
        <f>IF(B4530="","",VLOOKUP(B4530,'Intro &amp; Reg Details'!$E$7:$H$25,3,FALSE))</f>
        <v/>
      </c>
      <c r="E4530" s="140" t="str">
        <f>IF(B4530="","",VLOOKUP(B4530,'Intro &amp; Reg Details'!$E$7:$H$25,4,FALSE))</f>
        <v/>
      </c>
    </row>
    <row r="4531" spans="3:5">
      <c r="C4531" s="138" t="str">
        <f>IF(B4531="","",VLOOKUP(B4531,'Intro &amp; Reg Details'!$E$7:$H$25,2,FALSE))</f>
        <v/>
      </c>
      <c r="D4531" s="139" t="str">
        <f>IF(B4531="","",VLOOKUP(B4531,'Intro &amp; Reg Details'!$E$7:$H$25,3,FALSE))</f>
        <v/>
      </c>
      <c r="E4531" s="140" t="str">
        <f>IF(B4531="","",VLOOKUP(B4531,'Intro &amp; Reg Details'!$E$7:$H$25,4,FALSE))</f>
        <v/>
      </c>
    </row>
    <row r="4532" spans="3:5">
      <c r="C4532" s="138" t="str">
        <f>IF(B4532="","",VLOOKUP(B4532,'Intro &amp; Reg Details'!$E$7:$H$25,2,FALSE))</f>
        <v/>
      </c>
      <c r="D4532" s="139" t="str">
        <f>IF(B4532="","",VLOOKUP(B4532,'Intro &amp; Reg Details'!$E$7:$H$25,3,FALSE))</f>
        <v/>
      </c>
      <c r="E4532" s="140" t="str">
        <f>IF(B4532="","",VLOOKUP(B4532,'Intro &amp; Reg Details'!$E$7:$H$25,4,FALSE))</f>
        <v/>
      </c>
    </row>
    <row r="4533" spans="3:5">
      <c r="C4533" s="138" t="str">
        <f>IF(B4533="","",VLOOKUP(B4533,'Intro &amp; Reg Details'!$E$7:$H$25,2,FALSE))</f>
        <v/>
      </c>
      <c r="D4533" s="139" t="str">
        <f>IF(B4533="","",VLOOKUP(B4533,'Intro &amp; Reg Details'!$E$7:$H$25,3,FALSE))</f>
        <v/>
      </c>
      <c r="E4533" s="140" t="str">
        <f>IF(B4533="","",VLOOKUP(B4533,'Intro &amp; Reg Details'!$E$7:$H$25,4,FALSE))</f>
        <v/>
      </c>
    </row>
    <row r="4534" spans="3:5">
      <c r="C4534" s="138" t="str">
        <f>IF(B4534="","",VLOOKUP(B4534,'Intro &amp; Reg Details'!$E$7:$H$25,2,FALSE))</f>
        <v/>
      </c>
      <c r="D4534" s="139" t="str">
        <f>IF(B4534="","",VLOOKUP(B4534,'Intro &amp; Reg Details'!$E$7:$H$25,3,FALSE))</f>
        <v/>
      </c>
      <c r="E4534" s="140" t="str">
        <f>IF(B4534="","",VLOOKUP(B4534,'Intro &amp; Reg Details'!$E$7:$H$25,4,FALSE))</f>
        <v/>
      </c>
    </row>
    <row r="4535" spans="3:5">
      <c r="C4535" s="138" t="str">
        <f>IF(B4535="","",VLOOKUP(B4535,'Intro &amp; Reg Details'!$E$7:$H$25,2,FALSE))</f>
        <v/>
      </c>
      <c r="D4535" s="139" t="str">
        <f>IF(B4535="","",VLOOKUP(B4535,'Intro &amp; Reg Details'!$E$7:$H$25,3,FALSE))</f>
        <v/>
      </c>
      <c r="E4535" s="140" t="str">
        <f>IF(B4535="","",VLOOKUP(B4535,'Intro &amp; Reg Details'!$E$7:$H$25,4,FALSE))</f>
        <v/>
      </c>
    </row>
    <row r="4536" spans="3:5">
      <c r="C4536" s="138" t="str">
        <f>IF(B4536="","",VLOOKUP(B4536,'Intro &amp; Reg Details'!$E$7:$H$25,2,FALSE))</f>
        <v/>
      </c>
      <c r="D4536" s="139" t="str">
        <f>IF(B4536="","",VLOOKUP(B4536,'Intro &amp; Reg Details'!$E$7:$H$25,3,FALSE))</f>
        <v/>
      </c>
      <c r="E4536" s="140" t="str">
        <f>IF(B4536="","",VLOOKUP(B4536,'Intro &amp; Reg Details'!$E$7:$H$25,4,FALSE))</f>
        <v/>
      </c>
    </row>
    <row r="4537" spans="3:5">
      <c r="C4537" s="138" t="str">
        <f>IF(B4537="","",VLOOKUP(B4537,'Intro &amp; Reg Details'!$E$7:$H$25,2,FALSE))</f>
        <v/>
      </c>
      <c r="D4537" s="139" t="str">
        <f>IF(B4537="","",VLOOKUP(B4537,'Intro &amp; Reg Details'!$E$7:$H$25,3,FALSE))</f>
        <v/>
      </c>
      <c r="E4537" s="140" t="str">
        <f>IF(B4537="","",VLOOKUP(B4537,'Intro &amp; Reg Details'!$E$7:$H$25,4,FALSE))</f>
        <v/>
      </c>
    </row>
    <row r="4538" spans="3:5">
      <c r="C4538" s="138" t="str">
        <f>IF(B4538="","",VLOOKUP(B4538,'Intro &amp; Reg Details'!$E$7:$H$25,2,FALSE))</f>
        <v/>
      </c>
      <c r="D4538" s="139" t="str">
        <f>IF(B4538="","",VLOOKUP(B4538,'Intro &amp; Reg Details'!$E$7:$H$25,3,FALSE))</f>
        <v/>
      </c>
      <c r="E4538" s="140" t="str">
        <f>IF(B4538="","",VLOOKUP(B4538,'Intro &amp; Reg Details'!$E$7:$H$25,4,FALSE))</f>
        <v/>
      </c>
    </row>
    <row r="4539" spans="3:5">
      <c r="C4539" s="138" t="str">
        <f>IF(B4539="","",VLOOKUP(B4539,'Intro &amp; Reg Details'!$E$7:$H$25,2,FALSE))</f>
        <v/>
      </c>
      <c r="D4539" s="139" t="str">
        <f>IF(B4539="","",VLOOKUP(B4539,'Intro &amp; Reg Details'!$E$7:$H$25,3,FALSE))</f>
        <v/>
      </c>
      <c r="E4539" s="140" t="str">
        <f>IF(B4539="","",VLOOKUP(B4539,'Intro &amp; Reg Details'!$E$7:$H$25,4,FALSE))</f>
        <v/>
      </c>
    </row>
    <row r="4540" spans="3:5">
      <c r="C4540" s="138" t="str">
        <f>IF(B4540="","",VLOOKUP(B4540,'Intro &amp; Reg Details'!$E$7:$H$25,2,FALSE))</f>
        <v/>
      </c>
      <c r="D4540" s="139" t="str">
        <f>IF(B4540="","",VLOOKUP(B4540,'Intro &amp; Reg Details'!$E$7:$H$25,3,FALSE))</f>
        <v/>
      </c>
      <c r="E4540" s="140" t="str">
        <f>IF(B4540="","",VLOOKUP(B4540,'Intro &amp; Reg Details'!$E$7:$H$25,4,FALSE))</f>
        <v/>
      </c>
    </row>
    <row r="4541" spans="3:5">
      <c r="C4541" s="138" t="str">
        <f>IF(B4541="","",VLOOKUP(B4541,'Intro &amp; Reg Details'!$E$7:$H$25,2,FALSE))</f>
        <v/>
      </c>
      <c r="D4541" s="139" t="str">
        <f>IF(B4541="","",VLOOKUP(B4541,'Intro &amp; Reg Details'!$E$7:$H$25,3,FALSE))</f>
        <v/>
      </c>
      <c r="E4541" s="140" t="str">
        <f>IF(B4541="","",VLOOKUP(B4541,'Intro &amp; Reg Details'!$E$7:$H$25,4,FALSE))</f>
        <v/>
      </c>
    </row>
    <row r="4542" spans="3:5">
      <c r="C4542" s="138" t="str">
        <f>IF(B4542="","",VLOOKUP(B4542,'Intro &amp; Reg Details'!$E$7:$H$25,2,FALSE))</f>
        <v/>
      </c>
      <c r="D4542" s="139" t="str">
        <f>IF(B4542="","",VLOOKUP(B4542,'Intro &amp; Reg Details'!$E$7:$H$25,3,FALSE))</f>
        <v/>
      </c>
      <c r="E4542" s="140" t="str">
        <f>IF(B4542="","",VLOOKUP(B4542,'Intro &amp; Reg Details'!$E$7:$H$25,4,FALSE))</f>
        <v/>
      </c>
    </row>
    <row r="4543" spans="3:5">
      <c r="C4543" s="138" t="str">
        <f>IF(B4543="","",VLOOKUP(B4543,'Intro &amp; Reg Details'!$E$7:$H$25,2,FALSE))</f>
        <v/>
      </c>
      <c r="D4543" s="139" t="str">
        <f>IF(B4543="","",VLOOKUP(B4543,'Intro &amp; Reg Details'!$E$7:$H$25,3,FALSE))</f>
        <v/>
      </c>
      <c r="E4543" s="140" t="str">
        <f>IF(B4543="","",VLOOKUP(B4543,'Intro &amp; Reg Details'!$E$7:$H$25,4,FALSE))</f>
        <v/>
      </c>
    </row>
    <row r="4544" spans="3:5">
      <c r="C4544" s="138" t="str">
        <f>IF(B4544="","",VLOOKUP(B4544,'Intro &amp; Reg Details'!$E$7:$H$25,2,FALSE))</f>
        <v/>
      </c>
      <c r="D4544" s="139" t="str">
        <f>IF(B4544="","",VLOOKUP(B4544,'Intro &amp; Reg Details'!$E$7:$H$25,3,FALSE))</f>
        <v/>
      </c>
      <c r="E4544" s="140" t="str">
        <f>IF(B4544="","",VLOOKUP(B4544,'Intro &amp; Reg Details'!$E$7:$H$25,4,FALSE))</f>
        <v/>
      </c>
    </row>
    <row r="4545" spans="3:5">
      <c r="C4545" s="138" t="str">
        <f>IF(B4545="","",VLOOKUP(B4545,'Intro &amp; Reg Details'!$E$7:$H$25,2,FALSE))</f>
        <v/>
      </c>
      <c r="D4545" s="139" t="str">
        <f>IF(B4545="","",VLOOKUP(B4545,'Intro &amp; Reg Details'!$E$7:$H$25,3,FALSE))</f>
        <v/>
      </c>
      <c r="E4545" s="140" t="str">
        <f>IF(B4545="","",VLOOKUP(B4545,'Intro &amp; Reg Details'!$E$7:$H$25,4,FALSE))</f>
        <v/>
      </c>
    </row>
    <row r="4546" spans="3:5">
      <c r="C4546" s="138" t="str">
        <f>IF(B4546="","",VLOOKUP(B4546,'Intro &amp; Reg Details'!$E$7:$H$25,2,FALSE))</f>
        <v/>
      </c>
      <c r="D4546" s="139" t="str">
        <f>IF(B4546="","",VLOOKUP(B4546,'Intro &amp; Reg Details'!$E$7:$H$25,3,FALSE))</f>
        <v/>
      </c>
      <c r="E4546" s="140" t="str">
        <f>IF(B4546="","",VLOOKUP(B4546,'Intro &amp; Reg Details'!$E$7:$H$25,4,FALSE))</f>
        <v/>
      </c>
    </row>
    <row r="4547" spans="3:5">
      <c r="C4547" s="138" t="str">
        <f>IF(B4547="","",VLOOKUP(B4547,'Intro &amp; Reg Details'!$E$7:$H$25,2,FALSE))</f>
        <v/>
      </c>
      <c r="D4547" s="139" t="str">
        <f>IF(B4547="","",VLOOKUP(B4547,'Intro &amp; Reg Details'!$E$7:$H$25,3,FALSE))</f>
        <v/>
      </c>
      <c r="E4547" s="140" t="str">
        <f>IF(B4547="","",VLOOKUP(B4547,'Intro &amp; Reg Details'!$E$7:$H$25,4,FALSE))</f>
        <v/>
      </c>
    </row>
    <row r="4548" spans="3:5">
      <c r="C4548" s="138" t="str">
        <f>IF(B4548="","",VLOOKUP(B4548,'Intro &amp; Reg Details'!$E$7:$H$25,2,FALSE))</f>
        <v/>
      </c>
      <c r="D4548" s="139" t="str">
        <f>IF(B4548="","",VLOOKUP(B4548,'Intro &amp; Reg Details'!$E$7:$H$25,3,FALSE))</f>
        <v/>
      </c>
      <c r="E4548" s="140" t="str">
        <f>IF(B4548="","",VLOOKUP(B4548,'Intro &amp; Reg Details'!$E$7:$H$25,4,FALSE))</f>
        <v/>
      </c>
    </row>
    <row r="4549" spans="3:5">
      <c r="C4549" s="138" t="str">
        <f>IF(B4549="","",VLOOKUP(B4549,'Intro &amp; Reg Details'!$E$7:$H$25,2,FALSE))</f>
        <v/>
      </c>
      <c r="D4549" s="139" t="str">
        <f>IF(B4549="","",VLOOKUP(B4549,'Intro &amp; Reg Details'!$E$7:$H$25,3,FALSE))</f>
        <v/>
      </c>
      <c r="E4549" s="140" t="str">
        <f>IF(B4549="","",VLOOKUP(B4549,'Intro &amp; Reg Details'!$E$7:$H$25,4,FALSE))</f>
        <v/>
      </c>
    </row>
    <row r="4550" spans="3:5">
      <c r="C4550" s="138" t="str">
        <f>IF(B4550="","",VLOOKUP(B4550,'Intro &amp; Reg Details'!$E$7:$H$25,2,FALSE))</f>
        <v/>
      </c>
      <c r="D4550" s="139" t="str">
        <f>IF(B4550="","",VLOOKUP(B4550,'Intro &amp; Reg Details'!$E$7:$H$25,3,FALSE))</f>
        <v/>
      </c>
      <c r="E4550" s="140" t="str">
        <f>IF(B4550="","",VLOOKUP(B4550,'Intro &amp; Reg Details'!$E$7:$H$25,4,FALSE))</f>
        <v/>
      </c>
    </row>
    <row r="4551" spans="3:5">
      <c r="C4551" s="138" t="str">
        <f>IF(B4551="","",VLOOKUP(B4551,'Intro &amp; Reg Details'!$E$7:$H$25,2,FALSE))</f>
        <v/>
      </c>
      <c r="D4551" s="139" t="str">
        <f>IF(B4551="","",VLOOKUP(B4551,'Intro &amp; Reg Details'!$E$7:$H$25,3,FALSE))</f>
        <v/>
      </c>
      <c r="E4551" s="140" t="str">
        <f>IF(B4551="","",VLOOKUP(B4551,'Intro &amp; Reg Details'!$E$7:$H$25,4,FALSE))</f>
        <v/>
      </c>
    </row>
    <row r="4552" spans="3:5">
      <c r="C4552" s="138" t="str">
        <f>IF(B4552="","",VLOOKUP(B4552,'Intro &amp; Reg Details'!$E$7:$H$25,2,FALSE))</f>
        <v/>
      </c>
      <c r="D4552" s="139" t="str">
        <f>IF(B4552="","",VLOOKUP(B4552,'Intro &amp; Reg Details'!$E$7:$H$25,3,FALSE))</f>
        <v/>
      </c>
      <c r="E4552" s="140" t="str">
        <f>IF(B4552="","",VLOOKUP(B4552,'Intro &amp; Reg Details'!$E$7:$H$25,4,FALSE))</f>
        <v/>
      </c>
    </row>
    <row r="4553" spans="3:5">
      <c r="C4553" s="138" t="str">
        <f>IF(B4553="","",VLOOKUP(B4553,'Intro &amp; Reg Details'!$E$7:$H$25,2,FALSE))</f>
        <v/>
      </c>
      <c r="D4553" s="139" t="str">
        <f>IF(B4553="","",VLOOKUP(B4553,'Intro &amp; Reg Details'!$E$7:$H$25,3,FALSE))</f>
        <v/>
      </c>
      <c r="E4553" s="140" t="str">
        <f>IF(B4553="","",VLOOKUP(B4553,'Intro &amp; Reg Details'!$E$7:$H$25,4,FALSE))</f>
        <v/>
      </c>
    </row>
    <row r="4554" spans="3:5">
      <c r="C4554" s="138" t="str">
        <f>IF(B4554="","",VLOOKUP(B4554,'Intro &amp; Reg Details'!$E$7:$H$25,2,FALSE))</f>
        <v/>
      </c>
      <c r="D4554" s="139" t="str">
        <f>IF(B4554="","",VLOOKUP(B4554,'Intro &amp; Reg Details'!$E$7:$H$25,3,FALSE))</f>
        <v/>
      </c>
      <c r="E4554" s="140" t="str">
        <f>IF(B4554="","",VLOOKUP(B4554,'Intro &amp; Reg Details'!$E$7:$H$25,4,FALSE))</f>
        <v/>
      </c>
    </row>
    <row r="4555" spans="3:5">
      <c r="C4555" s="138" t="str">
        <f>IF(B4555="","",VLOOKUP(B4555,'Intro &amp; Reg Details'!$E$7:$H$25,2,FALSE))</f>
        <v/>
      </c>
      <c r="D4555" s="139" t="str">
        <f>IF(B4555="","",VLOOKUP(B4555,'Intro &amp; Reg Details'!$E$7:$H$25,3,FALSE))</f>
        <v/>
      </c>
      <c r="E4555" s="140" t="str">
        <f>IF(B4555="","",VLOOKUP(B4555,'Intro &amp; Reg Details'!$E$7:$H$25,4,FALSE))</f>
        <v/>
      </c>
    </row>
    <row r="4556" spans="3:5">
      <c r="C4556" s="138" t="str">
        <f>IF(B4556="","",VLOOKUP(B4556,'Intro &amp; Reg Details'!$E$7:$H$25,2,FALSE))</f>
        <v/>
      </c>
      <c r="D4556" s="139" t="str">
        <f>IF(B4556="","",VLOOKUP(B4556,'Intro &amp; Reg Details'!$E$7:$H$25,3,FALSE))</f>
        <v/>
      </c>
      <c r="E4556" s="140" t="str">
        <f>IF(B4556="","",VLOOKUP(B4556,'Intro &amp; Reg Details'!$E$7:$H$25,4,FALSE))</f>
        <v/>
      </c>
    </row>
    <row r="4557" spans="3:5">
      <c r="C4557" s="138" t="str">
        <f>IF(B4557="","",VLOOKUP(B4557,'Intro &amp; Reg Details'!$E$7:$H$25,2,FALSE))</f>
        <v/>
      </c>
      <c r="D4557" s="139" t="str">
        <f>IF(B4557="","",VLOOKUP(B4557,'Intro &amp; Reg Details'!$E$7:$H$25,3,FALSE))</f>
        <v/>
      </c>
      <c r="E4557" s="140" t="str">
        <f>IF(B4557="","",VLOOKUP(B4557,'Intro &amp; Reg Details'!$E$7:$H$25,4,FALSE))</f>
        <v/>
      </c>
    </row>
    <row r="4558" spans="3:5">
      <c r="C4558" s="138" t="str">
        <f>IF(B4558="","",VLOOKUP(B4558,'Intro &amp; Reg Details'!$E$7:$H$25,2,FALSE))</f>
        <v/>
      </c>
      <c r="D4558" s="139" t="str">
        <f>IF(B4558="","",VLOOKUP(B4558,'Intro &amp; Reg Details'!$E$7:$H$25,3,FALSE))</f>
        <v/>
      </c>
      <c r="E4558" s="140" t="str">
        <f>IF(B4558="","",VLOOKUP(B4558,'Intro &amp; Reg Details'!$E$7:$H$25,4,FALSE))</f>
        <v/>
      </c>
    </row>
    <row r="4559" spans="3:5">
      <c r="C4559" s="138" t="str">
        <f>IF(B4559="","",VLOOKUP(B4559,'Intro &amp; Reg Details'!$E$7:$H$25,2,FALSE))</f>
        <v/>
      </c>
      <c r="D4559" s="139" t="str">
        <f>IF(B4559="","",VLOOKUP(B4559,'Intro &amp; Reg Details'!$E$7:$H$25,3,FALSE))</f>
        <v/>
      </c>
      <c r="E4559" s="140" t="str">
        <f>IF(B4559="","",VLOOKUP(B4559,'Intro &amp; Reg Details'!$E$7:$H$25,4,FALSE))</f>
        <v/>
      </c>
    </row>
    <row r="4560" spans="3:5">
      <c r="C4560" s="138" t="str">
        <f>IF(B4560="","",VLOOKUP(B4560,'Intro &amp; Reg Details'!$E$7:$H$25,2,FALSE))</f>
        <v/>
      </c>
      <c r="D4560" s="139" t="str">
        <f>IF(B4560="","",VLOOKUP(B4560,'Intro &amp; Reg Details'!$E$7:$H$25,3,FALSE))</f>
        <v/>
      </c>
      <c r="E4560" s="140" t="str">
        <f>IF(B4560="","",VLOOKUP(B4560,'Intro &amp; Reg Details'!$E$7:$H$25,4,FALSE))</f>
        <v/>
      </c>
    </row>
    <row r="4561" spans="3:5">
      <c r="C4561" s="138" t="str">
        <f>IF(B4561="","",VLOOKUP(B4561,'Intro &amp; Reg Details'!$E$7:$H$25,2,FALSE))</f>
        <v/>
      </c>
      <c r="D4561" s="139" t="str">
        <f>IF(B4561="","",VLOOKUP(B4561,'Intro &amp; Reg Details'!$E$7:$H$25,3,FALSE))</f>
        <v/>
      </c>
      <c r="E4561" s="140" t="str">
        <f>IF(B4561="","",VLOOKUP(B4561,'Intro &amp; Reg Details'!$E$7:$H$25,4,FALSE))</f>
        <v/>
      </c>
    </row>
    <row r="4562" spans="3:5">
      <c r="C4562" s="138" t="str">
        <f>IF(B4562="","",VLOOKUP(B4562,'Intro &amp; Reg Details'!$E$7:$H$25,2,FALSE))</f>
        <v/>
      </c>
      <c r="D4562" s="139" t="str">
        <f>IF(B4562="","",VLOOKUP(B4562,'Intro &amp; Reg Details'!$E$7:$H$25,3,FALSE))</f>
        <v/>
      </c>
      <c r="E4562" s="140" t="str">
        <f>IF(B4562="","",VLOOKUP(B4562,'Intro &amp; Reg Details'!$E$7:$H$25,4,FALSE))</f>
        <v/>
      </c>
    </row>
    <row r="4563" spans="3:5">
      <c r="C4563" s="138" t="str">
        <f>IF(B4563="","",VLOOKUP(B4563,'Intro &amp; Reg Details'!$E$7:$H$25,2,FALSE))</f>
        <v/>
      </c>
      <c r="D4563" s="139" t="str">
        <f>IF(B4563="","",VLOOKUP(B4563,'Intro &amp; Reg Details'!$E$7:$H$25,3,FALSE))</f>
        <v/>
      </c>
      <c r="E4563" s="140" t="str">
        <f>IF(B4563="","",VLOOKUP(B4563,'Intro &amp; Reg Details'!$E$7:$H$25,4,FALSE))</f>
        <v/>
      </c>
    </row>
    <row r="4564" spans="3:5">
      <c r="C4564" s="138" t="str">
        <f>IF(B4564="","",VLOOKUP(B4564,'Intro &amp; Reg Details'!$E$7:$H$25,2,FALSE))</f>
        <v/>
      </c>
      <c r="D4564" s="139" t="str">
        <f>IF(B4564="","",VLOOKUP(B4564,'Intro &amp; Reg Details'!$E$7:$H$25,3,FALSE))</f>
        <v/>
      </c>
      <c r="E4564" s="140" t="str">
        <f>IF(B4564="","",VLOOKUP(B4564,'Intro &amp; Reg Details'!$E$7:$H$25,4,FALSE))</f>
        <v/>
      </c>
    </row>
    <row r="4565" spans="3:5">
      <c r="C4565" s="138" t="str">
        <f>IF(B4565="","",VLOOKUP(B4565,'Intro &amp; Reg Details'!$E$7:$H$25,2,FALSE))</f>
        <v/>
      </c>
      <c r="D4565" s="139" t="str">
        <f>IF(B4565="","",VLOOKUP(B4565,'Intro &amp; Reg Details'!$E$7:$H$25,3,FALSE))</f>
        <v/>
      </c>
      <c r="E4565" s="140" t="str">
        <f>IF(B4565="","",VLOOKUP(B4565,'Intro &amp; Reg Details'!$E$7:$H$25,4,FALSE))</f>
        <v/>
      </c>
    </row>
    <row r="4566" spans="3:5">
      <c r="C4566" s="138" t="str">
        <f>IF(B4566="","",VLOOKUP(B4566,'Intro &amp; Reg Details'!$E$7:$H$25,2,FALSE))</f>
        <v/>
      </c>
      <c r="D4566" s="139" t="str">
        <f>IF(B4566="","",VLOOKUP(B4566,'Intro &amp; Reg Details'!$E$7:$H$25,3,FALSE))</f>
        <v/>
      </c>
      <c r="E4566" s="140" t="str">
        <f>IF(B4566="","",VLOOKUP(B4566,'Intro &amp; Reg Details'!$E$7:$H$25,4,FALSE))</f>
        <v/>
      </c>
    </row>
    <row r="4567" spans="3:5">
      <c r="C4567" s="138" t="str">
        <f>IF(B4567="","",VLOOKUP(B4567,'Intro &amp; Reg Details'!$E$7:$H$25,2,FALSE))</f>
        <v/>
      </c>
      <c r="D4567" s="139" t="str">
        <f>IF(B4567="","",VLOOKUP(B4567,'Intro &amp; Reg Details'!$E$7:$H$25,3,FALSE))</f>
        <v/>
      </c>
      <c r="E4567" s="140" t="str">
        <f>IF(B4567="","",VLOOKUP(B4567,'Intro &amp; Reg Details'!$E$7:$H$25,4,FALSE))</f>
        <v/>
      </c>
    </row>
    <row r="4568" spans="3:5">
      <c r="C4568" s="138" t="str">
        <f>IF(B4568="","",VLOOKUP(B4568,'Intro &amp; Reg Details'!$E$7:$H$25,2,FALSE))</f>
        <v/>
      </c>
      <c r="D4568" s="139" t="str">
        <f>IF(B4568="","",VLOOKUP(B4568,'Intro &amp; Reg Details'!$E$7:$H$25,3,FALSE))</f>
        <v/>
      </c>
      <c r="E4568" s="140" t="str">
        <f>IF(B4568="","",VLOOKUP(B4568,'Intro &amp; Reg Details'!$E$7:$H$25,4,FALSE))</f>
        <v/>
      </c>
    </row>
    <row r="4569" spans="3:5">
      <c r="C4569" s="138" t="str">
        <f>IF(B4569="","",VLOOKUP(B4569,'Intro &amp; Reg Details'!$E$7:$H$25,2,FALSE))</f>
        <v/>
      </c>
      <c r="D4569" s="139" t="str">
        <f>IF(B4569="","",VLOOKUP(B4569,'Intro &amp; Reg Details'!$E$7:$H$25,3,FALSE))</f>
        <v/>
      </c>
      <c r="E4569" s="140" t="str">
        <f>IF(B4569="","",VLOOKUP(B4569,'Intro &amp; Reg Details'!$E$7:$H$25,4,FALSE))</f>
        <v/>
      </c>
    </row>
    <row r="4570" spans="3:5">
      <c r="C4570" s="138" t="str">
        <f>IF(B4570="","",VLOOKUP(B4570,'Intro &amp; Reg Details'!$E$7:$H$25,2,FALSE))</f>
        <v/>
      </c>
      <c r="D4570" s="139" t="str">
        <f>IF(B4570="","",VLOOKUP(B4570,'Intro &amp; Reg Details'!$E$7:$H$25,3,FALSE))</f>
        <v/>
      </c>
      <c r="E4570" s="140" t="str">
        <f>IF(B4570="","",VLOOKUP(B4570,'Intro &amp; Reg Details'!$E$7:$H$25,4,FALSE))</f>
        <v/>
      </c>
    </row>
    <row r="4571" spans="3:5">
      <c r="C4571" s="138" t="str">
        <f>IF(B4571="","",VLOOKUP(B4571,'Intro &amp; Reg Details'!$E$7:$H$25,2,FALSE))</f>
        <v/>
      </c>
      <c r="D4571" s="139" t="str">
        <f>IF(B4571="","",VLOOKUP(B4571,'Intro &amp; Reg Details'!$E$7:$H$25,3,FALSE))</f>
        <v/>
      </c>
      <c r="E4571" s="140" t="str">
        <f>IF(B4571="","",VLOOKUP(B4571,'Intro &amp; Reg Details'!$E$7:$H$25,4,FALSE))</f>
        <v/>
      </c>
    </row>
    <row r="4572" spans="3:5">
      <c r="C4572" s="138" t="str">
        <f>IF(B4572="","",VLOOKUP(B4572,'Intro &amp; Reg Details'!$E$7:$H$25,2,FALSE))</f>
        <v/>
      </c>
      <c r="D4572" s="139" t="str">
        <f>IF(B4572="","",VLOOKUP(B4572,'Intro &amp; Reg Details'!$E$7:$H$25,3,FALSE))</f>
        <v/>
      </c>
      <c r="E4572" s="140" t="str">
        <f>IF(B4572="","",VLOOKUP(B4572,'Intro &amp; Reg Details'!$E$7:$H$25,4,FALSE))</f>
        <v/>
      </c>
    </row>
    <row r="4573" spans="3:5">
      <c r="C4573" s="138" t="str">
        <f>IF(B4573="","",VLOOKUP(B4573,'Intro &amp; Reg Details'!$E$7:$H$25,2,FALSE))</f>
        <v/>
      </c>
      <c r="D4573" s="139" t="str">
        <f>IF(B4573="","",VLOOKUP(B4573,'Intro &amp; Reg Details'!$E$7:$H$25,3,FALSE))</f>
        <v/>
      </c>
      <c r="E4573" s="140" t="str">
        <f>IF(B4573="","",VLOOKUP(B4573,'Intro &amp; Reg Details'!$E$7:$H$25,4,FALSE))</f>
        <v/>
      </c>
    </row>
    <row r="4574" spans="3:5">
      <c r="C4574" s="138" t="str">
        <f>IF(B4574="","",VLOOKUP(B4574,'Intro &amp; Reg Details'!$E$7:$H$25,2,FALSE))</f>
        <v/>
      </c>
      <c r="D4574" s="139" t="str">
        <f>IF(B4574="","",VLOOKUP(B4574,'Intro &amp; Reg Details'!$E$7:$H$25,3,FALSE))</f>
        <v/>
      </c>
      <c r="E4574" s="140" t="str">
        <f>IF(B4574="","",VLOOKUP(B4574,'Intro &amp; Reg Details'!$E$7:$H$25,4,FALSE))</f>
        <v/>
      </c>
    </row>
    <row r="4575" spans="3:5">
      <c r="C4575" s="138" t="str">
        <f>IF(B4575="","",VLOOKUP(B4575,'Intro &amp; Reg Details'!$E$7:$H$25,2,FALSE))</f>
        <v/>
      </c>
      <c r="D4575" s="139" t="str">
        <f>IF(B4575="","",VLOOKUP(B4575,'Intro &amp; Reg Details'!$E$7:$H$25,3,FALSE))</f>
        <v/>
      </c>
      <c r="E4575" s="140" t="str">
        <f>IF(B4575="","",VLOOKUP(B4575,'Intro &amp; Reg Details'!$E$7:$H$25,4,FALSE))</f>
        <v/>
      </c>
    </row>
    <row r="4576" spans="3:5">
      <c r="C4576" s="138" t="str">
        <f>IF(B4576="","",VLOOKUP(B4576,'Intro &amp; Reg Details'!$E$7:$H$25,2,FALSE))</f>
        <v/>
      </c>
      <c r="D4576" s="139" t="str">
        <f>IF(B4576="","",VLOOKUP(B4576,'Intro &amp; Reg Details'!$E$7:$H$25,3,FALSE))</f>
        <v/>
      </c>
      <c r="E4576" s="140" t="str">
        <f>IF(B4576="","",VLOOKUP(B4576,'Intro &amp; Reg Details'!$E$7:$H$25,4,FALSE))</f>
        <v/>
      </c>
    </row>
    <row r="4577" spans="3:5">
      <c r="C4577" s="138" t="str">
        <f>IF(B4577="","",VLOOKUP(B4577,'Intro &amp; Reg Details'!$E$7:$H$25,2,FALSE))</f>
        <v/>
      </c>
      <c r="D4577" s="139" t="str">
        <f>IF(B4577="","",VLOOKUP(B4577,'Intro &amp; Reg Details'!$E$7:$H$25,3,FALSE))</f>
        <v/>
      </c>
      <c r="E4577" s="140" t="str">
        <f>IF(B4577="","",VLOOKUP(B4577,'Intro &amp; Reg Details'!$E$7:$H$25,4,FALSE))</f>
        <v/>
      </c>
    </row>
    <row r="4578" spans="3:5">
      <c r="C4578" s="138" t="str">
        <f>IF(B4578="","",VLOOKUP(B4578,'Intro &amp; Reg Details'!$E$7:$H$25,2,FALSE))</f>
        <v/>
      </c>
      <c r="D4578" s="139" t="str">
        <f>IF(B4578="","",VLOOKUP(B4578,'Intro &amp; Reg Details'!$E$7:$H$25,3,FALSE))</f>
        <v/>
      </c>
      <c r="E4578" s="140" t="str">
        <f>IF(B4578="","",VLOOKUP(B4578,'Intro &amp; Reg Details'!$E$7:$H$25,4,FALSE))</f>
        <v/>
      </c>
    </row>
    <row r="4579" spans="3:5">
      <c r="C4579" s="138" t="str">
        <f>IF(B4579="","",VLOOKUP(B4579,'Intro &amp; Reg Details'!$E$7:$H$25,2,FALSE))</f>
        <v/>
      </c>
      <c r="D4579" s="139" t="str">
        <f>IF(B4579="","",VLOOKUP(B4579,'Intro &amp; Reg Details'!$E$7:$H$25,3,FALSE))</f>
        <v/>
      </c>
      <c r="E4579" s="140" t="str">
        <f>IF(B4579="","",VLOOKUP(B4579,'Intro &amp; Reg Details'!$E$7:$H$25,4,FALSE))</f>
        <v/>
      </c>
    </row>
    <row r="4580" spans="3:5">
      <c r="C4580" s="138" t="str">
        <f>IF(B4580="","",VLOOKUP(B4580,'Intro &amp; Reg Details'!$E$7:$H$25,2,FALSE))</f>
        <v/>
      </c>
      <c r="D4580" s="139" t="str">
        <f>IF(B4580="","",VLOOKUP(B4580,'Intro &amp; Reg Details'!$E$7:$H$25,3,FALSE))</f>
        <v/>
      </c>
      <c r="E4580" s="140" t="str">
        <f>IF(B4580="","",VLOOKUP(B4580,'Intro &amp; Reg Details'!$E$7:$H$25,4,FALSE))</f>
        <v/>
      </c>
    </row>
    <row r="4581" spans="3:5">
      <c r="C4581" s="138" t="str">
        <f>IF(B4581="","",VLOOKUP(B4581,'Intro &amp; Reg Details'!$E$7:$H$25,2,FALSE))</f>
        <v/>
      </c>
      <c r="D4581" s="139" t="str">
        <f>IF(B4581="","",VLOOKUP(B4581,'Intro &amp; Reg Details'!$E$7:$H$25,3,FALSE))</f>
        <v/>
      </c>
      <c r="E4581" s="140" t="str">
        <f>IF(B4581="","",VLOOKUP(B4581,'Intro &amp; Reg Details'!$E$7:$H$25,4,FALSE))</f>
        <v/>
      </c>
    </row>
    <row r="4582" spans="3:5">
      <c r="C4582" s="138" t="str">
        <f>IF(B4582="","",VLOOKUP(B4582,'Intro &amp; Reg Details'!$E$7:$H$25,2,FALSE))</f>
        <v/>
      </c>
      <c r="D4582" s="139" t="str">
        <f>IF(B4582="","",VLOOKUP(B4582,'Intro &amp; Reg Details'!$E$7:$H$25,3,FALSE))</f>
        <v/>
      </c>
      <c r="E4582" s="140" t="str">
        <f>IF(B4582="","",VLOOKUP(B4582,'Intro &amp; Reg Details'!$E$7:$H$25,4,FALSE))</f>
        <v/>
      </c>
    </row>
    <row r="4583" spans="3:5">
      <c r="C4583" s="138" t="str">
        <f>IF(B4583="","",VLOOKUP(B4583,'Intro &amp; Reg Details'!$E$7:$H$25,2,FALSE))</f>
        <v/>
      </c>
      <c r="D4583" s="139" t="str">
        <f>IF(B4583="","",VLOOKUP(B4583,'Intro &amp; Reg Details'!$E$7:$H$25,3,FALSE))</f>
        <v/>
      </c>
      <c r="E4583" s="140" t="str">
        <f>IF(B4583="","",VLOOKUP(B4583,'Intro &amp; Reg Details'!$E$7:$H$25,4,FALSE))</f>
        <v/>
      </c>
    </row>
    <row r="4584" spans="3:5">
      <c r="C4584" s="138" t="str">
        <f>IF(B4584="","",VLOOKUP(B4584,'Intro &amp; Reg Details'!$E$7:$H$25,2,FALSE))</f>
        <v/>
      </c>
      <c r="D4584" s="139" t="str">
        <f>IF(B4584="","",VLOOKUP(B4584,'Intro &amp; Reg Details'!$E$7:$H$25,3,FALSE))</f>
        <v/>
      </c>
      <c r="E4584" s="140" t="str">
        <f>IF(B4584="","",VLOOKUP(B4584,'Intro &amp; Reg Details'!$E$7:$H$25,4,FALSE))</f>
        <v/>
      </c>
    </row>
    <row r="4585" spans="3:5">
      <c r="C4585" s="138" t="str">
        <f>IF(B4585="","",VLOOKUP(B4585,'Intro &amp; Reg Details'!$E$7:$H$25,2,FALSE))</f>
        <v/>
      </c>
      <c r="D4585" s="139" t="str">
        <f>IF(B4585="","",VLOOKUP(B4585,'Intro &amp; Reg Details'!$E$7:$H$25,3,FALSE))</f>
        <v/>
      </c>
      <c r="E4585" s="140" t="str">
        <f>IF(B4585="","",VLOOKUP(B4585,'Intro &amp; Reg Details'!$E$7:$H$25,4,FALSE))</f>
        <v/>
      </c>
    </row>
    <row r="4586" spans="3:5">
      <c r="C4586" s="138" t="str">
        <f>IF(B4586="","",VLOOKUP(B4586,'Intro &amp; Reg Details'!$E$7:$H$25,2,FALSE))</f>
        <v/>
      </c>
      <c r="D4586" s="139" t="str">
        <f>IF(B4586="","",VLOOKUP(B4586,'Intro &amp; Reg Details'!$E$7:$H$25,3,FALSE))</f>
        <v/>
      </c>
      <c r="E4586" s="140" t="str">
        <f>IF(B4586="","",VLOOKUP(B4586,'Intro &amp; Reg Details'!$E$7:$H$25,4,FALSE))</f>
        <v/>
      </c>
    </row>
    <row r="4587" spans="3:5">
      <c r="C4587" s="138" t="str">
        <f>IF(B4587="","",VLOOKUP(B4587,'Intro &amp; Reg Details'!$E$7:$H$25,2,FALSE))</f>
        <v/>
      </c>
      <c r="D4587" s="139" t="str">
        <f>IF(B4587="","",VLOOKUP(B4587,'Intro &amp; Reg Details'!$E$7:$H$25,3,FALSE))</f>
        <v/>
      </c>
      <c r="E4587" s="140" t="str">
        <f>IF(B4587="","",VLOOKUP(B4587,'Intro &amp; Reg Details'!$E$7:$H$25,4,FALSE))</f>
        <v/>
      </c>
    </row>
    <row r="4588" spans="3:5">
      <c r="C4588" s="138" t="str">
        <f>IF(B4588="","",VLOOKUP(B4588,'Intro &amp; Reg Details'!$E$7:$H$25,2,FALSE))</f>
        <v/>
      </c>
      <c r="D4588" s="139" t="str">
        <f>IF(B4588="","",VLOOKUP(B4588,'Intro &amp; Reg Details'!$E$7:$H$25,3,FALSE))</f>
        <v/>
      </c>
      <c r="E4588" s="140" t="str">
        <f>IF(B4588="","",VLOOKUP(B4588,'Intro &amp; Reg Details'!$E$7:$H$25,4,FALSE))</f>
        <v/>
      </c>
    </row>
    <row r="4589" spans="3:5">
      <c r="C4589" s="138" t="str">
        <f>IF(B4589="","",VLOOKUP(B4589,'Intro &amp; Reg Details'!$E$7:$H$25,2,FALSE))</f>
        <v/>
      </c>
      <c r="D4589" s="139" t="str">
        <f>IF(B4589="","",VLOOKUP(B4589,'Intro &amp; Reg Details'!$E$7:$H$25,3,FALSE))</f>
        <v/>
      </c>
      <c r="E4589" s="140" t="str">
        <f>IF(B4589="","",VLOOKUP(B4589,'Intro &amp; Reg Details'!$E$7:$H$25,4,FALSE))</f>
        <v/>
      </c>
    </row>
    <row r="4590" spans="3:5">
      <c r="C4590" s="138" t="str">
        <f>IF(B4590="","",VLOOKUP(B4590,'Intro &amp; Reg Details'!$E$7:$H$25,2,FALSE))</f>
        <v/>
      </c>
      <c r="D4590" s="139" t="str">
        <f>IF(B4590="","",VLOOKUP(B4590,'Intro &amp; Reg Details'!$E$7:$H$25,3,FALSE))</f>
        <v/>
      </c>
      <c r="E4590" s="140" t="str">
        <f>IF(B4590="","",VLOOKUP(B4590,'Intro &amp; Reg Details'!$E$7:$H$25,4,FALSE))</f>
        <v/>
      </c>
    </row>
    <row r="4591" spans="3:5">
      <c r="C4591" s="138" t="str">
        <f>IF(B4591="","",VLOOKUP(B4591,'Intro &amp; Reg Details'!$E$7:$H$25,2,FALSE))</f>
        <v/>
      </c>
      <c r="D4591" s="139" t="str">
        <f>IF(B4591="","",VLOOKUP(B4591,'Intro &amp; Reg Details'!$E$7:$H$25,3,FALSE))</f>
        <v/>
      </c>
      <c r="E4591" s="140" t="str">
        <f>IF(B4591="","",VLOOKUP(B4591,'Intro &amp; Reg Details'!$E$7:$H$25,4,FALSE))</f>
        <v/>
      </c>
    </row>
    <row r="4592" spans="3:5">
      <c r="C4592" s="138" t="str">
        <f>IF(B4592="","",VLOOKUP(B4592,'Intro &amp; Reg Details'!$E$7:$H$25,2,FALSE))</f>
        <v/>
      </c>
      <c r="D4592" s="139" t="str">
        <f>IF(B4592="","",VLOOKUP(B4592,'Intro &amp; Reg Details'!$E$7:$H$25,3,FALSE))</f>
        <v/>
      </c>
      <c r="E4592" s="140" t="str">
        <f>IF(B4592="","",VLOOKUP(B4592,'Intro &amp; Reg Details'!$E$7:$H$25,4,FALSE))</f>
        <v/>
      </c>
    </row>
    <row r="4593" spans="3:5">
      <c r="C4593" s="138" t="str">
        <f>IF(B4593="","",VLOOKUP(B4593,'Intro &amp; Reg Details'!$E$7:$H$25,2,FALSE))</f>
        <v/>
      </c>
      <c r="D4593" s="139" t="str">
        <f>IF(B4593="","",VLOOKUP(B4593,'Intro &amp; Reg Details'!$E$7:$H$25,3,FALSE))</f>
        <v/>
      </c>
      <c r="E4593" s="140" t="str">
        <f>IF(B4593="","",VLOOKUP(B4593,'Intro &amp; Reg Details'!$E$7:$H$25,4,FALSE))</f>
        <v/>
      </c>
    </row>
    <row r="4594" spans="3:5">
      <c r="C4594" s="138" t="str">
        <f>IF(B4594="","",VLOOKUP(B4594,'Intro &amp; Reg Details'!$E$7:$H$25,2,FALSE))</f>
        <v/>
      </c>
      <c r="D4594" s="139" t="str">
        <f>IF(B4594="","",VLOOKUP(B4594,'Intro &amp; Reg Details'!$E$7:$H$25,3,FALSE))</f>
        <v/>
      </c>
      <c r="E4594" s="140" t="str">
        <f>IF(B4594="","",VLOOKUP(B4594,'Intro &amp; Reg Details'!$E$7:$H$25,4,FALSE))</f>
        <v/>
      </c>
    </row>
    <row r="4595" spans="3:5">
      <c r="C4595" s="138" t="str">
        <f>IF(B4595="","",VLOOKUP(B4595,'Intro &amp; Reg Details'!$E$7:$H$25,2,FALSE))</f>
        <v/>
      </c>
      <c r="D4595" s="139" t="str">
        <f>IF(B4595="","",VLOOKUP(B4595,'Intro &amp; Reg Details'!$E$7:$H$25,3,FALSE))</f>
        <v/>
      </c>
      <c r="E4595" s="140" t="str">
        <f>IF(B4595="","",VLOOKUP(B4595,'Intro &amp; Reg Details'!$E$7:$H$25,4,FALSE))</f>
        <v/>
      </c>
    </row>
    <row r="4596" spans="3:5">
      <c r="C4596" s="138" t="str">
        <f>IF(B4596="","",VLOOKUP(B4596,'Intro &amp; Reg Details'!$E$7:$H$25,2,FALSE))</f>
        <v/>
      </c>
      <c r="D4596" s="139" t="str">
        <f>IF(B4596="","",VLOOKUP(B4596,'Intro &amp; Reg Details'!$E$7:$H$25,3,FALSE))</f>
        <v/>
      </c>
      <c r="E4596" s="140" t="str">
        <f>IF(B4596="","",VLOOKUP(B4596,'Intro &amp; Reg Details'!$E$7:$H$25,4,FALSE))</f>
        <v/>
      </c>
    </row>
    <row r="4597" spans="3:5">
      <c r="C4597" s="138" t="str">
        <f>IF(B4597="","",VLOOKUP(B4597,'Intro &amp; Reg Details'!$E$7:$H$25,2,FALSE))</f>
        <v/>
      </c>
      <c r="D4597" s="139" t="str">
        <f>IF(B4597="","",VLOOKUP(B4597,'Intro &amp; Reg Details'!$E$7:$H$25,3,FALSE))</f>
        <v/>
      </c>
      <c r="E4597" s="140" t="str">
        <f>IF(B4597="","",VLOOKUP(B4597,'Intro &amp; Reg Details'!$E$7:$H$25,4,FALSE))</f>
        <v/>
      </c>
    </row>
    <row r="4598" spans="3:5">
      <c r="C4598" s="138" t="str">
        <f>IF(B4598="","",VLOOKUP(B4598,'Intro &amp; Reg Details'!$E$7:$H$25,2,FALSE))</f>
        <v/>
      </c>
      <c r="D4598" s="139" t="str">
        <f>IF(B4598="","",VLOOKUP(B4598,'Intro &amp; Reg Details'!$E$7:$H$25,3,FALSE))</f>
        <v/>
      </c>
      <c r="E4598" s="140" t="str">
        <f>IF(B4598="","",VLOOKUP(B4598,'Intro &amp; Reg Details'!$E$7:$H$25,4,FALSE))</f>
        <v/>
      </c>
    </row>
    <row r="4599" spans="3:5">
      <c r="C4599" s="138" t="str">
        <f>IF(B4599="","",VLOOKUP(B4599,'Intro &amp; Reg Details'!$E$7:$H$25,2,FALSE))</f>
        <v/>
      </c>
      <c r="D4599" s="139" t="str">
        <f>IF(B4599="","",VLOOKUP(B4599,'Intro &amp; Reg Details'!$E$7:$H$25,3,FALSE))</f>
        <v/>
      </c>
      <c r="E4599" s="140" t="str">
        <f>IF(B4599="","",VLOOKUP(B4599,'Intro &amp; Reg Details'!$E$7:$H$25,4,FALSE))</f>
        <v/>
      </c>
    </row>
    <row r="4600" spans="3:5">
      <c r="C4600" s="138" t="str">
        <f>IF(B4600="","",VLOOKUP(B4600,'Intro &amp; Reg Details'!$E$7:$H$25,2,FALSE))</f>
        <v/>
      </c>
      <c r="D4600" s="139" t="str">
        <f>IF(B4600="","",VLOOKUP(B4600,'Intro &amp; Reg Details'!$E$7:$H$25,3,FALSE))</f>
        <v/>
      </c>
      <c r="E4600" s="140" t="str">
        <f>IF(B4600="","",VLOOKUP(B4600,'Intro &amp; Reg Details'!$E$7:$H$25,4,FALSE))</f>
        <v/>
      </c>
    </row>
    <row r="4601" spans="3:5">
      <c r="C4601" s="138" t="str">
        <f>IF(B4601="","",VLOOKUP(B4601,'Intro &amp; Reg Details'!$E$7:$H$25,2,FALSE))</f>
        <v/>
      </c>
      <c r="D4601" s="139" t="str">
        <f>IF(B4601="","",VLOOKUP(B4601,'Intro &amp; Reg Details'!$E$7:$H$25,3,FALSE))</f>
        <v/>
      </c>
      <c r="E4601" s="140" t="str">
        <f>IF(B4601="","",VLOOKUP(B4601,'Intro &amp; Reg Details'!$E$7:$H$25,4,FALSE))</f>
        <v/>
      </c>
    </row>
    <row r="4602" spans="3:5">
      <c r="C4602" s="138" t="str">
        <f>IF(B4602="","",VLOOKUP(B4602,'Intro &amp; Reg Details'!$E$7:$H$25,2,FALSE))</f>
        <v/>
      </c>
      <c r="D4602" s="139" t="str">
        <f>IF(B4602="","",VLOOKUP(B4602,'Intro &amp; Reg Details'!$E$7:$H$25,3,FALSE))</f>
        <v/>
      </c>
      <c r="E4602" s="140" t="str">
        <f>IF(B4602="","",VLOOKUP(B4602,'Intro &amp; Reg Details'!$E$7:$H$25,4,FALSE))</f>
        <v/>
      </c>
    </row>
    <row r="4603" spans="3:5">
      <c r="C4603" s="138" t="str">
        <f>IF(B4603="","",VLOOKUP(B4603,'Intro &amp; Reg Details'!$E$7:$H$25,2,FALSE))</f>
        <v/>
      </c>
      <c r="D4603" s="139" t="str">
        <f>IF(B4603="","",VLOOKUP(B4603,'Intro &amp; Reg Details'!$E$7:$H$25,3,FALSE))</f>
        <v/>
      </c>
      <c r="E4603" s="140" t="str">
        <f>IF(B4603="","",VLOOKUP(B4603,'Intro &amp; Reg Details'!$E$7:$H$25,4,FALSE))</f>
        <v/>
      </c>
    </row>
    <row r="4604" spans="3:5">
      <c r="C4604" s="138" t="str">
        <f>IF(B4604="","",VLOOKUP(B4604,'Intro &amp; Reg Details'!$E$7:$H$25,2,FALSE))</f>
        <v/>
      </c>
      <c r="D4604" s="139" t="str">
        <f>IF(B4604="","",VLOOKUP(B4604,'Intro &amp; Reg Details'!$E$7:$H$25,3,FALSE))</f>
        <v/>
      </c>
      <c r="E4604" s="140" t="str">
        <f>IF(B4604="","",VLOOKUP(B4604,'Intro &amp; Reg Details'!$E$7:$H$25,4,FALSE))</f>
        <v/>
      </c>
    </row>
    <row r="4605" spans="3:5">
      <c r="C4605" s="138" t="str">
        <f>IF(B4605="","",VLOOKUP(B4605,'Intro &amp; Reg Details'!$E$7:$H$25,2,FALSE))</f>
        <v/>
      </c>
      <c r="D4605" s="139" t="str">
        <f>IF(B4605="","",VLOOKUP(B4605,'Intro &amp; Reg Details'!$E$7:$H$25,3,FALSE))</f>
        <v/>
      </c>
      <c r="E4605" s="140" t="str">
        <f>IF(B4605="","",VLOOKUP(B4605,'Intro &amp; Reg Details'!$E$7:$H$25,4,FALSE))</f>
        <v/>
      </c>
    </row>
    <row r="4606" spans="3:5">
      <c r="C4606" s="138" t="str">
        <f>IF(B4606="","",VLOOKUP(B4606,'Intro &amp; Reg Details'!$E$7:$H$25,2,FALSE))</f>
        <v/>
      </c>
      <c r="D4606" s="139" t="str">
        <f>IF(B4606="","",VLOOKUP(B4606,'Intro &amp; Reg Details'!$E$7:$H$25,3,FALSE))</f>
        <v/>
      </c>
      <c r="E4606" s="140" t="str">
        <f>IF(B4606="","",VLOOKUP(B4606,'Intro &amp; Reg Details'!$E$7:$H$25,4,FALSE))</f>
        <v/>
      </c>
    </row>
    <row r="4607" spans="3:5">
      <c r="C4607" s="138" t="str">
        <f>IF(B4607="","",VLOOKUP(B4607,'Intro &amp; Reg Details'!$E$7:$H$25,2,FALSE))</f>
        <v/>
      </c>
      <c r="D4607" s="139" t="str">
        <f>IF(B4607="","",VLOOKUP(B4607,'Intro &amp; Reg Details'!$E$7:$H$25,3,FALSE))</f>
        <v/>
      </c>
      <c r="E4607" s="140" t="str">
        <f>IF(B4607="","",VLOOKUP(B4607,'Intro &amp; Reg Details'!$E$7:$H$25,4,FALSE))</f>
        <v/>
      </c>
    </row>
    <row r="4608" spans="3:5">
      <c r="C4608" s="138" t="str">
        <f>IF(B4608="","",VLOOKUP(B4608,'Intro &amp; Reg Details'!$E$7:$H$25,2,FALSE))</f>
        <v/>
      </c>
      <c r="D4608" s="139" t="str">
        <f>IF(B4608="","",VLOOKUP(B4608,'Intro &amp; Reg Details'!$E$7:$H$25,3,FALSE))</f>
        <v/>
      </c>
      <c r="E4608" s="140" t="str">
        <f>IF(B4608="","",VLOOKUP(B4608,'Intro &amp; Reg Details'!$E$7:$H$25,4,FALSE))</f>
        <v/>
      </c>
    </row>
    <row r="4609" spans="3:5">
      <c r="C4609" s="138" t="str">
        <f>IF(B4609="","",VLOOKUP(B4609,'Intro &amp; Reg Details'!$E$7:$H$25,2,FALSE))</f>
        <v/>
      </c>
      <c r="D4609" s="139" t="str">
        <f>IF(B4609="","",VLOOKUP(B4609,'Intro &amp; Reg Details'!$E$7:$H$25,3,FALSE))</f>
        <v/>
      </c>
      <c r="E4609" s="140" t="str">
        <f>IF(B4609="","",VLOOKUP(B4609,'Intro &amp; Reg Details'!$E$7:$H$25,4,FALSE))</f>
        <v/>
      </c>
    </row>
    <row r="4610" spans="3:5">
      <c r="C4610" s="138" t="str">
        <f>IF(B4610="","",VLOOKUP(B4610,'Intro &amp; Reg Details'!$E$7:$H$25,2,FALSE))</f>
        <v/>
      </c>
      <c r="D4610" s="139" t="str">
        <f>IF(B4610="","",VLOOKUP(B4610,'Intro &amp; Reg Details'!$E$7:$H$25,3,FALSE))</f>
        <v/>
      </c>
      <c r="E4610" s="140" t="str">
        <f>IF(B4610="","",VLOOKUP(B4610,'Intro &amp; Reg Details'!$E$7:$H$25,4,FALSE))</f>
        <v/>
      </c>
    </row>
    <row r="4611" spans="3:5">
      <c r="C4611" s="138" t="str">
        <f>IF(B4611="","",VLOOKUP(B4611,'Intro &amp; Reg Details'!$E$7:$H$25,2,FALSE))</f>
        <v/>
      </c>
      <c r="D4611" s="139" t="str">
        <f>IF(B4611="","",VLOOKUP(B4611,'Intro &amp; Reg Details'!$E$7:$H$25,3,FALSE))</f>
        <v/>
      </c>
      <c r="E4611" s="140" t="str">
        <f>IF(B4611="","",VLOOKUP(B4611,'Intro &amp; Reg Details'!$E$7:$H$25,4,FALSE))</f>
        <v/>
      </c>
    </row>
    <row r="4612" spans="3:5">
      <c r="C4612" s="138" t="str">
        <f>IF(B4612="","",VLOOKUP(B4612,'Intro &amp; Reg Details'!$E$7:$H$25,2,FALSE))</f>
        <v/>
      </c>
      <c r="D4612" s="139" t="str">
        <f>IF(B4612="","",VLOOKUP(B4612,'Intro &amp; Reg Details'!$E$7:$H$25,3,FALSE))</f>
        <v/>
      </c>
      <c r="E4612" s="140" t="str">
        <f>IF(B4612="","",VLOOKUP(B4612,'Intro &amp; Reg Details'!$E$7:$H$25,4,FALSE))</f>
        <v/>
      </c>
    </row>
    <row r="4613" spans="3:5">
      <c r="C4613" s="138" t="str">
        <f>IF(B4613="","",VLOOKUP(B4613,'Intro &amp; Reg Details'!$E$7:$H$25,2,FALSE))</f>
        <v/>
      </c>
      <c r="D4613" s="139" t="str">
        <f>IF(B4613="","",VLOOKUP(B4613,'Intro &amp; Reg Details'!$E$7:$H$25,3,FALSE))</f>
        <v/>
      </c>
      <c r="E4613" s="140" t="str">
        <f>IF(B4613="","",VLOOKUP(B4613,'Intro &amp; Reg Details'!$E$7:$H$25,4,FALSE))</f>
        <v/>
      </c>
    </row>
    <row r="4614" spans="3:5">
      <c r="C4614" s="138" t="str">
        <f>IF(B4614="","",VLOOKUP(B4614,'Intro &amp; Reg Details'!$E$7:$H$25,2,FALSE))</f>
        <v/>
      </c>
      <c r="D4614" s="139" t="str">
        <f>IF(B4614="","",VLOOKUP(B4614,'Intro &amp; Reg Details'!$E$7:$H$25,3,FALSE))</f>
        <v/>
      </c>
      <c r="E4614" s="140" t="str">
        <f>IF(B4614="","",VLOOKUP(B4614,'Intro &amp; Reg Details'!$E$7:$H$25,4,FALSE))</f>
        <v/>
      </c>
    </row>
    <row r="4615" spans="3:5">
      <c r="C4615" s="138" t="str">
        <f>IF(B4615="","",VLOOKUP(B4615,'Intro &amp; Reg Details'!$E$7:$H$25,2,FALSE))</f>
        <v/>
      </c>
      <c r="D4615" s="139" t="str">
        <f>IF(B4615="","",VLOOKUP(B4615,'Intro &amp; Reg Details'!$E$7:$H$25,3,FALSE))</f>
        <v/>
      </c>
      <c r="E4615" s="140" t="str">
        <f>IF(B4615="","",VLOOKUP(B4615,'Intro &amp; Reg Details'!$E$7:$H$25,4,FALSE))</f>
        <v/>
      </c>
    </row>
    <row r="4616" spans="3:5">
      <c r="C4616" s="138" t="str">
        <f>IF(B4616="","",VLOOKUP(B4616,'Intro &amp; Reg Details'!$E$7:$H$25,2,FALSE))</f>
        <v/>
      </c>
      <c r="D4616" s="139" t="str">
        <f>IF(B4616="","",VLOOKUP(B4616,'Intro &amp; Reg Details'!$E$7:$H$25,3,FALSE))</f>
        <v/>
      </c>
      <c r="E4616" s="140" t="str">
        <f>IF(B4616="","",VLOOKUP(B4616,'Intro &amp; Reg Details'!$E$7:$H$25,4,FALSE))</f>
        <v/>
      </c>
    </row>
    <row r="4617" spans="3:5">
      <c r="C4617" s="138" t="str">
        <f>IF(B4617="","",VLOOKUP(B4617,'Intro &amp; Reg Details'!$E$7:$H$25,2,FALSE))</f>
        <v/>
      </c>
      <c r="D4617" s="139" t="str">
        <f>IF(B4617="","",VLOOKUP(B4617,'Intro &amp; Reg Details'!$E$7:$H$25,3,FALSE))</f>
        <v/>
      </c>
      <c r="E4617" s="140" t="str">
        <f>IF(B4617="","",VLOOKUP(B4617,'Intro &amp; Reg Details'!$E$7:$H$25,4,FALSE))</f>
        <v/>
      </c>
    </row>
    <row r="4618" spans="3:5">
      <c r="C4618" s="138" t="str">
        <f>IF(B4618="","",VLOOKUP(B4618,'Intro &amp; Reg Details'!$E$7:$H$25,2,FALSE))</f>
        <v/>
      </c>
      <c r="D4618" s="139" t="str">
        <f>IF(B4618="","",VLOOKUP(B4618,'Intro &amp; Reg Details'!$E$7:$H$25,3,FALSE))</f>
        <v/>
      </c>
      <c r="E4618" s="140" t="str">
        <f>IF(B4618="","",VLOOKUP(B4618,'Intro &amp; Reg Details'!$E$7:$H$25,4,FALSE))</f>
        <v/>
      </c>
    </row>
    <row r="4619" spans="3:5">
      <c r="C4619" s="138" t="str">
        <f>IF(B4619="","",VLOOKUP(B4619,'Intro &amp; Reg Details'!$E$7:$H$25,2,FALSE))</f>
        <v/>
      </c>
      <c r="D4619" s="139" t="str">
        <f>IF(B4619="","",VLOOKUP(B4619,'Intro &amp; Reg Details'!$E$7:$H$25,3,FALSE))</f>
        <v/>
      </c>
      <c r="E4619" s="140" t="str">
        <f>IF(B4619="","",VLOOKUP(B4619,'Intro &amp; Reg Details'!$E$7:$H$25,4,FALSE))</f>
        <v/>
      </c>
    </row>
    <row r="4620" spans="3:5">
      <c r="C4620" s="138" t="str">
        <f>IF(B4620="","",VLOOKUP(B4620,'Intro &amp; Reg Details'!$E$7:$H$25,2,FALSE))</f>
        <v/>
      </c>
      <c r="D4620" s="139" t="str">
        <f>IF(B4620="","",VLOOKUP(B4620,'Intro &amp; Reg Details'!$E$7:$H$25,3,FALSE))</f>
        <v/>
      </c>
      <c r="E4620" s="140" t="str">
        <f>IF(B4620="","",VLOOKUP(B4620,'Intro &amp; Reg Details'!$E$7:$H$25,4,FALSE))</f>
        <v/>
      </c>
    </row>
    <row r="4621" spans="3:5">
      <c r="C4621" s="138" t="str">
        <f>IF(B4621="","",VLOOKUP(B4621,'Intro &amp; Reg Details'!$E$7:$H$25,2,FALSE))</f>
        <v/>
      </c>
      <c r="D4621" s="139" t="str">
        <f>IF(B4621="","",VLOOKUP(B4621,'Intro &amp; Reg Details'!$E$7:$H$25,3,FALSE))</f>
        <v/>
      </c>
      <c r="E4621" s="140" t="str">
        <f>IF(B4621="","",VLOOKUP(B4621,'Intro &amp; Reg Details'!$E$7:$H$25,4,FALSE))</f>
        <v/>
      </c>
    </row>
    <row r="4622" spans="3:5">
      <c r="C4622" s="138" t="str">
        <f>IF(B4622="","",VLOOKUP(B4622,'Intro &amp; Reg Details'!$E$7:$H$25,2,FALSE))</f>
        <v/>
      </c>
      <c r="D4622" s="139" t="str">
        <f>IF(B4622="","",VLOOKUP(B4622,'Intro &amp; Reg Details'!$E$7:$H$25,3,FALSE))</f>
        <v/>
      </c>
      <c r="E4622" s="140" t="str">
        <f>IF(B4622="","",VLOOKUP(B4622,'Intro &amp; Reg Details'!$E$7:$H$25,4,FALSE))</f>
        <v/>
      </c>
    </row>
    <row r="4623" spans="3:5">
      <c r="C4623" s="138" t="str">
        <f>IF(B4623="","",VLOOKUP(B4623,'Intro &amp; Reg Details'!$E$7:$H$25,2,FALSE))</f>
        <v/>
      </c>
      <c r="D4623" s="139" t="str">
        <f>IF(B4623="","",VLOOKUP(B4623,'Intro &amp; Reg Details'!$E$7:$H$25,3,FALSE))</f>
        <v/>
      </c>
      <c r="E4623" s="140" t="str">
        <f>IF(B4623="","",VLOOKUP(B4623,'Intro &amp; Reg Details'!$E$7:$H$25,4,FALSE))</f>
        <v/>
      </c>
    </row>
    <row r="4624" spans="3:5">
      <c r="C4624" s="138" t="str">
        <f>IF(B4624="","",VLOOKUP(B4624,'Intro &amp; Reg Details'!$E$7:$H$25,2,FALSE))</f>
        <v/>
      </c>
      <c r="D4624" s="139" t="str">
        <f>IF(B4624="","",VLOOKUP(B4624,'Intro &amp; Reg Details'!$E$7:$H$25,3,FALSE))</f>
        <v/>
      </c>
      <c r="E4624" s="140" t="str">
        <f>IF(B4624="","",VLOOKUP(B4624,'Intro &amp; Reg Details'!$E$7:$H$25,4,FALSE))</f>
        <v/>
      </c>
    </row>
    <row r="4625" spans="3:5">
      <c r="C4625" s="138" t="str">
        <f>IF(B4625="","",VLOOKUP(B4625,'Intro &amp; Reg Details'!$E$7:$H$25,2,FALSE))</f>
        <v/>
      </c>
      <c r="D4625" s="139" t="str">
        <f>IF(B4625="","",VLOOKUP(B4625,'Intro &amp; Reg Details'!$E$7:$H$25,3,FALSE))</f>
        <v/>
      </c>
      <c r="E4625" s="140" t="str">
        <f>IF(B4625="","",VLOOKUP(B4625,'Intro &amp; Reg Details'!$E$7:$H$25,4,FALSE))</f>
        <v/>
      </c>
    </row>
    <row r="4626" spans="3:5">
      <c r="C4626" s="138" t="str">
        <f>IF(B4626="","",VLOOKUP(B4626,'Intro &amp; Reg Details'!$E$7:$H$25,2,FALSE))</f>
        <v/>
      </c>
      <c r="D4626" s="139" t="str">
        <f>IF(B4626="","",VLOOKUP(B4626,'Intro &amp; Reg Details'!$E$7:$H$25,3,FALSE))</f>
        <v/>
      </c>
      <c r="E4626" s="140" t="str">
        <f>IF(B4626="","",VLOOKUP(B4626,'Intro &amp; Reg Details'!$E$7:$H$25,4,FALSE))</f>
        <v/>
      </c>
    </row>
    <row r="4627" spans="3:5">
      <c r="C4627" s="138" t="str">
        <f>IF(B4627="","",VLOOKUP(B4627,'Intro &amp; Reg Details'!$E$7:$H$25,2,FALSE))</f>
        <v/>
      </c>
      <c r="D4627" s="139" t="str">
        <f>IF(B4627="","",VLOOKUP(B4627,'Intro &amp; Reg Details'!$E$7:$H$25,3,FALSE))</f>
        <v/>
      </c>
      <c r="E4627" s="140" t="str">
        <f>IF(B4627="","",VLOOKUP(B4627,'Intro &amp; Reg Details'!$E$7:$H$25,4,FALSE))</f>
        <v/>
      </c>
    </row>
    <row r="4628" spans="3:5">
      <c r="C4628" s="138" t="str">
        <f>IF(B4628="","",VLOOKUP(B4628,'Intro &amp; Reg Details'!$E$7:$H$25,2,FALSE))</f>
        <v/>
      </c>
      <c r="D4628" s="139" t="str">
        <f>IF(B4628="","",VLOOKUP(B4628,'Intro &amp; Reg Details'!$E$7:$H$25,3,FALSE))</f>
        <v/>
      </c>
      <c r="E4628" s="140" t="str">
        <f>IF(B4628="","",VLOOKUP(B4628,'Intro &amp; Reg Details'!$E$7:$H$25,4,FALSE))</f>
        <v/>
      </c>
    </row>
    <row r="4629" spans="3:5">
      <c r="C4629" s="138" t="str">
        <f>IF(B4629="","",VLOOKUP(B4629,'Intro &amp; Reg Details'!$E$7:$H$25,2,FALSE))</f>
        <v/>
      </c>
      <c r="D4629" s="139" t="str">
        <f>IF(B4629="","",VLOOKUP(B4629,'Intro &amp; Reg Details'!$E$7:$H$25,3,FALSE))</f>
        <v/>
      </c>
      <c r="E4629" s="140" t="str">
        <f>IF(B4629="","",VLOOKUP(B4629,'Intro &amp; Reg Details'!$E$7:$H$25,4,FALSE))</f>
        <v/>
      </c>
    </row>
    <row r="4630" spans="3:5">
      <c r="C4630" s="138" t="str">
        <f>IF(B4630="","",VLOOKUP(B4630,'Intro &amp; Reg Details'!$E$7:$H$25,2,FALSE))</f>
        <v/>
      </c>
      <c r="D4630" s="139" t="str">
        <f>IF(B4630="","",VLOOKUP(B4630,'Intro &amp; Reg Details'!$E$7:$H$25,3,FALSE))</f>
        <v/>
      </c>
      <c r="E4630" s="140" t="str">
        <f>IF(B4630="","",VLOOKUP(B4630,'Intro &amp; Reg Details'!$E$7:$H$25,4,FALSE))</f>
        <v/>
      </c>
    </row>
    <row r="4631" spans="3:5">
      <c r="C4631" s="138" t="str">
        <f>IF(B4631="","",VLOOKUP(B4631,'Intro &amp; Reg Details'!$E$7:$H$25,2,FALSE))</f>
        <v/>
      </c>
      <c r="D4631" s="139" t="str">
        <f>IF(B4631="","",VLOOKUP(B4631,'Intro &amp; Reg Details'!$E$7:$H$25,3,FALSE))</f>
        <v/>
      </c>
      <c r="E4631" s="140" t="str">
        <f>IF(B4631="","",VLOOKUP(B4631,'Intro &amp; Reg Details'!$E$7:$H$25,4,FALSE))</f>
        <v/>
      </c>
    </row>
    <row r="4632" spans="3:5">
      <c r="C4632" s="138" t="str">
        <f>IF(B4632="","",VLOOKUP(B4632,'Intro &amp; Reg Details'!$E$7:$H$25,2,FALSE))</f>
        <v/>
      </c>
      <c r="D4632" s="139" t="str">
        <f>IF(B4632="","",VLOOKUP(B4632,'Intro &amp; Reg Details'!$E$7:$H$25,3,FALSE))</f>
        <v/>
      </c>
      <c r="E4632" s="140" t="str">
        <f>IF(B4632="","",VLOOKUP(B4632,'Intro &amp; Reg Details'!$E$7:$H$25,4,FALSE))</f>
        <v/>
      </c>
    </row>
    <row r="4633" spans="3:5">
      <c r="C4633" s="138" t="str">
        <f>IF(B4633="","",VLOOKUP(B4633,'Intro &amp; Reg Details'!$E$7:$H$25,2,FALSE))</f>
        <v/>
      </c>
      <c r="D4633" s="139" t="str">
        <f>IF(B4633="","",VLOOKUP(B4633,'Intro &amp; Reg Details'!$E$7:$H$25,3,FALSE))</f>
        <v/>
      </c>
      <c r="E4633" s="140" t="str">
        <f>IF(B4633="","",VLOOKUP(B4633,'Intro &amp; Reg Details'!$E$7:$H$25,4,FALSE))</f>
        <v/>
      </c>
    </row>
    <row r="4634" spans="3:5">
      <c r="C4634" s="138" t="str">
        <f>IF(B4634="","",VLOOKUP(B4634,'Intro &amp; Reg Details'!$E$7:$H$25,2,FALSE))</f>
        <v/>
      </c>
      <c r="D4634" s="139" t="str">
        <f>IF(B4634="","",VLOOKUP(B4634,'Intro &amp; Reg Details'!$E$7:$H$25,3,FALSE))</f>
        <v/>
      </c>
      <c r="E4634" s="140" t="str">
        <f>IF(B4634="","",VLOOKUP(B4634,'Intro &amp; Reg Details'!$E$7:$H$25,4,FALSE))</f>
        <v/>
      </c>
    </row>
    <row r="4635" spans="3:5">
      <c r="C4635" s="138" t="str">
        <f>IF(B4635="","",VLOOKUP(B4635,'Intro &amp; Reg Details'!$E$7:$H$25,2,FALSE))</f>
        <v/>
      </c>
      <c r="D4635" s="139" t="str">
        <f>IF(B4635="","",VLOOKUP(B4635,'Intro &amp; Reg Details'!$E$7:$H$25,3,FALSE))</f>
        <v/>
      </c>
      <c r="E4635" s="140" t="str">
        <f>IF(B4635="","",VLOOKUP(B4635,'Intro &amp; Reg Details'!$E$7:$H$25,4,FALSE))</f>
        <v/>
      </c>
    </row>
    <row r="4636" spans="3:5">
      <c r="C4636" s="138" t="str">
        <f>IF(B4636="","",VLOOKUP(B4636,'Intro &amp; Reg Details'!$E$7:$H$25,2,FALSE))</f>
        <v/>
      </c>
      <c r="D4636" s="139" t="str">
        <f>IF(B4636="","",VLOOKUP(B4636,'Intro &amp; Reg Details'!$E$7:$H$25,3,FALSE))</f>
        <v/>
      </c>
      <c r="E4636" s="140" t="str">
        <f>IF(B4636="","",VLOOKUP(B4636,'Intro &amp; Reg Details'!$E$7:$H$25,4,FALSE))</f>
        <v/>
      </c>
    </row>
    <row r="4637" spans="3:5">
      <c r="C4637" s="138" t="str">
        <f>IF(B4637="","",VLOOKUP(B4637,'Intro &amp; Reg Details'!$E$7:$H$25,2,FALSE))</f>
        <v/>
      </c>
      <c r="D4637" s="139" t="str">
        <f>IF(B4637="","",VLOOKUP(B4637,'Intro &amp; Reg Details'!$E$7:$H$25,3,FALSE))</f>
        <v/>
      </c>
      <c r="E4637" s="140" t="str">
        <f>IF(B4637="","",VLOOKUP(B4637,'Intro &amp; Reg Details'!$E$7:$H$25,4,FALSE))</f>
        <v/>
      </c>
    </row>
    <row r="4638" spans="3:5">
      <c r="C4638" s="138" t="str">
        <f>IF(B4638="","",VLOOKUP(B4638,'Intro &amp; Reg Details'!$E$7:$H$25,2,FALSE))</f>
        <v/>
      </c>
      <c r="D4638" s="139" t="str">
        <f>IF(B4638="","",VLOOKUP(B4638,'Intro &amp; Reg Details'!$E$7:$H$25,3,FALSE))</f>
        <v/>
      </c>
      <c r="E4638" s="140" t="str">
        <f>IF(B4638="","",VLOOKUP(B4638,'Intro &amp; Reg Details'!$E$7:$H$25,4,FALSE))</f>
        <v/>
      </c>
    </row>
    <row r="4639" spans="3:5">
      <c r="C4639" s="138" t="str">
        <f>IF(B4639="","",VLOOKUP(B4639,'Intro &amp; Reg Details'!$E$7:$H$25,2,FALSE))</f>
        <v/>
      </c>
      <c r="D4639" s="139" t="str">
        <f>IF(B4639="","",VLOOKUP(B4639,'Intro &amp; Reg Details'!$E$7:$H$25,3,FALSE))</f>
        <v/>
      </c>
      <c r="E4639" s="140" t="str">
        <f>IF(B4639="","",VLOOKUP(B4639,'Intro &amp; Reg Details'!$E$7:$H$25,4,FALSE))</f>
        <v/>
      </c>
    </row>
    <row r="4640" spans="3:5">
      <c r="C4640" s="138" t="str">
        <f>IF(B4640="","",VLOOKUP(B4640,'Intro &amp; Reg Details'!$E$7:$H$25,2,FALSE))</f>
        <v/>
      </c>
      <c r="D4640" s="139" t="str">
        <f>IF(B4640="","",VLOOKUP(B4640,'Intro &amp; Reg Details'!$E$7:$H$25,3,FALSE))</f>
        <v/>
      </c>
      <c r="E4640" s="140" t="str">
        <f>IF(B4640="","",VLOOKUP(B4640,'Intro &amp; Reg Details'!$E$7:$H$25,4,FALSE))</f>
        <v/>
      </c>
    </row>
    <row r="4641" spans="3:5">
      <c r="C4641" s="138" t="str">
        <f>IF(B4641="","",VLOOKUP(B4641,'Intro &amp; Reg Details'!$E$7:$H$25,2,FALSE))</f>
        <v/>
      </c>
      <c r="D4641" s="139" t="str">
        <f>IF(B4641="","",VLOOKUP(B4641,'Intro &amp; Reg Details'!$E$7:$H$25,3,FALSE))</f>
        <v/>
      </c>
      <c r="E4641" s="140" t="str">
        <f>IF(B4641="","",VLOOKUP(B4641,'Intro &amp; Reg Details'!$E$7:$H$25,4,FALSE))</f>
        <v/>
      </c>
    </row>
    <row r="4642" spans="3:5">
      <c r="C4642" s="138" t="str">
        <f>IF(B4642="","",VLOOKUP(B4642,'Intro &amp; Reg Details'!$E$7:$H$25,2,FALSE))</f>
        <v/>
      </c>
      <c r="D4642" s="139" t="str">
        <f>IF(B4642="","",VLOOKUP(B4642,'Intro &amp; Reg Details'!$E$7:$H$25,3,FALSE))</f>
        <v/>
      </c>
      <c r="E4642" s="140" t="str">
        <f>IF(B4642="","",VLOOKUP(B4642,'Intro &amp; Reg Details'!$E$7:$H$25,4,FALSE))</f>
        <v/>
      </c>
    </row>
    <row r="4643" spans="3:5">
      <c r="C4643" s="138" t="str">
        <f>IF(B4643="","",VLOOKUP(B4643,'Intro &amp; Reg Details'!$E$7:$H$25,2,FALSE))</f>
        <v/>
      </c>
      <c r="D4643" s="139" t="str">
        <f>IF(B4643="","",VLOOKUP(B4643,'Intro &amp; Reg Details'!$E$7:$H$25,3,FALSE))</f>
        <v/>
      </c>
      <c r="E4643" s="140" t="str">
        <f>IF(B4643="","",VLOOKUP(B4643,'Intro &amp; Reg Details'!$E$7:$H$25,4,FALSE))</f>
        <v/>
      </c>
    </row>
    <row r="4644" spans="3:5">
      <c r="C4644" s="138" t="str">
        <f>IF(B4644="","",VLOOKUP(B4644,'Intro &amp; Reg Details'!$E$7:$H$25,2,FALSE))</f>
        <v/>
      </c>
      <c r="D4644" s="139" t="str">
        <f>IF(B4644="","",VLOOKUP(B4644,'Intro &amp; Reg Details'!$E$7:$H$25,3,FALSE))</f>
        <v/>
      </c>
      <c r="E4644" s="140" t="str">
        <f>IF(B4644="","",VLOOKUP(B4644,'Intro &amp; Reg Details'!$E$7:$H$25,4,FALSE))</f>
        <v/>
      </c>
    </row>
    <row r="4645" spans="3:5">
      <c r="C4645" s="138" t="str">
        <f>IF(B4645="","",VLOOKUP(B4645,'Intro &amp; Reg Details'!$E$7:$H$25,2,FALSE))</f>
        <v/>
      </c>
      <c r="D4645" s="139" t="str">
        <f>IF(B4645="","",VLOOKUP(B4645,'Intro &amp; Reg Details'!$E$7:$H$25,3,FALSE))</f>
        <v/>
      </c>
      <c r="E4645" s="140" t="str">
        <f>IF(B4645="","",VLOOKUP(B4645,'Intro &amp; Reg Details'!$E$7:$H$25,4,FALSE))</f>
        <v/>
      </c>
    </row>
    <row r="4646" spans="3:5">
      <c r="C4646" s="138" t="str">
        <f>IF(B4646="","",VLOOKUP(B4646,'Intro &amp; Reg Details'!$E$7:$H$25,2,FALSE))</f>
        <v/>
      </c>
      <c r="D4646" s="139" t="str">
        <f>IF(B4646="","",VLOOKUP(B4646,'Intro &amp; Reg Details'!$E$7:$H$25,3,FALSE))</f>
        <v/>
      </c>
      <c r="E4646" s="140" t="str">
        <f>IF(B4646="","",VLOOKUP(B4646,'Intro &amp; Reg Details'!$E$7:$H$25,4,FALSE))</f>
        <v/>
      </c>
    </row>
    <row r="4647" spans="3:5">
      <c r="C4647" s="138" t="str">
        <f>IF(B4647="","",VLOOKUP(B4647,'Intro &amp; Reg Details'!$E$7:$H$25,2,FALSE))</f>
        <v/>
      </c>
      <c r="D4647" s="139" t="str">
        <f>IF(B4647="","",VLOOKUP(B4647,'Intro &amp; Reg Details'!$E$7:$H$25,3,FALSE))</f>
        <v/>
      </c>
      <c r="E4647" s="140" t="str">
        <f>IF(B4647="","",VLOOKUP(B4647,'Intro &amp; Reg Details'!$E$7:$H$25,4,FALSE))</f>
        <v/>
      </c>
    </row>
    <row r="4648" spans="3:5">
      <c r="C4648" s="138" t="str">
        <f>IF(B4648="","",VLOOKUP(B4648,'Intro &amp; Reg Details'!$E$7:$H$25,2,FALSE))</f>
        <v/>
      </c>
      <c r="D4648" s="139" t="str">
        <f>IF(B4648="","",VLOOKUP(B4648,'Intro &amp; Reg Details'!$E$7:$H$25,3,FALSE))</f>
        <v/>
      </c>
      <c r="E4648" s="140" t="str">
        <f>IF(B4648="","",VLOOKUP(B4648,'Intro &amp; Reg Details'!$E$7:$H$25,4,FALSE))</f>
        <v/>
      </c>
    </row>
    <row r="4649" spans="3:5">
      <c r="C4649" s="138" t="str">
        <f>IF(B4649="","",VLOOKUP(B4649,'Intro &amp; Reg Details'!$E$7:$H$25,2,FALSE))</f>
        <v/>
      </c>
      <c r="D4649" s="139" t="str">
        <f>IF(B4649="","",VLOOKUP(B4649,'Intro &amp; Reg Details'!$E$7:$H$25,3,FALSE))</f>
        <v/>
      </c>
      <c r="E4649" s="140" t="str">
        <f>IF(B4649="","",VLOOKUP(B4649,'Intro &amp; Reg Details'!$E$7:$H$25,4,FALSE))</f>
        <v/>
      </c>
    </row>
    <row r="4650" spans="3:5">
      <c r="C4650" s="138" t="str">
        <f>IF(B4650="","",VLOOKUP(B4650,'Intro &amp; Reg Details'!$E$7:$H$25,2,FALSE))</f>
        <v/>
      </c>
      <c r="D4650" s="139" t="str">
        <f>IF(B4650="","",VLOOKUP(B4650,'Intro &amp; Reg Details'!$E$7:$H$25,3,FALSE))</f>
        <v/>
      </c>
      <c r="E4650" s="140" t="str">
        <f>IF(B4650="","",VLOOKUP(B4650,'Intro &amp; Reg Details'!$E$7:$H$25,4,FALSE))</f>
        <v/>
      </c>
    </row>
    <row r="4651" spans="3:5">
      <c r="C4651" s="138" t="str">
        <f>IF(B4651="","",VLOOKUP(B4651,'Intro &amp; Reg Details'!$E$7:$H$25,2,FALSE))</f>
        <v/>
      </c>
      <c r="D4651" s="139" t="str">
        <f>IF(B4651="","",VLOOKUP(B4651,'Intro &amp; Reg Details'!$E$7:$H$25,3,FALSE))</f>
        <v/>
      </c>
      <c r="E4651" s="140" t="str">
        <f>IF(B4651="","",VLOOKUP(B4651,'Intro &amp; Reg Details'!$E$7:$H$25,4,FALSE))</f>
        <v/>
      </c>
    </row>
    <row r="4652" spans="3:5">
      <c r="C4652" s="138" t="str">
        <f>IF(B4652="","",VLOOKUP(B4652,'Intro &amp; Reg Details'!$E$7:$H$25,2,FALSE))</f>
        <v/>
      </c>
      <c r="D4652" s="139" t="str">
        <f>IF(B4652="","",VLOOKUP(B4652,'Intro &amp; Reg Details'!$E$7:$H$25,3,FALSE))</f>
        <v/>
      </c>
      <c r="E4652" s="140" t="str">
        <f>IF(B4652="","",VLOOKUP(B4652,'Intro &amp; Reg Details'!$E$7:$H$25,4,FALSE))</f>
        <v/>
      </c>
    </row>
    <row r="4653" spans="3:5">
      <c r="C4653" s="138" t="str">
        <f>IF(B4653="","",VLOOKUP(B4653,'Intro &amp; Reg Details'!$E$7:$H$25,2,FALSE))</f>
        <v/>
      </c>
      <c r="D4653" s="139" t="str">
        <f>IF(B4653="","",VLOOKUP(B4653,'Intro &amp; Reg Details'!$E$7:$H$25,3,FALSE))</f>
        <v/>
      </c>
      <c r="E4653" s="140" t="str">
        <f>IF(B4653="","",VLOOKUP(B4653,'Intro &amp; Reg Details'!$E$7:$H$25,4,FALSE))</f>
        <v/>
      </c>
    </row>
    <row r="4654" spans="3:5">
      <c r="C4654" s="138" t="str">
        <f>IF(B4654="","",VLOOKUP(B4654,'Intro &amp; Reg Details'!$E$7:$H$25,2,FALSE))</f>
        <v/>
      </c>
      <c r="D4654" s="139" t="str">
        <f>IF(B4654="","",VLOOKUP(B4654,'Intro &amp; Reg Details'!$E$7:$H$25,3,FALSE))</f>
        <v/>
      </c>
      <c r="E4654" s="140" t="str">
        <f>IF(B4654="","",VLOOKUP(B4654,'Intro &amp; Reg Details'!$E$7:$H$25,4,FALSE))</f>
        <v/>
      </c>
    </row>
    <row r="4655" spans="3:5">
      <c r="C4655" s="138" t="str">
        <f>IF(B4655="","",VLOOKUP(B4655,'Intro &amp; Reg Details'!$E$7:$H$25,2,FALSE))</f>
        <v/>
      </c>
      <c r="D4655" s="139" t="str">
        <f>IF(B4655="","",VLOOKUP(B4655,'Intro &amp; Reg Details'!$E$7:$H$25,3,FALSE))</f>
        <v/>
      </c>
      <c r="E4655" s="140" t="str">
        <f>IF(B4655="","",VLOOKUP(B4655,'Intro &amp; Reg Details'!$E$7:$H$25,4,FALSE))</f>
        <v/>
      </c>
    </row>
    <row r="4656" spans="3:5">
      <c r="C4656" s="138" t="str">
        <f>IF(B4656="","",VLOOKUP(B4656,'Intro &amp; Reg Details'!$E$7:$H$25,2,FALSE))</f>
        <v/>
      </c>
      <c r="D4656" s="139" t="str">
        <f>IF(B4656="","",VLOOKUP(B4656,'Intro &amp; Reg Details'!$E$7:$H$25,3,FALSE))</f>
        <v/>
      </c>
      <c r="E4656" s="140" t="str">
        <f>IF(B4656="","",VLOOKUP(B4656,'Intro &amp; Reg Details'!$E$7:$H$25,4,FALSE))</f>
        <v/>
      </c>
    </row>
    <row r="4657" spans="3:5">
      <c r="C4657" s="138" t="str">
        <f>IF(B4657="","",VLOOKUP(B4657,'Intro &amp; Reg Details'!$E$7:$H$25,2,FALSE))</f>
        <v/>
      </c>
      <c r="D4657" s="139" t="str">
        <f>IF(B4657="","",VLOOKUP(B4657,'Intro &amp; Reg Details'!$E$7:$H$25,3,FALSE))</f>
        <v/>
      </c>
      <c r="E4657" s="140" t="str">
        <f>IF(B4657="","",VLOOKUP(B4657,'Intro &amp; Reg Details'!$E$7:$H$25,4,FALSE))</f>
        <v/>
      </c>
    </row>
    <row r="4658" spans="3:5">
      <c r="C4658" s="138" t="str">
        <f>IF(B4658="","",VLOOKUP(B4658,'Intro &amp; Reg Details'!$E$7:$H$25,2,FALSE))</f>
        <v/>
      </c>
      <c r="D4658" s="139" t="str">
        <f>IF(B4658="","",VLOOKUP(B4658,'Intro &amp; Reg Details'!$E$7:$H$25,3,FALSE))</f>
        <v/>
      </c>
      <c r="E4658" s="140" t="str">
        <f>IF(B4658="","",VLOOKUP(B4658,'Intro &amp; Reg Details'!$E$7:$H$25,4,FALSE))</f>
        <v/>
      </c>
    </row>
    <row r="4659" spans="3:5">
      <c r="C4659" s="138" t="str">
        <f>IF(B4659="","",VLOOKUP(B4659,'Intro &amp; Reg Details'!$E$7:$H$25,2,FALSE))</f>
        <v/>
      </c>
      <c r="D4659" s="139" t="str">
        <f>IF(B4659="","",VLOOKUP(B4659,'Intro &amp; Reg Details'!$E$7:$H$25,3,FALSE))</f>
        <v/>
      </c>
      <c r="E4659" s="140" t="str">
        <f>IF(B4659="","",VLOOKUP(B4659,'Intro &amp; Reg Details'!$E$7:$H$25,4,FALSE))</f>
        <v/>
      </c>
    </row>
    <row r="4660" spans="3:5">
      <c r="C4660" s="138" t="str">
        <f>IF(B4660="","",VLOOKUP(B4660,'Intro &amp; Reg Details'!$E$7:$H$25,2,FALSE))</f>
        <v/>
      </c>
      <c r="D4660" s="139" t="str">
        <f>IF(B4660="","",VLOOKUP(B4660,'Intro &amp; Reg Details'!$E$7:$H$25,3,FALSE))</f>
        <v/>
      </c>
      <c r="E4660" s="140" t="str">
        <f>IF(B4660="","",VLOOKUP(B4660,'Intro &amp; Reg Details'!$E$7:$H$25,4,FALSE))</f>
        <v/>
      </c>
    </row>
    <row r="4661" spans="3:5">
      <c r="C4661" s="138" t="str">
        <f>IF(B4661="","",VLOOKUP(B4661,'Intro &amp; Reg Details'!$E$7:$H$25,2,FALSE))</f>
        <v/>
      </c>
      <c r="D4661" s="139" t="str">
        <f>IF(B4661="","",VLOOKUP(B4661,'Intro &amp; Reg Details'!$E$7:$H$25,3,FALSE))</f>
        <v/>
      </c>
      <c r="E4661" s="140" t="str">
        <f>IF(B4661="","",VLOOKUP(B4661,'Intro &amp; Reg Details'!$E$7:$H$25,4,FALSE))</f>
        <v/>
      </c>
    </row>
    <row r="4662" spans="3:5">
      <c r="C4662" s="138" t="str">
        <f>IF(B4662="","",VLOOKUP(B4662,'Intro &amp; Reg Details'!$E$7:$H$25,2,FALSE))</f>
        <v/>
      </c>
      <c r="D4662" s="139" t="str">
        <f>IF(B4662="","",VLOOKUP(B4662,'Intro &amp; Reg Details'!$E$7:$H$25,3,FALSE))</f>
        <v/>
      </c>
      <c r="E4662" s="140" t="str">
        <f>IF(B4662="","",VLOOKUP(B4662,'Intro &amp; Reg Details'!$E$7:$H$25,4,FALSE))</f>
        <v/>
      </c>
    </row>
    <row r="4663" spans="3:5">
      <c r="C4663" s="138" t="str">
        <f>IF(B4663="","",VLOOKUP(B4663,'Intro &amp; Reg Details'!$E$7:$H$25,2,FALSE))</f>
        <v/>
      </c>
      <c r="D4663" s="139" t="str">
        <f>IF(B4663="","",VLOOKUP(B4663,'Intro &amp; Reg Details'!$E$7:$H$25,3,FALSE))</f>
        <v/>
      </c>
      <c r="E4663" s="140" t="str">
        <f>IF(B4663="","",VLOOKUP(B4663,'Intro &amp; Reg Details'!$E$7:$H$25,4,FALSE))</f>
        <v/>
      </c>
    </row>
    <row r="4664" spans="3:5">
      <c r="C4664" s="138" t="str">
        <f>IF(B4664="","",VLOOKUP(B4664,'Intro &amp; Reg Details'!$E$7:$H$25,2,FALSE))</f>
        <v/>
      </c>
      <c r="D4664" s="139" t="str">
        <f>IF(B4664="","",VLOOKUP(B4664,'Intro &amp; Reg Details'!$E$7:$H$25,3,FALSE))</f>
        <v/>
      </c>
      <c r="E4664" s="140" t="str">
        <f>IF(B4664="","",VLOOKUP(B4664,'Intro &amp; Reg Details'!$E$7:$H$25,4,FALSE))</f>
        <v/>
      </c>
    </row>
    <row r="4665" spans="3:5">
      <c r="C4665" s="138" t="str">
        <f>IF(B4665="","",VLOOKUP(B4665,'Intro &amp; Reg Details'!$E$7:$H$25,2,FALSE))</f>
        <v/>
      </c>
      <c r="D4665" s="139" t="str">
        <f>IF(B4665="","",VLOOKUP(B4665,'Intro &amp; Reg Details'!$E$7:$H$25,3,FALSE))</f>
        <v/>
      </c>
      <c r="E4665" s="140" t="str">
        <f>IF(B4665="","",VLOOKUP(B4665,'Intro &amp; Reg Details'!$E$7:$H$25,4,FALSE))</f>
        <v/>
      </c>
    </row>
    <row r="4666" spans="3:5">
      <c r="C4666" s="138" t="str">
        <f>IF(B4666="","",VLOOKUP(B4666,'Intro &amp; Reg Details'!$E$7:$H$25,2,FALSE))</f>
        <v/>
      </c>
      <c r="D4666" s="139" t="str">
        <f>IF(B4666="","",VLOOKUP(B4666,'Intro &amp; Reg Details'!$E$7:$H$25,3,FALSE))</f>
        <v/>
      </c>
      <c r="E4666" s="140" t="str">
        <f>IF(B4666="","",VLOOKUP(B4666,'Intro &amp; Reg Details'!$E$7:$H$25,4,FALSE))</f>
        <v/>
      </c>
    </row>
    <row r="4667" spans="3:5">
      <c r="C4667" s="138" t="str">
        <f>IF(B4667="","",VLOOKUP(B4667,'Intro &amp; Reg Details'!$E$7:$H$25,2,FALSE))</f>
        <v/>
      </c>
      <c r="D4667" s="139" t="str">
        <f>IF(B4667="","",VLOOKUP(B4667,'Intro &amp; Reg Details'!$E$7:$H$25,3,FALSE))</f>
        <v/>
      </c>
      <c r="E4667" s="140" t="str">
        <f>IF(B4667="","",VLOOKUP(B4667,'Intro &amp; Reg Details'!$E$7:$H$25,4,FALSE))</f>
        <v/>
      </c>
    </row>
    <row r="4668" spans="3:5">
      <c r="C4668" s="138" t="str">
        <f>IF(B4668="","",VLOOKUP(B4668,'Intro &amp; Reg Details'!$E$7:$H$25,2,FALSE))</f>
        <v/>
      </c>
      <c r="D4668" s="139" t="str">
        <f>IF(B4668="","",VLOOKUP(B4668,'Intro &amp; Reg Details'!$E$7:$H$25,3,FALSE))</f>
        <v/>
      </c>
      <c r="E4668" s="140" t="str">
        <f>IF(B4668="","",VLOOKUP(B4668,'Intro &amp; Reg Details'!$E$7:$H$25,4,FALSE))</f>
        <v/>
      </c>
    </row>
    <row r="4669" spans="3:5">
      <c r="C4669" s="138" t="str">
        <f>IF(B4669="","",VLOOKUP(B4669,'Intro &amp; Reg Details'!$E$7:$H$25,2,FALSE))</f>
        <v/>
      </c>
      <c r="D4669" s="139" t="str">
        <f>IF(B4669="","",VLOOKUP(B4669,'Intro &amp; Reg Details'!$E$7:$H$25,3,FALSE))</f>
        <v/>
      </c>
      <c r="E4669" s="140" t="str">
        <f>IF(B4669="","",VLOOKUP(B4669,'Intro &amp; Reg Details'!$E$7:$H$25,4,FALSE))</f>
        <v/>
      </c>
    </row>
    <row r="4670" spans="3:5">
      <c r="C4670" s="138" t="str">
        <f>IF(B4670="","",VLOOKUP(B4670,'Intro &amp; Reg Details'!$E$7:$H$25,2,FALSE))</f>
        <v/>
      </c>
      <c r="D4670" s="139" t="str">
        <f>IF(B4670="","",VLOOKUP(B4670,'Intro &amp; Reg Details'!$E$7:$H$25,3,FALSE))</f>
        <v/>
      </c>
      <c r="E4670" s="140" t="str">
        <f>IF(B4670="","",VLOOKUP(B4670,'Intro &amp; Reg Details'!$E$7:$H$25,4,FALSE))</f>
        <v/>
      </c>
    </row>
    <row r="4671" spans="3:5">
      <c r="C4671" s="138" t="str">
        <f>IF(B4671="","",VLOOKUP(B4671,'Intro &amp; Reg Details'!$E$7:$H$25,2,FALSE))</f>
        <v/>
      </c>
      <c r="D4671" s="139" t="str">
        <f>IF(B4671="","",VLOOKUP(B4671,'Intro &amp; Reg Details'!$E$7:$H$25,3,FALSE))</f>
        <v/>
      </c>
      <c r="E4671" s="140" t="str">
        <f>IF(B4671="","",VLOOKUP(B4671,'Intro &amp; Reg Details'!$E$7:$H$25,4,FALSE))</f>
        <v/>
      </c>
    </row>
    <row r="4672" spans="3:5">
      <c r="C4672" s="138" t="str">
        <f>IF(B4672="","",VLOOKUP(B4672,'Intro &amp; Reg Details'!$E$7:$H$25,2,FALSE))</f>
        <v/>
      </c>
      <c r="D4672" s="139" t="str">
        <f>IF(B4672="","",VLOOKUP(B4672,'Intro &amp; Reg Details'!$E$7:$H$25,3,FALSE))</f>
        <v/>
      </c>
      <c r="E4672" s="140" t="str">
        <f>IF(B4672="","",VLOOKUP(B4672,'Intro &amp; Reg Details'!$E$7:$H$25,4,FALSE))</f>
        <v/>
      </c>
    </row>
    <row r="4673" spans="3:5">
      <c r="C4673" s="138" t="str">
        <f>IF(B4673="","",VLOOKUP(B4673,'Intro &amp; Reg Details'!$E$7:$H$25,2,FALSE))</f>
        <v/>
      </c>
      <c r="D4673" s="139" t="str">
        <f>IF(B4673="","",VLOOKUP(B4673,'Intro &amp; Reg Details'!$E$7:$H$25,3,FALSE))</f>
        <v/>
      </c>
      <c r="E4673" s="140" t="str">
        <f>IF(B4673="","",VLOOKUP(B4673,'Intro &amp; Reg Details'!$E$7:$H$25,4,FALSE))</f>
        <v/>
      </c>
    </row>
    <row r="4674" spans="3:5">
      <c r="C4674" s="138" t="str">
        <f>IF(B4674="","",VLOOKUP(B4674,'Intro &amp; Reg Details'!$E$7:$H$25,2,FALSE))</f>
        <v/>
      </c>
      <c r="D4674" s="139" t="str">
        <f>IF(B4674="","",VLOOKUP(B4674,'Intro &amp; Reg Details'!$E$7:$H$25,3,FALSE))</f>
        <v/>
      </c>
      <c r="E4674" s="140" t="str">
        <f>IF(B4674="","",VLOOKUP(B4674,'Intro &amp; Reg Details'!$E$7:$H$25,4,FALSE))</f>
        <v/>
      </c>
    </row>
    <row r="4675" spans="3:5">
      <c r="C4675" s="138" t="str">
        <f>IF(B4675="","",VLOOKUP(B4675,'Intro &amp; Reg Details'!$E$7:$H$25,2,FALSE))</f>
        <v/>
      </c>
      <c r="D4675" s="139" t="str">
        <f>IF(B4675="","",VLOOKUP(B4675,'Intro &amp; Reg Details'!$E$7:$H$25,3,FALSE))</f>
        <v/>
      </c>
      <c r="E4675" s="140" t="str">
        <f>IF(B4675="","",VLOOKUP(B4675,'Intro &amp; Reg Details'!$E$7:$H$25,4,FALSE))</f>
        <v/>
      </c>
    </row>
    <row r="4676" spans="3:5">
      <c r="C4676" s="138" t="str">
        <f>IF(B4676="","",VLOOKUP(B4676,'Intro &amp; Reg Details'!$E$7:$H$25,2,FALSE))</f>
        <v/>
      </c>
      <c r="D4676" s="139" t="str">
        <f>IF(B4676="","",VLOOKUP(B4676,'Intro &amp; Reg Details'!$E$7:$H$25,3,FALSE))</f>
        <v/>
      </c>
      <c r="E4676" s="140" t="str">
        <f>IF(B4676="","",VLOOKUP(B4676,'Intro &amp; Reg Details'!$E$7:$H$25,4,FALSE))</f>
        <v/>
      </c>
    </row>
    <row r="4677" spans="3:5">
      <c r="C4677" s="138" t="str">
        <f>IF(B4677="","",VLOOKUP(B4677,'Intro &amp; Reg Details'!$E$7:$H$25,2,FALSE))</f>
        <v/>
      </c>
      <c r="D4677" s="139" t="str">
        <f>IF(B4677="","",VLOOKUP(B4677,'Intro &amp; Reg Details'!$E$7:$H$25,3,FALSE))</f>
        <v/>
      </c>
      <c r="E4677" s="140" t="str">
        <f>IF(B4677="","",VLOOKUP(B4677,'Intro &amp; Reg Details'!$E$7:$H$25,4,FALSE))</f>
        <v/>
      </c>
    </row>
    <row r="4678" spans="3:5">
      <c r="C4678" s="138" t="str">
        <f>IF(B4678="","",VLOOKUP(B4678,'Intro &amp; Reg Details'!$E$7:$H$25,2,FALSE))</f>
        <v/>
      </c>
      <c r="D4678" s="139" t="str">
        <f>IF(B4678="","",VLOOKUP(B4678,'Intro &amp; Reg Details'!$E$7:$H$25,3,FALSE))</f>
        <v/>
      </c>
      <c r="E4678" s="140" t="str">
        <f>IF(B4678="","",VLOOKUP(B4678,'Intro &amp; Reg Details'!$E$7:$H$25,4,FALSE))</f>
        <v/>
      </c>
    </row>
    <row r="4679" spans="3:5">
      <c r="C4679" s="138" t="str">
        <f>IF(B4679="","",VLOOKUP(B4679,'Intro &amp; Reg Details'!$E$7:$H$25,2,FALSE))</f>
        <v/>
      </c>
      <c r="D4679" s="139" t="str">
        <f>IF(B4679="","",VLOOKUP(B4679,'Intro &amp; Reg Details'!$E$7:$H$25,3,FALSE))</f>
        <v/>
      </c>
      <c r="E4679" s="140" t="str">
        <f>IF(B4679="","",VLOOKUP(B4679,'Intro &amp; Reg Details'!$E$7:$H$25,4,FALSE))</f>
        <v/>
      </c>
    </row>
    <row r="4680" spans="3:5">
      <c r="C4680" s="138" t="str">
        <f>IF(B4680="","",VLOOKUP(B4680,'Intro &amp; Reg Details'!$E$7:$H$25,2,FALSE))</f>
        <v/>
      </c>
      <c r="D4680" s="139" t="str">
        <f>IF(B4680="","",VLOOKUP(B4680,'Intro &amp; Reg Details'!$E$7:$H$25,3,FALSE))</f>
        <v/>
      </c>
      <c r="E4680" s="140" t="str">
        <f>IF(B4680="","",VLOOKUP(B4680,'Intro &amp; Reg Details'!$E$7:$H$25,4,FALSE))</f>
        <v/>
      </c>
    </row>
    <row r="4681" spans="3:5">
      <c r="C4681" s="138" t="str">
        <f>IF(B4681="","",VLOOKUP(B4681,'Intro &amp; Reg Details'!$E$7:$H$25,2,FALSE))</f>
        <v/>
      </c>
      <c r="D4681" s="139" t="str">
        <f>IF(B4681="","",VLOOKUP(B4681,'Intro &amp; Reg Details'!$E$7:$H$25,3,FALSE))</f>
        <v/>
      </c>
      <c r="E4681" s="140" t="str">
        <f>IF(B4681="","",VLOOKUP(B4681,'Intro &amp; Reg Details'!$E$7:$H$25,4,FALSE))</f>
        <v/>
      </c>
    </row>
    <row r="4682" spans="3:5">
      <c r="C4682" s="138" t="str">
        <f>IF(B4682="","",VLOOKUP(B4682,'Intro &amp; Reg Details'!$E$7:$H$25,2,FALSE))</f>
        <v/>
      </c>
      <c r="D4682" s="139" t="str">
        <f>IF(B4682="","",VLOOKUP(B4682,'Intro &amp; Reg Details'!$E$7:$H$25,3,FALSE))</f>
        <v/>
      </c>
      <c r="E4682" s="140" t="str">
        <f>IF(B4682="","",VLOOKUP(B4682,'Intro &amp; Reg Details'!$E$7:$H$25,4,FALSE))</f>
        <v/>
      </c>
    </row>
    <row r="4683" spans="3:5">
      <c r="C4683" s="138" t="str">
        <f>IF(B4683="","",VLOOKUP(B4683,'Intro &amp; Reg Details'!$E$7:$H$25,2,FALSE))</f>
        <v/>
      </c>
      <c r="D4683" s="139" t="str">
        <f>IF(B4683="","",VLOOKUP(B4683,'Intro &amp; Reg Details'!$E$7:$H$25,3,FALSE))</f>
        <v/>
      </c>
      <c r="E4683" s="140" t="str">
        <f>IF(B4683="","",VLOOKUP(B4683,'Intro &amp; Reg Details'!$E$7:$H$25,4,FALSE))</f>
        <v/>
      </c>
    </row>
    <row r="4684" spans="3:5">
      <c r="C4684" s="138" t="str">
        <f>IF(B4684="","",VLOOKUP(B4684,'Intro &amp; Reg Details'!$E$7:$H$25,2,FALSE))</f>
        <v/>
      </c>
      <c r="D4684" s="139" t="str">
        <f>IF(B4684="","",VLOOKUP(B4684,'Intro &amp; Reg Details'!$E$7:$H$25,3,FALSE))</f>
        <v/>
      </c>
      <c r="E4684" s="140" t="str">
        <f>IF(B4684="","",VLOOKUP(B4684,'Intro &amp; Reg Details'!$E$7:$H$25,4,FALSE))</f>
        <v/>
      </c>
    </row>
    <row r="4685" spans="3:5">
      <c r="C4685" s="138" t="str">
        <f>IF(B4685="","",VLOOKUP(B4685,'Intro &amp; Reg Details'!$E$7:$H$25,2,FALSE))</f>
        <v/>
      </c>
      <c r="D4685" s="139" t="str">
        <f>IF(B4685="","",VLOOKUP(B4685,'Intro &amp; Reg Details'!$E$7:$H$25,3,FALSE))</f>
        <v/>
      </c>
      <c r="E4685" s="140" t="str">
        <f>IF(B4685="","",VLOOKUP(B4685,'Intro &amp; Reg Details'!$E$7:$H$25,4,FALSE))</f>
        <v/>
      </c>
    </row>
    <row r="4686" spans="3:5">
      <c r="C4686" s="138" t="str">
        <f>IF(B4686="","",VLOOKUP(B4686,'Intro &amp; Reg Details'!$E$7:$H$25,2,FALSE))</f>
        <v/>
      </c>
      <c r="D4686" s="139" t="str">
        <f>IF(B4686="","",VLOOKUP(B4686,'Intro &amp; Reg Details'!$E$7:$H$25,3,FALSE))</f>
        <v/>
      </c>
      <c r="E4686" s="140" t="str">
        <f>IF(B4686="","",VLOOKUP(B4686,'Intro &amp; Reg Details'!$E$7:$H$25,4,FALSE))</f>
        <v/>
      </c>
    </row>
    <row r="4687" spans="3:5">
      <c r="C4687" s="138" t="str">
        <f>IF(B4687="","",VLOOKUP(B4687,'Intro &amp; Reg Details'!$E$7:$H$25,2,FALSE))</f>
        <v/>
      </c>
      <c r="D4687" s="139" t="str">
        <f>IF(B4687="","",VLOOKUP(B4687,'Intro &amp; Reg Details'!$E$7:$H$25,3,FALSE))</f>
        <v/>
      </c>
      <c r="E4687" s="140" t="str">
        <f>IF(B4687="","",VLOOKUP(B4687,'Intro &amp; Reg Details'!$E$7:$H$25,4,FALSE))</f>
        <v/>
      </c>
    </row>
    <row r="4688" spans="3:5">
      <c r="C4688" s="138" t="str">
        <f>IF(B4688="","",VLOOKUP(B4688,'Intro &amp; Reg Details'!$E$7:$H$25,2,FALSE))</f>
        <v/>
      </c>
      <c r="D4688" s="139" t="str">
        <f>IF(B4688="","",VLOOKUP(B4688,'Intro &amp; Reg Details'!$E$7:$H$25,3,FALSE))</f>
        <v/>
      </c>
      <c r="E4688" s="140" t="str">
        <f>IF(B4688="","",VLOOKUP(B4688,'Intro &amp; Reg Details'!$E$7:$H$25,4,FALSE))</f>
        <v/>
      </c>
    </row>
    <row r="4689" spans="3:5">
      <c r="C4689" s="138" t="str">
        <f>IF(B4689="","",VLOOKUP(B4689,'Intro &amp; Reg Details'!$E$7:$H$25,2,FALSE))</f>
        <v/>
      </c>
      <c r="D4689" s="139" t="str">
        <f>IF(B4689="","",VLOOKUP(B4689,'Intro &amp; Reg Details'!$E$7:$H$25,3,FALSE))</f>
        <v/>
      </c>
      <c r="E4689" s="140" t="str">
        <f>IF(B4689="","",VLOOKUP(B4689,'Intro &amp; Reg Details'!$E$7:$H$25,4,FALSE))</f>
        <v/>
      </c>
    </row>
    <row r="4690" spans="3:5">
      <c r="C4690" s="138" t="str">
        <f>IF(B4690="","",VLOOKUP(B4690,'Intro &amp; Reg Details'!$E$7:$H$25,2,FALSE))</f>
        <v/>
      </c>
      <c r="D4690" s="139" t="str">
        <f>IF(B4690="","",VLOOKUP(B4690,'Intro &amp; Reg Details'!$E$7:$H$25,3,FALSE))</f>
        <v/>
      </c>
      <c r="E4690" s="140" t="str">
        <f>IF(B4690="","",VLOOKUP(B4690,'Intro &amp; Reg Details'!$E$7:$H$25,4,FALSE))</f>
        <v/>
      </c>
    </row>
    <row r="4691" spans="3:5">
      <c r="C4691" s="138" t="str">
        <f>IF(B4691="","",VLOOKUP(B4691,'Intro &amp; Reg Details'!$E$7:$H$25,2,FALSE))</f>
        <v/>
      </c>
      <c r="D4691" s="139" t="str">
        <f>IF(B4691="","",VLOOKUP(B4691,'Intro &amp; Reg Details'!$E$7:$H$25,3,FALSE))</f>
        <v/>
      </c>
      <c r="E4691" s="140" t="str">
        <f>IF(B4691="","",VLOOKUP(B4691,'Intro &amp; Reg Details'!$E$7:$H$25,4,FALSE))</f>
        <v/>
      </c>
    </row>
    <row r="4692" spans="3:5">
      <c r="C4692" s="138" t="str">
        <f>IF(B4692="","",VLOOKUP(B4692,'Intro &amp; Reg Details'!$E$7:$H$25,2,FALSE))</f>
        <v/>
      </c>
      <c r="D4692" s="139" t="str">
        <f>IF(B4692="","",VLOOKUP(B4692,'Intro &amp; Reg Details'!$E$7:$H$25,3,FALSE))</f>
        <v/>
      </c>
      <c r="E4692" s="140" t="str">
        <f>IF(B4692="","",VLOOKUP(B4692,'Intro &amp; Reg Details'!$E$7:$H$25,4,FALSE))</f>
        <v/>
      </c>
    </row>
    <row r="4693" spans="3:5">
      <c r="C4693" s="138" t="str">
        <f>IF(B4693="","",VLOOKUP(B4693,'Intro &amp; Reg Details'!$E$7:$H$25,2,FALSE))</f>
        <v/>
      </c>
      <c r="D4693" s="139" t="str">
        <f>IF(B4693="","",VLOOKUP(B4693,'Intro &amp; Reg Details'!$E$7:$H$25,3,FALSE))</f>
        <v/>
      </c>
      <c r="E4693" s="140" t="str">
        <f>IF(B4693="","",VLOOKUP(B4693,'Intro &amp; Reg Details'!$E$7:$H$25,4,FALSE))</f>
        <v/>
      </c>
    </row>
    <row r="4694" spans="3:5">
      <c r="C4694" s="138" t="str">
        <f>IF(B4694="","",VLOOKUP(B4694,'Intro &amp; Reg Details'!$E$7:$H$25,2,FALSE))</f>
        <v/>
      </c>
      <c r="D4694" s="139" t="str">
        <f>IF(B4694="","",VLOOKUP(B4694,'Intro &amp; Reg Details'!$E$7:$H$25,3,FALSE))</f>
        <v/>
      </c>
      <c r="E4694" s="140" t="str">
        <f>IF(B4694="","",VLOOKUP(B4694,'Intro &amp; Reg Details'!$E$7:$H$25,4,FALSE))</f>
        <v/>
      </c>
    </row>
    <row r="4695" spans="3:5">
      <c r="C4695" s="138" t="str">
        <f>IF(B4695="","",VLOOKUP(B4695,'Intro &amp; Reg Details'!$E$7:$H$25,2,FALSE))</f>
        <v/>
      </c>
      <c r="D4695" s="139" t="str">
        <f>IF(B4695="","",VLOOKUP(B4695,'Intro &amp; Reg Details'!$E$7:$H$25,3,FALSE))</f>
        <v/>
      </c>
      <c r="E4695" s="140" t="str">
        <f>IF(B4695="","",VLOOKUP(B4695,'Intro &amp; Reg Details'!$E$7:$H$25,4,FALSE))</f>
        <v/>
      </c>
    </row>
    <row r="4696" spans="3:5">
      <c r="C4696" s="138" t="str">
        <f>IF(B4696="","",VLOOKUP(B4696,'Intro &amp; Reg Details'!$E$7:$H$25,2,FALSE))</f>
        <v/>
      </c>
      <c r="D4696" s="139" t="str">
        <f>IF(B4696="","",VLOOKUP(B4696,'Intro &amp; Reg Details'!$E$7:$H$25,3,FALSE))</f>
        <v/>
      </c>
      <c r="E4696" s="140" t="str">
        <f>IF(B4696="","",VLOOKUP(B4696,'Intro &amp; Reg Details'!$E$7:$H$25,4,FALSE))</f>
        <v/>
      </c>
    </row>
    <row r="4697" spans="3:5">
      <c r="C4697" s="138" t="str">
        <f>IF(B4697="","",VLOOKUP(B4697,'Intro &amp; Reg Details'!$E$7:$H$25,2,FALSE))</f>
        <v/>
      </c>
      <c r="D4697" s="139" t="str">
        <f>IF(B4697="","",VLOOKUP(B4697,'Intro &amp; Reg Details'!$E$7:$H$25,3,FALSE))</f>
        <v/>
      </c>
      <c r="E4697" s="140" t="str">
        <f>IF(B4697="","",VLOOKUP(B4697,'Intro &amp; Reg Details'!$E$7:$H$25,4,FALSE))</f>
        <v/>
      </c>
    </row>
    <row r="4698" spans="3:5">
      <c r="C4698" s="138" t="str">
        <f>IF(B4698="","",VLOOKUP(B4698,'Intro &amp; Reg Details'!$E$7:$H$25,2,FALSE))</f>
        <v/>
      </c>
      <c r="D4698" s="139" t="str">
        <f>IF(B4698="","",VLOOKUP(B4698,'Intro &amp; Reg Details'!$E$7:$H$25,3,FALSE))</f>
        <v/>
      </c>
      <c r="E4698" s="140" t="str">
        <f>IF(B4698="","",VLOOKUP(B4698,'Intro &amp; Reg Details'!$E$7:$H$25,4,FALSE))</f>
        <v/>
      </c>
    </row>
    <row r="4699" spans="3:5">
      <c r="C4699" s="138" t="str">
        <f>IF(B4699="","",VLOOKUP(B4699,'Intro &amp; Reg Details'!$E$7:$H$25,2,FALSE))</f>
        <v/>
      </c>
      <c r="D4699" s="139" t="str">
        <f>IF(B4699="","",VLOOKUP(B4699,'Intro &amp; Reg Details'!$E$7:$H$25,3,FALSE))</f>
        <v/>
      </c>
      <c r="E4699" s="140" t="str">
        <f>IF(B4699="","",VLOOKUP(B4699,'Intro &amp; Reg Details'!$E$7:$H$25,4,FALSE))</f>
        <v/>
      </c>
    </row>
    <row r="4700" spans="3:5">
      <c r="C4700" s="138" t="str">
        <f>IF(B4700="","",VLOOKUP(B4700,'Intro &amp; Reg Details'!$E$7:$H$25,2,FALSE))</f>
        <v/>
      </c>
      <c r="D4700" s="139" t="str">
        <f>IF(B4700="","",VLOOKUP(B4700,'Intro &amp; Reg Details'!$E$7:$H$25,3,FALSE))</f>
        <v/>
      </c>
      <c r="E4700" s="140" t="str">
        <f>IF(B4700="","",VLOOKUP(B4700,'Intro &amp; Reg Details'!$E$7:$H$25,4,FALSE))</f>
        <v/>
      </c>
    </row>
    <row r="4701" spans="3:5">
      <c r="C4701" s="138" t="str">
        <f>IF(B4701="","",VLOOKUP(B4701,'Intro &amp; Reg Details'!$E$7:$H$25,2,FALSE))</f>
        <v/>
      </c>
      <c r="D4701" s="139" t="str">
        <f>IF(B4701="","",VLOOKUP(B4701,'Intro &amp; Reg Details'!$E$7:$H$25,3,FALSE))</f>
        <v/>
      </c>
      <c r="E4701" s="140" t="str">
        <f>IF(B4701="","",VLOOKUP(B4701,'Intro &amp; Reg Details'!$E$7:$H$25,4,FALSE))</f>
        <v/>
      </c>
    </row>
    <row r="4702" spans="3:5">
      <c r="C4702" s="138" t="str">
        <f>IF(B4702="","",VLOOKUP(B4702,'Intro &amp; Reg Details'!$E$7:$H$25,2,FALSE))</f>
        <v/>
      </c>
      <c r="D4702" s="139" t="str">
        <f>IF(B4702="","",VLOOKUP(B4702,'Intro &amp; Reg Details'!$E$7:$H$25,3,FALSE))</f>
        <v/>
      </c>
      <c r="E4702" s="140" t="str">
        <f>IF(B4702="","",VLOOKUP(B4702,'Intro &amp; Reg Details'!$E$7:$H$25,4,FALSE))</f>
        <v/>
      </c>
    </row>
    <row r="4703" spans="3:5">
      <c r="C4703" s="138" t="str">
        <f>IF(B4703="","",VLOOKUP(B4703,'Intro &amp; Reg Details'!$E$7:$H$25,2,FALSE))</f>
        <v/>
      </c>
      <c r="D4703" s="139" t="str">
        <f>IF(B4703="","",VLOOKUP(B4703,'Intro &amp; Reg Details'!$E$7:$H$25,3,FALSE))</f>
        <v/>
      </c>
      <c r="E4703" s="140" t="str">
        <f>IF(B4703="","",VLOOKUP(B4703,'Intro &amp; Reg Details'!$E$7:$H$25,4,FALSE))</f>
        <v/>
      </c>
    </row>
    <row r="4704" spans="3:5">
      <c r="C4704" s="138" t="str">
        <f>IF(B4704="","",VLOOKUP(B4704,'Intro &amp; Reg Details'!$E$7:$H$25,2,FALSE))</f>
        <v/>
      </c>
      <c r="D4704" s="139" t="str">
        <f>IF(B4704="","",VLOOKUP(B4704,'Intro &amp; Reg Details'!$E$7:$H$25,3,FALSE))</f>
        <v/>
      </c>
      <c r="E4704" s="140" t="str">
        <f>IF(B4704="","",VLOOKUP(B4704,'Intro &amp; Reg Details'!$E$7:$H$25,4,FALSE))</f>
        <v/>
      </c>
    </row>
    <row r="4705" spans="3:5">
      <c r="C4705" s="138" t="str">
        <f>IF(B4705="","",VLOOKUP(B4705,'Intro &amp; Reg Details'!$E$7:$H$25,2,FALSE))</f>
        <v/>
      </c>
      <c r="D4705" s="139" t="str">
        <f>IF(B4705="","",VLOOKUP(B4705,'Intro &amp; Reg Details'!$E$7:$H$25,3,FALSE))</f>
        <v/>
      </c>
      <c r="E4705" s="140" t="str">
        <f>IF(B4705="","",VLOOKUP(B4705,'Intro &amp; Reg Details'!$E$7:$H$25,4,FALSE))</f>
        <v/>
      </c>
    </row>
    <row r="4706" spans="3:5">
      <c r="C4706" s="138" t="str">
        <f>IF(B4706="","",VLOOKUP(B4706,'Intro &amp; Reg Details'!$E$7:$H$25,2,FALSE))</f>
        <v/>
      </c>
      <c r="D4706" s="139" t="str">
        <f>IF(B4706="","",VLOOKUP(B4706,'Intro &amp; Reg Details'!$E$7:$H$25,3,FALSE))</f>
        <v/>
      </c>
      <c r="E4706" s="140" t="str">
        <f>IF(B4706="","",VLOOKUP(B4706,'Intro &amp; Reg Details'!$E$7:$H$25,4,FALSE))</f>
        <v/>
      </c>
    </row>
    <row r="4707" spans="3:5">
      <c r="C4707" s="138" t="str">
        <f>IF(B4707="","",VLOOKUP(B4707,'Intro &amp; Reg Details'!$E$7:$H$25,2,FALSE))</f>
        <v/>
      </c>
      <c r="D4707" s="139" t="str">
        <f>IF(B4707="","",VLOOKUP(B4707,'Intro &amp; Reg Details'!$E$7:$H$25,3,FALSE))</f>
        <v/>
      </c>
      <c r="E4707" s="140" t="str">
        <f>IF(B4707="","",VLOOKUP(B4707,'Intro &amp; Reg Details'!$E$7:$H$25,4,FALSE))</f>
        <v/>
      </c>
    </row>
    <row r="4708" spans="3:5">
      <c r="C4708" s="138" t="str">
        <f>IF(B4708="","",VLOOKUP(B4708,'Intro &amp; Reg Details'!$E$7:$H$25,2,FALSE))</f>
        <v/>
      </c>
      <c r="D4708" s="139" t="str">
        <f>IF(B4708="","",VLOOKUP(B4708,'Intro &amp; Reg Details'!$E$7:$H$25,3,FALSE))</f>
        <v/>
      </c>
      <c r="E4708" s="140" t="str">
        <f>IF(B4708="","",VLOOKUP(B4708,'Intro &amp; Reg Details'!$E$7:$H$25,4,FALSE))</f>
        <v/>
      </c>
    </row>
    <row r="4709" spans="3:5">
      <c r="C4709" s="138" t="str">
        <f>IF(B4709="","",VLOOKUP(B4709,'Intro &amp; Reg Details'!$E$7:$H$25,2,FALSE))</f>
        <v/>
      </c>
      <c r="D4709" s="139" t="str">
        <f>IF(B4709="","",VLOOKUP(B4709,'Intro &amp; Reg Details'!$E$7:$H$25,3,FALSE))</f>
        <v/>
      </c>
      <c r="E4709" s="140" t="str">
        <f>IF(B4709="","",VLOOKUP(B4709,'Intro &amp; Reg Details'!$E$7:$H$25,4,FALSE))</f>
        <v/>
      </c>
    </row>
    <row r="4710" spans="3:5">
      <c r="C4710" s="138" t="str">
        <f>IF(B4710="","",VLOOKUP(B4710,'Intro &amp; Reg Details'!$E$7:$H$25,2,FALSE))</f>
        <v/>
      </c>
      <c r="D4710" s="139" t="str">
        <f>IF(B4710="","",VLOOKUP(B4710,'Intro &amp; Reg Details'!$E$7:$H$25,3,FALSE))</f>
        <v/>
      </c>
      <c r="E4710" s="140" t="str">
        <f>IF(B4710="","",VLOOKUP(B4710,'Intro &amp; Reg Details'!$E$7:$H$25,4,FALSE))</f>
        <v/>
      </c>
    </row>
    <row r="4711" spans="3:5">
      <c r="C4711" s="138" t="str">
        <f>IF(B4711="","",VLOOKUP(B4711,'Intro &amp; Reg Details'!$E$7:$H$25,2,FALSE))</f>
        <v/>
      </c>
      <c r="D4711" s="139" t="str">
        <f>IF(B4711="","",VLOOKUP(B4711,'Intro &amp; Reg Details'!$E$7:$H$25,3,FALSE))</f>
        <v/>
      </c>
      <c r="E4711" s="140" t="str">
        <f>IF(B4711="","",VLOOKUP(B4711,'Intro &amp; Reg Details'!$E$7:$H$25,4,FALSE))</f>
        <v/>
      </c>
    </row>
    <row r="4712" spans="3:5">
      <c r="C4712" s="138" t="str">
        <f>IF(B4712="","",VLOOKUP(B4712,'Intro &amp; Reg Details'!$E$7:$H$25,2,FALSE))</f>
        <v/>
      </c>
      <c r="D4712" s="139" t="str">
        <f>IF(B4712="","",VLOOKUP(B4712,'Intro &amp; Reg Details'!$E$7:$H$25,3,FALSE))</f>
        <v/>
      </c>
      <c r="E4712" s="140" t="str">
        <f>IF(B4712="","",VLOOKUP(B4712,'Intro &amp; Reg Details'!$E$7:$H$25,4,FALSE))</f>
        <v/>
      </c>
    </row>
    <row r="4713" spans="3:5">
      <c r="C4713" s="138" t="str">
        <f>IF(B4713="","",VLOOKUP(B4713,'Intro &amp; Reg Details'!$E$7:$H$25,2,FALSE))</f>
        <v/>
      </c>
      <c r="D4713" s="139" t="str">
        <f>IF(B4713="","",VLOOKUP(B4713,'Intro &amp; Reg Details'!$E$7:$H$25,3,FALSE))</f>
        <v/>
      </c>
      <c r="E4713" s="140" t="str">
        <f>IF(B4713="","",VLOOKUP(B4713,'Intro &amp; Reg Details'!$E$7:$H$25,4,FALSE))</f>
        <v/>
      </c>
    </row>
    <row r="4714" spans="3:5">
      <c r="C4714" s="138" t="str">
        <f>IF(B4714="","",VLOOKUP(B4714,'Intro &amp; Reg Details'!$E$7:$H$25,2,FALSE))</f>
        <v/>
      </c>
      <c r="D4714" s="139" t="str">
        <f>IF(B4714="","",VLOOKUP(B4714,'Intro &amp; Reg Details'!$E$7:$H$25,3,FALSE))</f>
        <v/>
      </c>
      <c r="E4714" s="140" t="str">
        <f>IF(B4714="","",VLOOKUP(B4714,'Intro &amp; Reg Details'!$E$7:$H$25,4,FALSE))</f>
        <v/>
      </c>
    </row>
    <row r="4715" spans="3:5">
      <c r="C4715" s="138" t="str">
        <f>IF(B4715="","",VLOOKUP(B4715,'Intro &amp; Reg Details'!$E$7:$H$25,2,FALSE))</f>
        <v/>
      </c>
      <c r="D4715" s="139" t="str">
        <f>IF(B4715="","",VLOOKUP(B4715,'Intro &amp; Reg Details'!$E$7:$H$25,3,FALSE))</f>
        <v/>
      </c>
      <c r="E4715" s="140" t="str">
        <f>IF(B4715="","",VLOOKUP(B4715,'Intro &amp; Reg Details'!$E$7:$H$25,4,FALSE))</f>
        <v/>
      </c>
    </row>
    <row r="4716" spans="3:5">
      <c r="C4716" s="138" t="str">
        <f>IF(B4716="","",VLOOKUP(B4716,'Intro &amp; Reg Details'!$E$7:$H$25,2,FALSE))</f>
        <v/>
      </c>
      <c r="D4716" s="139" t="str">
        <f>IF(B4716="","",VLOOKUP(B4716,'Intro &amp; Reg Details'!$E$7:$H$25,3,FALSE))</f>
        <v/>
      </c>
      <c r="E4716" s="140" t="str">
        <f>IF(B4716="","",VLOOKUP(B4716,'Intro &amp; Reg Details'!$E$7:$H$25,4,FALSE))</f>
        <v/>
      </c>
    </row>
    <row r="4717" spans="3:5">
      <c r="C4717" s="138" t="str">
        <f>IF(B4717="","",VLOOKUP(B4717,'Intro &amp; Reg Details'!$E$7:$H$25,2,FALSE))</f>
        <v/>
      </c>
      <c r="D4717" s="139" t="str">
        <f>IF(B4717="","",VLOOKUP(B4717,'Intro &amp; Reg Details'!$E$7:$H$25,3,FALSE))</f>
        <v/>
      </c>
      <c r="E4717" s="140" t="str">
        <f>IF(B4717="","",VLOOKUP(B4717,'Intro &amp; Reg Details'!$E$7:$H$25,4,FALSE))</f>
        <v/>
      </c>
    </row>
    <row r="4718" spans="3:5">
      <c r="C4718" s="138" t="str">
        <f>IF(B4718="","",VLOOKUP(B4718,'Intro &amp; Reg Details'!$E$7:$H$25,2,FALSE))</f>
        <v/>
      </c>
      <c r="D4718" s="139" t="str">
        <f>IF(B4718="","",VLOOKUP(B4718,'Intro &amp; Reg Details'!$E$7:$H$25,3,FALSE))</f>
        <v/>
      </c>
      <c r="E4718" s="140" t="str">
        <f>IF(B4718="","",VLOOKUP(B4718,'Intro &amp; Reg Details'!$E$7:$H$25,4,FALSE))</f>
        <v/>
      </c>
    </row>
    <row r="4719" spans="3:5">
      <c r="C4719" s="138" t="str">
        <f>IF(B4719="","",VLOOKUP(B4719,'Intro &amp; Reg Details'!$E$7:$H$25,2,FALSE))</f>
        <v/>
      </c>
      <c r="D4719" s="139" t="str">
        <f>IF(B4719="","",VLOOKUP(B4719,'Intro &amp; Reg Details'!$E$7:$H$25,3,FALSE))</f>
        <v/>
      </c>
      <c r="E4719" s="140" t="str">
        <f>IF(B4719="","",VLOOKUP(B4719,'Intro &amp; Reg Details'!$E$7:$H$25,4,FALSE))</f>
        <v/>
      </c>
    </row>
    <row r="4720" spans="3:5">
      <c r="C4720" s="138" t="str">
        <f>IF(B4720="","",VLOOKUP(B4720,'Intro &amp; Reg Details'!$E$7:$H$25,2,FALSE))</f>
        <v/>
      </c>
      <c r="D4720" s="139" t="str">
        <f>IF(B4720="","",VLOOKUP(B4720,'Intro &amp; Reg Details'!$E$7:$H$25,3,FALSE))</f>
        <v/>
      </c>
      <c r="E4720" s="140" t="str">
        <f>IF(B4720="","",VLOOKUP(B4720,'Intro &amp; Reg Details'!$E$7:$H$25,4,FALSE))</f>
        <v/>
      </c>
    </row>
    <row r="4721" spans="3:5">
      <c r="C4721" s="138" t="str">
        <f>IF(B4721="","",VLOOKUP(B4721,'Intro &amp; Reg Details'!$E$7:$H$25,2,FALSE))</f>
        <v/>
      </c>
      <c r="D4721" s="139" t="str">
        <f>IF(B4721="","",VLOOKUP(B4721,'Intro &amp; Reg Details'!$E$7:$H$25,3,FALSE))</f>
        <v/>
      </c>
      <c r="E4721" s="140" t="str">
        <f>IF(B4721="","",VLOOKUP(B4721,'Intro &amp; Reg Details'!$E$7:$H$25,4,FALSE))</f>
        <v/>
      </c>
    </row>
    <row r="4722" spans="3:5">
      <c r="C4722" s="138" t="str">
        <f>IF(B4722="","",VLOOKUP(B4722,'Intro &amp; Reg Details'!$E$7:$H$25,2,FALSE))</f>
        <v/>
      </c>
      <c r="D4722" s="139" t="str">
        <f>IF(B4722="","",VLOOKUP(B4722,'Intro &amp; Reg Details'!$E$7:$H$25,3,FALSE))</f>
        <v/>
      </c>
      <c r="E4722" s="140" t="str">
        <f>IF(B4722="","",VLOOKUP(B4722,'Intro &amp; Reg Details'!$E$7:$H$25,4,FALSE))</f>
        <v/>
      </c>
    </row>
    <row r="4723" spans="3:5">
      <c r="C4723" s="138" t="str">
        <f>IF(B4723="","",VLOOKUP(B4723,'Intro &amp; Reg Details'!$E$7:$H$25,2,FALSE))</f>
        <v/>
      </c>
      <c r="D4723" s="139" t="str">
        <f>IF(B4723="","",VLOOKUP(B4723,'Intro &amp; Reg Details'!$E$7:$H$25,3,FALSE))</f>
        <v/>
      </c>
      <c r="E4723" s="140" t="str">
        <f>IF(B4723="","",VLOOKUP(B4723,'Intro &amp; Reg Details'!$E$7:$H$25,4,FALSE))</f>
        <v/>
      </c>
    </row>
    <row r="4724" spans="3:5">
      <c r="C4724" s="138" t="str">
        <f>IF(B4724="","",VLOOKUP(B4724,'Intro &amp; Reg Details'!$E$7:$H$25,2,FALSE))</f>
        <v/>
      </c>
      <c r="D4724" s="139" t="str">
        <f>IF(B4724="","",VLOOKUP(B4724,'Intro &amp; Reg Details'!$E$7:$H$25,3,FALSE))</f>
        <v/>
      </c>
      <c r="E4724" s="140" t="str">
        <f>IF(B4724="","",VLOOKUP(B4724,'Intro &amp; Reg Details'!$E$7:$H$25,4,FALSE))</f>
        <v/>
      </c>
    </row>
    <row r="4725" spans="3:5">
      <c r="C4725" s="138" t="str">
        <f>IF(B4725="","",VLOOKUP(B4725,'Intro &amp; Reg Details'!$E$7:$H$25,2,FALSE))</f>
        <v/>
      </c>
      <c r="D4725" s="139" t="str">
        <f>IF(B4725="","",VLOOKUP(B4725,'Intro &amp; Reg Details'!$E$7:$H$25,3,FALSE))</f>
        <v/>
      </c>
      <c r="E4725" s="140" t="str">
        <f>IF(B4725="","",VLOOKUP(B4725,'Intro &amp; Reg Details'!$E$7:$H$25,4,FALSE))</f>
        <v/>
      </c>
    </row>
    <row r="4726" spans="3:5">
      <c r="C4726" s="138" t="str">
        <f>IF(B4726="","",VLOOKUP(B4726,'Intro &amp; Reg Details'!$E$7:$H$25,2,FALSE))</f>
        <v/>
      </c>
      <c r="D4726" s="139" t="str">
        <f>IF(B4726="","",VLOOKUP(B4726,'Intro &amp; Reg Details'!$E$7:$H$25,3,FALSE))</f>
        <v/>
      </c>
      <c r="E4726" s="140" t="str">
        <f>IF(B4726="","",VLOOKUP(B4726,'Intro &amp; Reg Details'!$E$7:$H$25,4,FALSE))</f>
        <v/>
      </c>
    </row>
    <row r="4727" spans="3:5">
      <c r="C4727" s="138" t="str">
        <f>IF(B4727="","",VLOOKUP(B4727,'Intro &amp; Reg Details'!$E$7:$H$25,2,FALSE))</f>
        <v/>
      </c>
      <c r="D4727" s="139" t="str">
        <f>IF(B4727="","",VLOOKUP(B4727,'Intro &amp; Reg Details'!$E$7:$H$25,3,FALSE))</f>
        <v/>
      </c>
      <c r="E4727" s="140" t="str">
        <f>IF(B4727="","",VLOOKUP(B4727,'Intro &amp; Reg Details'!$E$7:$H$25,4,FALSE))</f>
        <v/>
      </c>
    </row>
    <row r="4728" spans="3:5">
      <c r="C4728" s="138" t="str">
        <f>IF(B4728="","",VLOOKUP(B4728,'Intro &amp; Reg Details'!$E$7:$H$25,2,FALSE))</f>
        <v/>
      </c>
      <c r="D4728" s="139" t="str">
        <f>IF(B4728="","",VLOOKUP(B4728,'Intro &amp; Reg Details'!$E$7:$H$25,3,FALSE))</f>
        <v/>
      </c>
      <c r="E4728" s="140" t="str">
        <f>IF(B4728="","",VLOOKUP(B4728,'Intro &amp; Reg Details'!$E$7:$H$25,4,FALSE))</f>
        <v/>
      </c>
    </row>
    <row r="4729" spans="3:5">
      <c r="C4729" s="138" t="str">
        <f>IF(B4729="","",VLOOKUP(B4729,'Intro &amp; Reg Details'!$E$7:$H$25,2,FALSE))</f>
        <v/>
      </c>
      <c r="D4729" s="139" t="str">
        <f>IF(B4729="","",VLOOKUP(B4729,'Intro &amp; Reg Details'!$E$7:$H$25,3,FALSE))</f>
        <v/>
      </c>
      <c r="E4729" s="140" t="str">
        <f>IF(B4729="","",VLOOKUP(B4729,'Intro &amp; Reg Details'!$E$7:$H$25,4,FALSE))</f>
        <v/>
      </c>
    </row>
    <row r="4730" spans="3:5">
      <c r="C4730" s="138" t="str">
        <f>IF(B4730="","",VLOOKUP(B4730,'Intro &amp; Reg Details'!$E$7:$H$25,2,FALSE))</f>
        <v/>
      </c>
      <c r="D4730" s="139" t="str">
        <f>IF(B4730="","",VLOOKUP(B4730,'Intro &amp; Reg Details'!$E$7:$H$25,3,FALSE))</f>
        <v/>
      </c>
      <c r="E4730" s="140" t="str">
        <f>IF(B4730="","",VLOOKUP(B4730,'Intro &amp; Reg Details'!$E$7:$H$25,4,FALSE))</f>
        <v/>
      </c>
    </row>
    <row r="4731" spans="3:5">
      <c r="C4731" s="138" t="str">
        <f>IF(B4731="","",VLOOKUP(B4731,'Intro &amp; Reg Details'!$E$7:$H$25,2,FALSE))</f>
        <v/>
      </c>
      <c r="D4731" s="139" t="str">
        <f>IF(B4731="","",VLOOKUP(B4731,'Intro &amp; Reg Details'!$E$7:$H$25,3,FALSE))</f>
        <v/>
      </c>
      <c r="E4731" s="140" t="str">
        <f>IF(B4731="","",VLOOKUP(B4731,'Intro &amp; Reg Details'!$E$7:$H$25,4,FALSE))</f>
        <v/>
      </c>
    </row>
    <row r="4732" spans="3:5">
      <c r="C4732" s="138" t="str">
        <f>IF(B4732="","",VLOOKUP(B4732,'Intro &amp; Reg Details'!$E$7:$H$25,2,FALSE))</f>
        <v/>
      </c>
      <c r="D4732" s="139" t="str">
        <f>IF(B4732="","",VLOOKUP(B4732,'Intro &amp; Reg Details'!$E$7:$H$25,3,FALSE))</f>
        <v/>
      </c>
      <c r="E4732" s="140" t="str">
        <f>IF(B4732="","",VLOOKUP(B4732,'Intro &amp; Reg Details'!$E$7:$H$25,4,FALSE))</f>
        <v/>
      </c>
    </row>
    <row r="4733" spans="3:5">
      <c r="C4733" s="138" t="str">
        <f>IF(B4733="","",VLOOKUP(B4733,'Intro &amp; Reg Details'!$E$7:$H$25,2,FALSE))</f>
        <v/>
      </c>
      <c r="D4733" s="139" t="str">
        <f>IF(B4733="","",VLOOKUP(B4733,'Intro &amp; Reg Details'!$E$7:$H$25,3,FALSE))</f>
        <v/>
      </c>
      <c r="E4733" s="140" t="str">
        <f>IF(B4733="","",VLOOKUP(B4733,'Intro &amp; Reg Details'!$E$7:$H$25,4,FALSE))</f>
        <v/>
      </c>
    </row>
    <row r="4734" spans="3:5">
      <c r="C4734" s="138" t="str">
        <f>IF(B4734="","",VLOOKUP(B4734,'Intro &amp; Reg Details'!$E$7:$H$25,2,FALSE))</f>
        <v/>
      </c>
      <c r="D4734" s="139" t="str">
        <f>IF(B4734="","",VLOOKUP(B4734,'Intro &amp; Reg Details'!$E$7:$H$25,3,FALSE))</f>
        <v/>
      </c>
      <c r="E4734" s="140" t="str">
        <f>IF(B4734="","",VLOOKUP(B4734,'Intro &amp; Reg Details'!$E$7:$H$25,4,FALSE))</f>
        <v/>
      </c>
    </row>
    <row r="4735" spans="3:5">
      <c r="C4735" s="138" t="str">
        <f>IF(B4735="","",VLOOKUP(B4735,'Intro &amp; Reg Details'!$E$7:$H$25,2,FALSE))</f>
        <v/>
      </c>
      <c r="D4735" s="139" t="str">
        <f>IF(B4735="","",VLOOKUP(B4735,'Intro &amp; Reg Details'!$E$7:$H$25,3,FALSE))</f>
        <v/>
      </c>
      <c r="E4735" s="140" t="str">
        <f>IF(B4735="","",VLOOKUP(B4735,'Intro &amp; Reg Details'!$E$7:$H$25,4,FALSE))</f>
        <v/>
      </c>
    </row>
    <row r="4736" spans="3:5">
      <c r="C4736" s="138" t="str">
        <f>IF(B4736="","",VLOOKUP(B4736,'Intro &amp; Reg Details'!$E$7:$H$25,2,FALSE))</f>
        <v/>
      </c>
      <c r="D4736" s="139" t="str">
        <f>IF(B4736="","",VLOOKUP(B4736,'Intro &amp; Reg Details'!$E$7:$H$25,3,FALSE))</f>
        <v/>
      </c>
      <c r="E4736" s="140" t="str">
        <f>IF(B4736="","",VLOOKUP(B4736,'Intro &amp; Reg Details'!$E$7:$H$25,4,FALSE))</f>
        <v/>
      </c>
    </row>
    <row r="4737" spans="3:5">
      <c r="C4737" s="138" t="str">
        <f>IF(B4737="","",VLOOKUP(B4737,'Intro &amp; Reg Details'!$E$7:$H$25,2,FALSE))</f>
        <v/>
      </c>
      <c r="D4737" s="139" t="str">
        <f>IF(B4737="","",VLOOKUP(B4737,'Intro &amp; Reg Details'!$E$7:$H$25,3,FALSE))</f>
        <v/>
      </c>
      <c r="E4737" s="140" t="str">
        <f>IF(B4737="","",VLOOKUP(B4737,'Intro &amp; Reg Details'!$E$7:$H$25,4,FALSE))</f>
        <v/>
      </c>
    </row>
    <row r="4738" spans="3:5">
      <c r="C4738" s="138" t="str">
        <f>IF(B4738="","",VLOOKUP(B4738,'Intro &amp; Reg Details'!$E$7:$H$25,2,FALSE))</f>
        <v/>
      </c>
      <c r="D4738" s="139" t="str">
        <f>IF(B4738="","",VLOOKUP(B4738,'Intro &amp; Reg Details'!$E$7:$H$25,3,FALSE))</f>
        <v/>
      </c>
      <c r="E4738" s="140" t="str">
        <f>IF(B4738="","",VLOOKUP(B4738,'Intro &amp; Reg Details'!$E$7:$H$25,4,FALSE))</f>
        <v/>
      </c>
    </row>
    <row r="4739" spans="3:5">
      <c r="C4739" s="138" t="str">
        <f>IF(B4739="","",VLOOKUP(B4739,'Intro &amp; Reg Details'!$E$7:$H$25,2,FALSE))</f>
        <v/>
      </c>
      <c r="D4739" s="139" t="str">
        <f>IF(B4739="","",VLOOKUP(B4739,'Intro &amp; Reg Details'!$E$7:$H$25,3,FALSE))</f>
        <v/>
      </c>
      <c r="E4739" s="140" t="str">
        <f>IF(B4739="","",VLOOKUP(B4739,'Intro &amp; Reg Details'!$E$7:$H$25,4,FALSE))</f>
        <v/>
      </c>
    </row>
    <row r="4740" spans="3:5">
      <c r="C4740" s="138" t="str">
        <f>IF(B4740="","",VLOOKUP(B4740,'Intro &amp; Reg Details'!$E$7:$H$25,2,FALSE))</f>
        <v/>
      </c>
      <c r="D4740" s="139" t="str">
        <f>IF(B4740="","",VLOOKUP(B4740,'Intro &amp; Reg Details'!$E$7:$H$25,3,FALSE))</f>
        <v/>
      </c>
      <c r="E4740" s="140" t="str">
        <f>IF(B4740="","",VLOOKUP(B4740,'Intro &amp; Reg Details'!$E$7:$H$25,4,FALSE))</f>
        <v/>
      </c>
    </row>
    <row r="4741" spans="3:5">
      <c r="C4741" s="138" t="str">
        <f>IF(B4741="","",VLOOKUP(B4741,'Intro &amp; Reg Details'!$E$7:$H$25,2,FALSE))</f>
        <v/>
      </c>
      <c r="D4741" s="139" t="str">
        <f>IF(B4741="","",VLOOKUP(B4741,'Intro &amp; Reg Details'!$E$7:$H$25,3,FALSE))</f>
        <v/>
      </c>
      <c r="E4741" s="140" t="str">
        <f>IF(B4741="","",VLOOKUP(B4741,'Intro &amp; Reg Details'!$E$7:$H$25,4,FALSE))</f>
        <v/>
      </c>
    </row>
    <row r="4742" spans="3:5">
      <c r="C4742" s="138" t="str">
        <f>IF(B4742="","",VLOOKUP(B4742,'Intro &amp; Reg Details'!$E$7:$H$25,2,FALSE))</f>
        <v/>
      </c>
      <c r="D4742" s="139" t="str">
        <f>IF(B4742="","",VLOOKUP(B4742,'Intro &amp; Reg Details'!$E$7:$H$25,3,FALSE))</f>
        <v/>
      </c>
      <c r="E4742" s="140" t="str">
        <f>IF(B4742="","",VLOOKUP(B4742,'Intro &amp; Reg Details'!$E$7:$H$25,4,FALSE))</f>
        <v/>
      </c>
    </row>
    <row r="4743" spans="3:5">
      <c r="C4743" s="138" t="str">
        <f>IF(B4743="","",VLOOKUP(B4743,'Intro &amp; Reg Details'!$E$7:$H$25,2,FALSE))</f>
        <v/>
      </c>
      <c r="D4743" s="139" t="str">
        <f>IF(B4743="","",VLOOKUP(B4743,'Intro &amp; Reg Details'!$E$7:$H$25,3,FALSE))</f>
        <v/>
      </c>
      <c r="E4743" s="140" t="str">
        <f>IF(B4743="","",VLOOKUP(B4743,'Intro &amp; Reg Details'!$E$7:$H$25,4,FALSE))</f>
        <v/>
      </c>
    </row>
    <row r="4744" spans="3:5">
      <c r="C4744" s="138" t="str">
        <f>IF(B4744="","",VLOOKUP(B4744,'Intro &amp; Reg Details'!$E$7:$H$25,2,FALSE))</f>
        <v/>
      </c>
      <c r="D4744" s="139" t="str">
        <f>IF(B4744="","",VLOOKUP(B4744,'Intro &amp; Reg Details'!$E$7:$H$25,3,FALSE))</f>
        <v/>
      </c>
      <c r="E4744" s="140" t="str">
        <f>IF(B4744="","",VLOOKUP(B4744,'Intro &amp; Reg Details'!$E$7:$H$25,4,FALSE))</f>
        <v/>
      </c>
    </row>
    <row r="4745" spans="3:5">
      <c r="C4745" s="138" t="str">
        <f>IF(B4745="","",VLOOKUP(B4745,'Intro &amp; Reg Details'!$E$7:$H$25,2,FALSE))</f>
        <v/>
      </c>
      <c r="D4745" s="139" t="str">
        <f>IF(B4745="","",VLOOKUP(B4745,'Intro &amp; Reg Details'!$E$7:$H$25,3,FALSE))</f>
        <v/>
      </c>
      <c r="E4745" s="140" t="str">
        <f>IF(B4745="","",VLOOKUP(B4745,'Intro &amp; Reg Details'!$E$7:$H$25,4,FALSE))</f>
        <v/>
      </c>
    </row>
    <row r="4746" spans="3:5">
      <c r="C4746" s="138" t="str">
        <f>IF(B4746="","",VLOOKUP(B4746,'Intro &amp; Reg Details'!$E$7:$H$25,2,FALSE))</f>
        <v/>
      </c>
      <c r="D4746" s="139" t="str">
        <f>IF(B4746="","",VLOOKUP(B4746,'Intro &amp; Reg Details'!$E$7:$H$25,3,FALSE))</f>
        <v/>
      </c>
      <c r="E4746" s="140" t="str">
        <f>IF(B4746="","",VLOOKUP(B4746,'Intro &amp; Reg Details'!$E$7:$H$25,4,FALSE))</f>
        <v/>
      </c>
    </row>
    <row r="4747" spans="3:5">
      <c r="C4747" s="138" t="str">
        <f>IF(B4747="","",VLOOKUP(B4747,'Intro &amp; Reg Details'!$E$7:$H$25,2,FALSE))</f>
        <v/>
      </c>
      <c r="D4747" s="139" t="str">
        <f>IF(B4747="","",VLOOKUP(B4747,'Intro &amp; Reg Details'!$E$7:$H$25,3,FALSE))</f>
        <v/>
      </c>
      <c r="E4747" s="140" t="str">
        <f>IF(B4747="","",VLOOKUP(B4747,'Intro &amp; Reg Details'!$E$7:$H$25,4,FALSE))</f>
        <v/>
      </c>
    </row>
    <row r="4748" spans="3:5">
      <c r="C4748" s="138" t="str">
        <f>IF(B4748="","",VLOOKUP(B4748,'Intro &amp; Reg Details'!$E$7:$H$25,2,FALSE))</f>
        <v/>
      </c>
      <c r="D4748" s="139" t="str">
        <f>IF(B4748="","",VLOOKUP(B4748,'Intro &amp; Reg Details'!$E$7:$H$25,3,FALSE))</f>
        <v/>
      </c>
      <c r="E4748" s="140" t="str">
        <f>IF(B4748="","",VLOOKUP(B4748,'Intro &amp; Reg Details'!$E$7:$H$25,4,FALSE))</f>
        <v/>
      </c>
    </row>
    <row r="4749" spans="3:5">
      <c r="C4749" s="138" t="str">
        <f>IF(B4749="","",VLOOKUP(B4749,'Intro &amp; Reg Details'!$E$7:$H$25,2,FALSE))</f>
        <v/>
      </c>
      <c r="D4749" s="139" t="str">
        <f>IF(B4749="","",VLOOKUP(B4749,'Intro &amp; Reg Details'!$E$7:$H$25,3,FALSE))</f>
        <v/>
      </c>
      <c r="E4749" s="140" t="str">
        <f>IF(B4749="","",VLOOKUP(B4749,'Intro &amp; Reg Details'!$E$7:$H$25,4,FALSE))</f>
        <v/>
      </c>
    </row>
    <row r="4750" spans="3:5">
      <c r="C4750" s="138" t="str">
        <f>IF(B4750="","",VLOOKUP(B4750,'Intro &amp; Reg Details'!$E$7:$H$25,2,FALSE))</f>
        <v/>
      </c>
      <c r="D4750" s="139" t="str">
        <f>IF(B4750="","",VLOOKUP(B4750,'Intro &amp; Reg Details'!$E$7:$H$25,3,FALSE))</f>
        <v/>
      </c>
      <c r="E4750" s="140" t="str">
        <f>IF(B4750="","",VLOOKUP(B4750,'Intro &amp; Reg Details'!$E$7:$H$25,4,FALSE))</f>
        <v/>
      </c>
    </row>
    <row r="4751" spans="3:5">
      <c r="C4751" s="138" t="str">
        <f>IF(B4751="","",VLOOKUP(B4751,'Intro &amp; Reg Details'!$E$7:$H$25,2,FALSE))</f>
        <v/>
      </c>
      <c r="D4751" s="139" t="str">
        <f>IF(B4751="","",VLOOKUP(B4751,'Intro &amp; Reg Details'!$E$7:$H$25,3,FALSE))</f>
        <v/>
      </c>
      <c r="E4751" s="140" t="str">
        <f>IF(B4751="","",VLOOKUP(B4751,'Intro &amp; Reg Details'!$E$7:$H$25,4,FALSE))</f>
        <v/>
      </c>
    </row>
    <row r="4752" spans="3:5">
      <c r="C4752" s="138" t="str">
        <f>IF(B4752="","",VLOOKUP(B4752,'Intro &amp; Reg Details'!$E$7:$H$25,2,FALSE))</f>
        <v/>
      </c>
      <c r="D4752" s="139" t="str">
        <f>IF(B4752="","",VLOOKUP(B4752,'Intro &amp; Reg Details'!$E$7:$H$25,3,FALSE))</f>
        <v/>
      </c>
      <c r="E4752" s="140" t="str">
        <f>IF(B4752="","",VLOOKUP(B4752,'Intro &amp; Reg Details'!$E$7:$H$25,4,FALSE))</f>
        <v/>
      </c>
    </row>
    <row r="4753" spans="3:5">
      <c r="C4753" s="138" t="str">
        <f>IF(B4753="","",VLOOKUP(B4753,'Intro &amp; Reg Details'!$E$7:$H$25,2,FALSE))</f>
        <v/>
      </c>
      <c r="D4753" s="139" t="str">
        <f>IF(B4753="","",VLOOKUP(B4753,'Intro &amp; Reg Details'!$E$7:$H$25,3,FALSE))</f>
        <v/>
      </c>
      <c r="E4753" s="140" t="str">
        <f>IF(B4753="","",VLOOKUP(B4753,'Intro &amp; Reg Details'!$E$7:$H$25,4,FALSE))</f>
        <v/>
      </c>
    </row>
    <row r="4754" spans="3:5">
      <c r="C4754" s="138" t="str">
        <f>IF(B4754="","",VLOOKUP(B4754,'Intro &amp; Reg Details'!$E$7:$H$25,2,FALSE))</f>
        <v/>
      </c>
      <c r="D4754" s="139" t="str">
        <f>IF(B4754="","",VLOOKUP(B4754,'Intro &amp; Reg Details'!$E$7:$H$25,3,FALSE))</f>
        <v/>
      </c>
      <c r="E4754" s="140" t="str">
        <f>IF(B4754="","",VLOOKUP(B4754,'Intro &amp; Reg Details'!$E$7:$H$25,4,FALSE))</f>
        <v/>
      </c>
    </row>
    <row r="4755" spans="3:5">
      <c r="C4755" s="138" t="str">
        <f>IF(B4755="","",VLOOKUP(B4755,'Intro &amp; Reg Details'!$E$7:$H$25,2,FALSE))</f>
        <v/>
      </c>
      <c r="D4755" s="139" t="str">
        <f>IF(B4755="","",VLOOKUP(B4755,'Intro &amp; Reg Details'!$E$7:$H$25,3,FALSE))</f>
        <v/>
      </c>
      <c r="E4755" s="140" t="str">
        <f>IF(B4755="","",VLOOKUP(B4755,'Intro &amp; Reg Details'!$E$7:$H$25,4,FALSE))</f>
        <v/>
      </c>
    </row>
    <row r="4756" spans="3:5">
      <c r="C4756" s="138" t="str">
        <f>IF(B4756="","",VLOOKUP(B4756,'Intro &amp; Reg Details'!$E$7:$H$25,2,FALSE))</f>
        <v/>
      </c>
      <c r="D4756" s="139" t="str">
        <f>IF(B4756="","",VLOOKUP(B4756,'Intro &amp; Reg Details'!$E$7:$H$25,3,FALSE))</f>
        <v/>
      </c>
      <c r="E4756" s="140" t="str">
        <f>IF(B4756="","",VLOOKUP(B4756,'Intro &amp; Reg Details'!$E$7:$H$25,4,FALSE))</f>
        <v/>
      </c>
    </row>
    <row r="4757" spans="3:5">
      <c r="C4757" s="138" t="str">
        <f>IF(B4757="","",VLOOKUP(B4757,'Intro &amp; Reg Details'!$E$7:$H$25,2,FALSE))</f>
        <v/>
      </c>
      <c r="D4757" s="139" t="str">
        <f>IF(B4757="","",VLOOKUP(B4757,'Intro &amp; Reg Details'!$E$7:$H$25,3,FALSE))</f>
        <v/>
      </c>
      <c r="E4757" s="140" t="str">
        <f>IF(B4757="","",VLOOKUP(B4757,'Intro &amp; Reg Details'!$E$7:$H$25,4,FALSE))</f>
        <v/>
      </c>
    </row>
    <row r="4758" spans="3:5">
      <c r="C4758" s="138" t="str">
        <f>IF(B4758="","",VLOOKUP(B4758,'Intro &amp; Reg Details'!$E$7:$H$25,2,FALSE))</f>
        <v/>
      </c>
      <c r="D4758" s="139" t="str">
        <f>IF(B4758="","",VLOOKUP(B4758,'Intro &amp; Reg Details'!$E$7:$H$25,3,FALSE))</f>
        <v/>
      </c>
      <c r="E4758" s="140" t="str">
        <f>IF(B4758="","",VLOOKUP(B4758,'Intro &amp; Reg Details'!$E$7:$H$25,4,FALSE))</f>
        <v/>
      </c>
    </row>
    <row r="4759" spans="3:5">
      <c r="C4759" s="138" t="str">
        <f>IF(B4759="","",VLOOKUP(B4759,'Intro &amp; Reg Details'!$E$7:$H$25,2,FALSE))</f>
        <v/>
      </c>
      <c r="D4759" s="139" t="str">
        <f>IF(B4759="","",VLOOKUP(B4759,'Intro &amp; Reg Details'!$E$7:$H$25,3,FALSE))</f>
        <v/>
      </c>
      <c r="E4759" s="140" t="str">
        <f>IF(B4759="","",VLOOKUP(B4759,'Intro &amp; Reg Details'!$E$7:$H$25,4,FALSE))</f>
        <v/>
      </c>
    </row>
    <row r="4760" spans="3:5">
      <c r="C4760" s="138" t="str">
        <f>IF(B4760="","",VLOOKUP(B4760,'Intro &amp; Reg Details'!$E$7:$H$25,2,FALSE))</f>
        <v/>
      </c>
      <c r="D4760" s="139" t="str">
        <f>IF(B4760="","",VLOOKUP(B4760,'Intro &amp; Reg Details'!$E$7:$H$25,3,FALSE))</f>
        <v/>
      </c>
      <c r="E4760" s="140" t="str">
        <f>IF(B4760="","",VLOOKUP(B4760,'Intro &amp; Reg Details'!$E$7:$H$25,4,FALSE))</f>
        <v/>
      </c>
    </row>
    <row r="4761" spans="3:5">
      <c r="C4761" s="138" t="str">
        <f>IF(B4761="","",VLOOKUP(B4761,'Intro &amp; Reg Details'!$E$7:$H$25,2,FALSE))</f>
        <v/>
      </c>
      <c r="D4761" s="139" t="str">
        <f>IF(B4761="","",VLOOKUP(B4761,'Intro &amp; Reg Details'!$E$7:$H$25,3,FALSE))</f>
        <v/>
      </c>
      <c r="E4761" s="140" t="str">
        <f>IF(B4761="","",VLOOKUP(B4761,'Intro &amp; Reg Details'!$E$7:$H$25,4,FALSE))</f>
        <v/>
      </c>
    </row>
    <row r="4762" spans="3:5">
      <c r="C4762" s="138" t="str">
        <f>IF(B4762="","",VLOOKUP(B4762,'Intro &amp; Reg Details'!$E$7:$H$25,2,FALSE))</f>
        <v/>
      </c>
      <c r="D4762" s="139" t="str">
        <f>IF(B4762="","",VLOOKUP(B4762,'Intro &amp; Reg Details'!$E$7:$H$25,3,FALSE))</f>
        <v/>
      </c>
      <c r="E4762" s="140" t="str">
        <f>IF(B4762="","",VLOOKUP(B4762,'Intro &amp; Reg Details'!$E$7:$H$25,4,FALSE))</f>
        <v/>
      </c>
    </row>
    <row r="4763" spans="3:5">
      <c r="C4763" s="138" t="str">
        <f>IF(B4763="","",VLOOKUP(B4763,'Intro &amp; Reg Details'!$E$7:$H$25,2,FALSE))</f>
        <v/>
      </c>
      <c r="D4763" s="139" t="str">
        <f>IF(B4763="","",VLOOKUP(B4763,'Intro &amp; Reg Details'!$E$7:$H$25,3,FALSE))</f>
        <v/>
      </c>
      <c r="E4763" s="140" t="str">
        <f>IF(B4763="","",VLOOKUP(B4763,'Intro &amp; Reg Details'!$E$7:$H$25,4,FALSE))</f>
        <v/>
      </c>
    </row>
    <row r="4764" spans="3:5">
      <c r="C4764" s="138" t="str">
        <f>IF(B4764="","",VLOOKUP(B4764,'Intro &amp; Reg Details'!$E$7:$H$25,2,FALSE))</f>
        <v/>
      </c>
      <c r="D4764" s="139" t="str">
        <f>IF(B4764="","",VLOOKUP(B4764,'Intro &amp; Reg Details'!$E$7:$H$25,3,FALSE))</f>
        <v/>
      </c>
      <c r="E4764" s="140" t="str">
        <f>IF(B4764="","",VLOOKUP(B4764,'Intro &amp; Reg Details'!$E$7:$H$25,4,FALSE))</f>
        <v/>
      </c>
    </row>
    <row r="4765" spans="3:5">
      <c r="C4765" s="138" t="str">
        <f>IF(B4765="","",VLOOKUP(B4765,'Intro &amp; Reg Details'!$E$7:$H$25,2,FALSE))</f>
        <v/>
      </c>
      <c r="D4765" s="139" t="str">
        <f>IF(B4765="","",VLOOKUP(B4765,'Intro &amp; Reg Details'!$E$7:$H$25,3,FALSE))</f>
        <v/>
      </c>
      <c r="E4765" s="140" t="str">
        <f>IF(B4765="","",VLOOKUP(B4765,'Intro &amp; Reg Details'!$E$7:$H$25,4,FALSE))</f>
        <v/>
      </c>
    </row>
    <row r="4766" spans="3:5">
      <c r="C4766" s="138" t="str">
        <f>IF(B4766="","",VLOOKUP(B4766,'Intro &amp; Reg Details'!$E$7:$H$25,2,FALSE))</f>
        <v/>
      </c>
      <c r="D4766" s="139" t="str">
        <f>IF(B4766="","",VLOOKUP(B4766,'Intro &amp; Reg Details'!$E$7:$H$25,3,FALSE))</f>
        <v/>
      </c>
      <c r="E4766" s="140" t="str">
        <f>IF(B4766="","",VLOOKUP(B4766,'Intro &amp; Reg Details'!$E$7:$H$25,4,FALSE))</f>
        <v/>
      </c>
    </row>
    <row r="4767" spans="3:5">
      <c r="C4767" s="138" t="str">
        <f>IF(B4767="","",VLOOKUP(B4767,'Intro &amp; Reg Details'!$E$7:$H$25,2,FALSE))</f>
        <v/>
      </c>
      <c r="D4767" s="139" t="str">
        <f>IF(B4767="","",VLOOKUP(B4767,'Intro &amp; Reg Details'!$E$7:$H$25,3,FALSE))</f>
        <v/>
      </c>
      <c r="E4767" s="140" t="str">
        <f>IF(B4767="","",VLOOKUP(B4767,'Intro &amp; Reg Details'!$E$7:$H$25,4,FALSE))</f>
        <v/>
      </c>
    </row>
    <row r="4768" spans="3:5">
      <c r="C4768" s="138" t="str">
        <f>IF(B4768="","",VLOOKUP(B4768,'Intro &amp; Reg Details'!$E$7:$H$25,2,FALSE))</f>
        <v/>
      </c>
      <c r="D4768" s="139" t="str">
        <f>IF(B4768="","",VLOOKUP(B4768,'Intro &amp; Reg Details'!$E$7:$H$25,3,FALSE))</f>
        <v/>
      </c>
      <c r="E4768" s="140" t="str">
        <f>IF(B4768="","",VLOOKUP(B4768,'Intro &amp; Reg Details'!$E$7:$H$25,4,FALSE))</f>
        <v/>
      </c>
    </row>
    <row r="4769" spans="3:5">
      <c r="C4769" s="138" t="str">
        <f>IF(B4769="","",VLOOKUP(B4769,'Intro &amp; Reg Details'!$E$7:$H$25,2,FALSE))</f>
        <v/>
      </c>
      <c r="D4769" s="139" t="str">
        <f>IF(B4769="","",VLOOKUP(B4769,'Intro &amp; Reg Details'!$E$7:$H$25,3,FALSE))</f>
        <v/>
      </c>
      <c r="E4769" s="140" t="str">
        <f>IF(B4769="","",VLOOKUP(B4769,'Intro &amp; Reg Details'!$E$7:$H$25,4,FALSE))</f>
        <v/>
      </c>
    </row>
    <row r="4770" spans="3:5">
      <c r="C4770" s="138" t="str">
        <f>IF(B4770="","",VLOOKUP(B4770,'Intro &amp; Reg Details'!$E$7:$H$25,2,FALSE))</f>
        <v/>
      </c>
      <c r="D4770" s="139" t="str">
        <f>IF(B4770="","",VLOOKUP(B4770,'Intro &amp; Reg Details'!$E$7:$H$25,3,FALSE))</f>
        <v/>
      </c>
      <c r="E4770" s="140" t="str">
        <f>IF(B4770="","",VLOOKUP(B4770,'Intro &amp; Reg Details'!$E$7:$H$25,4,FALSE))</f>
        <v/>
      </c>
    </row>
    <row r="4771" spans="3:5">
      <c r="C4771" s="138" t="str">
        <f>IF(B4771="","",VLOOKUP(B4771,'Intro &amp; Reg Details'!$E$7:$H$25,2,FALSE))</f>
        <v/>
      </c>
      <c r="D4771" s="139" t="str">
        <f>IF(B4771="","",VLOOKUP(B4771,'Intro &amp; Reg Details'!$E$7:$H$25,3,FALSE))</f>
        <v/>
      </c>
      <c r="E4771" s="140" t="str">
        <f>IF(B4771="","",VLOOKUP(B4771,'Intro &amp; Reg Details'!$E$7:$H$25,4,FALSE))</f>
        <v/>
      </c>
    </row>
    <row r="4772" spans="3:5">
      <c r="C4772" s="138" t="str">
        <f>IF(B4772="","",VLOOKUP(B4772,'Intro &amp; Reg Details'!$E$7:$H$25,2,FALSE))</f>
        <v/>
      </c>
      <c r="D4772" s="139" t="str">
        <f>IF(B4772="","",VLOOKUP(B4772,'Intro &amp; Reg Details'!$E$7:$H$25,3,FALSE))</f>
        <v/>
      </c>
      <c r="E4772" s="140" t="str">
        <f>IF(B4772="","",VLOOKUP(B4772,'Intro &amp; Reg Details'!$E$7:$H$25,4,FALSE))</f>
        <v/>
      </c>
    </row>
    <row r="4773" spans="3:5">
      <c r="C4773" s="138" t="str">
        <f>IF(B4773="","",VLOOKUP(B4773,'Intro &amp; Reg Details'!$E$7:$H$25,2,FALSE))</f>
        <v/>
      </c>
      <c r="D4773" s="139" t="str">
        <f>IF(B4773="","",VLOOKUP(B4773,'Intro &amp; Reg Details'!$E$7:$H$25,3,FALSE))</f>
        <v/>
      </c>
      <c r="E4773" s="140" t="str">
        <f>IF(B4773="","",VLOOKUP(B4773,'Intro &amp; Reg Details'!$E$7:$H$25,4,FALSE))</f>
        <v/>
      </c>
    </row>
    <row r="4774" spans="3:5">
      <c r="C4774" s="138" t="str">
        <f>IF(B4774="","",VLOOKUP(B4774,'Intro &amp; Reg Details'!$E$7:$H$25,2,FALSE))</f>
        <v/>
      </c>
      <c r="D4774" s="139" t="str">
        <f>IF(B4774="","",VLOOKUP(B4774,'Intro &amp; Reg Details'!$E$7:$H$25,3,FALSE))</f>
        <v/>
      </c>
      <c r="E4774" s="140" t="str">
        <f>IF(B4774="","",VLOOKUP(B4774,'Intro &amp; Reg Details'!$E$7:$H$25,4,FALSE))</f>
        <v/>
      </c>
    </row>
    <row r="4775" spans="3:5">
      <c r="C4775" s="138" t="str">
        <f>IF(B4775="","",VLOOKUP(B4775,'Intro &amp; Reg Details'!$E$7:$H$25,2,FALSE))</f>
        <v/>
      </c>
      <c r="D4775" s="139" t="str">
        <f>IF(B4775="","",VLOOKUP(B4775,'Intro &amp; Reg Details'!$E$7:$H$25,3,FALSE))</f>
        <v/>
      </c>
      <c r="E4775" s="140" t="str">
        <f>IF(B4775="","",VLOOKUP(B4775,'Intro &amp; Reg Details'!$E$7:$H$25,4,FALSE))</f>
        <v/>
      </c>
    </row>
    <row r="4776" spans="3:5">
      <c r="C4776" s="138" t="str">
        <f>IF(B4776="","",VLOOKUP(B4776,'Intro &amp; Reg Details'!$E$7:$H$25,2,FALSE))</f>
        <v/>
      </c>
      <c r="D4776" s="139" t="str">
        <f>IF(B4776="","",VLOOKUP(B4776,'Intro &amp; Reg Details'!$E$7:$H$25,3,FALSE))</f>
        <v/>
      </c>
      <c r="E4776" s="140" t="str">
        <f>IF(B4776="","",VLOOKUP(B4776,'Intro &amp; Reg Details'!$E$7:$H$25,4,FALSE))</f>
        <v/>
      </c>
    </row>
    <row r="4777" spans="3:5">
      <c r="C4777" s="138" t="str">
        <f>IF(B4777="","",VLOOKUP(B4777,'Intro &amp; Reg Details'!$E$7:$H$25,2,FALSE))</f>
        <v/>
      </c>
      <c r="D4777" s="139" t="str">
        <f>IF(B4777="","",VLOOKUP(B4777,'Intro &amp; Reg Details'!$E$7:$H$25,3,FALSE))</f>
        <v/>
      </c>
      <c r="E4777" s="140" t="str">
        <f>IF(B4777="","",VLOOKUP(B4777,'Intro &amp; Reg Details'!$E$7:$H$25,4,FALSE))</f>
        <v/>
      </c>
    </row>
    <row r="4778" spans="3:5">
      <c r="C4778" s="138" t="str">
        <f>IF(B4778="","",VLOOKUP(B4778,'Intro &amp; Reg Details'!$E$7:$H$25,2,FALSE))</f>
        <v/>
      </c>
      <c r="D4778" s="139" t="str">
        <f>IF(B4778="","",VLOOKUP(B4778,'Intro &amp; Reg Details'!$E$7:$H$25,3,FALSE))</f>
        <v/>
      </c>
      <c r="E4778" s="140" t="str">
        <f>IF(B4778="","",VLOOKUP(B4778,'Intro &amp; Reg Details'!$E$7:$H$25,4,FALSE))</f>
        <v/>
      </c>
    </row>
    <row r="4779" spans="3:5">
      <c r="C4779" s="138" t="str">
        <f>IF(B4779="","",VLOOKUP(B4779,'Intro &amp; Reg Details'!$E$7:$H$25,2,FALSE))</f>
        <v/>
      </c>
      <c r="D4779" s="139" t="str">
        <f>IF(B4779="","",VLOOKUP(B4779,'Intro &amp; Reg Details'!$E$7:$H$25,3,FALSE))</f>
        <v/>
      </c>
      <c r="E4779" s="140" t="str">
        <f>IF(B4779="","",VLOOKUP(B4779,'Intro &amp; Reg Details'!$E$7:$H$25,4,FALSE))</f>
        <v/>
      </c>
    </row>
    <row r="4780" spans="3:5">
      <c r="C4780" s="138" t="str">
        <f>IF(B4780="","",VLOOKUP(B4780,'Intro &amp; Reg Details'!$E$7:$H$25,2,FALSE))</f>
        <v/>
      </c>
      <c r="D4780" s="139" t="str">
        <f>IF(B4780="","",VLOOKUP(B4780,'Intro &amp; Reg Details'!$E$7:$H$25,3,FALSE))</f>
        <v/>
      </c>
      <c r="E4780" s="140" t="str">
        <f>IF(B4780="","",VLOOKUP(B4780,'Intro &amp; Reg Details'!$E$7:$H$25,4,FALSE))</f>
        <v/>
      </c>
    </row>
    <row r="4781" spans="3:5">
      <c r="C4781" s="138" t="str">
        <f>IF(B4781="","",VLOOKUP(B4781,'Intro &amp; Reg Details'!$E$7:$H$25,2,FALSE))</f>
        <v/>
      </c>
      <c r="D4781" s="139" t="str">
        <f>IF(B4781="","",VLOOKUP(B4781,'Intro &amp; Reg Details'!$E$7:$H$25,3,FALSE))</f>
        <v/>
      </c>
      <c r="E4781" s="140" t="str">
        <f>IF(B4781="","",VLOOKUP(B4781,'Intro &amp; Reg Details'!$E$7:$H$25,4,FALSE))</f>
        <v/>
      </c>
    </row>
    <row r="4782" spans="3:5">
      <c r="C4782" s="138" t="str">
        <f>IF(B4782="","",VLOOKUP(B4782,'Intro &amp; Reg Details'!$E$7:$H$25,2,FALSE))</f>
        <v/>
      </c>
      <c r="D4782" s="139" t="str">
        <f>IF(B4782="","",VLOOKUP(B4782,'Intro &amp; Reg Details'!$E$7:$H$25,3,FALSE))</f>
        <v/>
      </c>
      <c r="E4782" s="140" t="str">
        <f>IF(B4782="","",VLOOKUP(B4782,'Intro &amp; Reg Details'!$E$7:$H$25,4,FALSE))</f>
        <v/>
      </c>
    </row>
    <row r="4783" spans="3:5">
      <c r="C4783" s="138" t="str">
        <f>IF(B4783="","",VLOOKUP(B4783,'Intro &amp; Reg Details'!$E$7:$H$25,2,FALSE))</f>
        <v/>
      </c>
      <c r="D4783" s="139" t="str">
        <f>IF(B4783="","",VLOOKUP(B4783,'Intro &amp; Reg Details'!$E$7:$H$25,3,FALSE))</f>
        <v/>
      </c>
      <c r="E4783" s="140" t="str">
        <f>IF(B4783="","",VLOOKUP(B4783,'Intro &amp; Reg Details'!$E$7:$H$25,4,FALSE))</f>
        <v/>
      </c>
    </row>
    <row r="4784" spans="3:5">
      <c r="C4784" s="138" t="str">
        <f>IF(B4784="","",VLOOKUP(B4784,'Intro &amp; Reg Details'!$E$7:$H$25,2,FALSE))</f>
        <v/>
      </c>
      <c r="D4784" s="139" t="str">
        <f>IF(B4784="","",VLOOKUP(B4784,'Intro &amp; Reg Details'!$E$7:$H$25,3,FALSE))</f>
        <v/>
      </c>
      <c r="E4784" s="140" t="str">
        <f>IF(B4784="","",VLOOKUP(B4784,'Intro &amp; Reg Details'!$E$7:$H$25,4,FALSE))</f>
        <v/>
      </c>
    </row>
    <row r="4785" spans="3:5">
      <c r="C4785" s="138" t="str">
        <f>IF(B4785="","",VLOOKUP(B4785,'Intro &amp; Reg Details'!$E$7:$H$25,2,FALSE))</f>
        <v/>
      </c>
      <c r="D4785" s="139" t="str">
        <f>IF(B4785="","",VLOOKUP(B4785,'Intro &amp; Reg Details'!$E$7:$H$25,3,FALSE))</f>
        <v/>
      </c>
      <c r="E4785" s="140" t="str">
        <f>IF(B4785="","",VLOOKUP(B4785,'Intro &amp; Reg Details'!$E$7:$H$25,4,FALSE))</f>
        <v/>
      </c>
    </row>
    <row r="4786" spans="3:5">
      <c r="C4786" s="138" t="str">
        <f>IF(B4786="","",VLOOKUP(B4786,'Intro &amp; Reg Details'!$E$7:$H$25,2,FALSE))</f>
        <v/>
      </c>
      <c r="D4786" s="139" t="str">
        <f>IF(B4786="","",VLOOKUP(B4786,'Intro &amp; Reg Details'!$E$7:$H$25,3,FALSE))</f>
        <v/>
      </c>
      <c r="E4786" s="140" t="str">
        <f>IF(B4786="","",VLOOKUP(B4786,'Intro &amp; Reg Details'!$E$7:$H$25,4,FALSE))</f>
        <v/>
      </c>
    </row>
    <row r="4787" spans="3:5">
      <c r="C4787" s="138" t="str">
        <f>IF(B4787="","",VLOOKUP(B4787,'Intro &amp; Reg Details'!$E$7:$H$25,2,FALSE))</f>
        <v/>
      </c>
      <c r="D4787" s="139" t="str">
        <f>IF(B4787="","",VLOOKUP(B4787,'Intro &amp; Reg Details'!$E$7:$H$25,3,FALSE))</f>
        <v/>
      </c>
      <c r="E4787" s="140" t="str">
        <f>IF(B4787="","",VLOOKUP(B4787,'Intro &amp; Reg Details'!$E$7:$H$25,4,FALSE))</f>
        <v/>
      </c>
    </row>
    <row r="4788" spans="3:5">
      <c r="C4788" s="138" t="str">
        <f>IF(B4788="","",VLOOKUP(B4788,'Intro &amp; Reg Details'!$E$7:$H$25,2,FALSE))</f>
        <v/>
      </c>
      <c r="D4788" s="139" t="str">
        <f>IF(B4788="","",VLOOKUP(B4788,'Intro &amp; Reg Details'!$E$7:$H$25,3,FALSE))</f>
        <v/>
      </c>
      <c r="E4788" s="140" t="str">
        <f>IF(B4788="","",VLOOKUP(B4788,'Intro &amp; Reg Details'!$E$7:$H$25,4,FALSE))</f>
        <v/>
      </c>
    </row>
    <row r="4789" spans="3:5">
      <c r="C4789" s="138" t="str">
        <f>IF(B4789="","",VLOOKUP(B4789,'Intro &amp; Reg Details'!$E$7:$H$25,2,FALSE))</f>
        <v/>
      </c>
      <c r="D4789" s="139" t="str">
        <f>IF(B4789="","",VLOOKUP(B4789,'Intro &amp; Reg Details'!$E$7:$H$25,3,FALSE))</f>
        <v/>
      </c>
      <c r="E4789" s="140" t="str">
        <f>IF(B4789="","",VLOOKUP(B4789,'Intro &amp; Reg Details'!$E$7:$H$25,4,FALSE))</f>
        <v/>
      </c>
    </row>
    <row r="4790" spans="3:5">
      <c r="C4790" s="138" t="str">
        <f>IF(B4790="","",VLOOKUP(B4790,'Intro &amp; Reg Details'!$E$7:$H$25,2,FALSE))</f>
        <v/>
      </c>
      <c r="D4790" s="139" t="str">
        <f>IF(B4790="","",VLOOKUP(B4790,'Intro &amp; Reg Details'!$E$7:$H$25,3,FALSE))</f>
        <v/>
      </c>
      <c r="E4790" s="140" t="str">
        <f>IF(B4790="","",VLOOKUP(B4790,'Intro &amp; Reg Details'!$E$7:$H$25,4,FALSE))</f>
        <v/>
      </c>
    </row>
    <row r="4791" spans="3:5">
      <c r="C4791" s="138" t="str">
        <f>IF(B4791="","",VLOOKUP(B4791,'Intro &amp; Reg Details'!$E$7:$H$25,2,FALSE))</f>
        <v/>
      </c>
      <c r="D4791" s="139" t="str">
        <f>IF(B4791="","",VLOOKUP(B4791,'Intro &amp; Reg Details'!$E$7:$H$25,3,FALSE))</f>
        <v/>
      </c>
      <c r="E4791" s="140" t="str">
        <f>IF(B4791="","",VLOOKUP(B4791,'Intro &amp; Reg Details'!$E$7:$H$25,4,FALSE))</f>
        <v/>
      </c>
    </row>
    <row r="4792" spans="3:5">
      <c r="C4792" s="138" t="str">
        <f>IF(B4792="","",VLOOKUP(B4792,'Intro &amp; Reg Details'!$E$7:$H$25,2,FALSE))</f>
        <v/>
      </c>
      <c r="D4792" s="139" t="str">
        <f>IF(B4792="","",VLOOKUP(B4792,'Intro &amp; Reg Details'!$E$7:$H$25,3,FALSE))</f>
        <v/>
      </c>
      <c r="E4792" s="140" t="str">
        <f>IF(B4792="","",VLOOKUP(B4792,'Intro &amp; Reg Details'!$E$7:$H$25,4,FALSE))</f>
        <v/>
      </c>
    </row>
    <row r="4793" spans="3:5">
      <c r="C4793" s="138" t="str">
        <f>IF(B4793="","",VLOOKUP(B4793,'Intro &amp; Reg Details'!$E$7:$H$25,2,FALSE))</f>
        <v/>
      </c>
      <c r="D4793" s="139" t="str">
        <f>IF(B4793="","",VLOOKUP(B4793,'Intro &amp; Reg Details'!$E$7:$H$25,3,FALSE))</f>
        <v/>
      </c>
      <c r="E4793" s="140" t="str">
        <f>IF(B4793="","",VLOOKUP(B4793,'Intro &amp; Reg Details'!$E$7:$H$25,4,FALSE))</f>
        <v/>
      </c>
    </row>
    <row r="4794" spans="3:5">
      <c r="C4794" s="138" t="str">
        <f>IF(B4794="","",VLOOKUP(B4794,'Intro &amp; Reg Details'!$E$7:$H$25,2,FALSE))</f>
        <v/>
      </c>
      <c r="D4794" s="139" t="str">
        <f>IF(B4794="","",VLOOKUP(B4794,'Intro &amp; Reg Details'!$E$7:$H$25,3,FALSE))</f>
        <v/>
      </c>
      <c r="E4794" s="140" t="str">
        <f>IF(B4794="","",VLOOKUP(B4794,'Intro &amp; Reg Details'!$E$7:$H$25,4,FALSE))</f>
        <v/>
      </c>
    </row>
    <row r="4795" spans="3:5">
      <c r="C4795" s="138" t="str">
        <f>IF(B4795="","",VLOOKUP(B4795,'Intro &amp; Reg Details'!$E$7:$H$25,2,FALSE))</f>
        <v/>
      </c>
      <c r="D4795" s="139" t="str">
        <f>IF(B4795="","",VLOOKUP(B4795,'Intro &amp; Reg Details'!$E$7:$H$25,3,FALSE))</f>
        <v/>
      </c>
      <c r="E4795" s="140" t="str">
        <f>IF(B4795="","",VLOOKUP(B4795,'Intro &amp; Reg Details'!$E$7:$H$25,4,FALSE))</f>
        <v/>
      </c>
    </row>
    <row r="4796" spans="3:5">
      <c r="C4796" s="138" t="str">
        <f>IF(B4796="","",VLOOKUP(B4796,'Intro &amp; Reg Details'!$E$7:$H$25,2,FALSE))</f>
        <v/>
      </c>
      <c r="D4796" s="139" t="str">
        <f>IF(B4796="","",VLOOKUP(B4796,'Intro &amp; Reg Details'!$E$7:$H$25,3,FALSE))</f>
        <v/>
      </c>
      <c r="E4796" s="140" t="str">
        <f>IF(B4796="","",VLOOKUP(B4796,'Intro &amp; Reg Details'!$E$7:$H$25,4,FALSE))</f>
        <v/>
      </c>
    </row>
    <row r="4797" spans="3:5">
      <c r="C4797" s="138" t="str">
        <f>IF(B4797="","",VLOOKUP(B4797,'Intro &amp; Reg Details'!$E$7:$H$25,2,FALSE))</f>
        <v/>
      </c>
      <c r="D4797" s="139" t="str">
        <f>IF(B4797="","",VLOOKUP(B4797,'Intro &amp; Reg Details'!$E$7:$H$25,3,FALSE))</f>
        <v/>
      </c>
      <c r="E4797" s="140" t="str">
        <f>IF(B4797="","",VLOOKUP(B4797,'Intro &amp; Reg Details'!$E$7:$H$25,4,FALSE))</f>
        <v/>
      </c>
    </row>
    <row r="4798" spans="3:5">
      <c r="C4798" s="138" t="str">
        <f>IF(B4798="","",VLOOKUP(B4798,'Intro &amp; Reg Details'!$E$7:$H$25,2,FALSE))</f>
        <v/>
      </c>
      <c r="D4798" s="139" t="str">
        <f>IF(B4798="","",VLOOKUP(B4798,'Intro &amp; Reg Details'!$E$7:$H$25,3,FALSE))</f>
        <v/>
      </c>
      <c r="E4798" s="140" t="str">
        <f>IF(B4798="","",VLOOKUP(B4798,'Intro &amp; Reg Details'!$E$7:$H$25,4,FALSE))</f>
        <v/>
      </c>
    </row>
    <row r="4799" spans="3:5">
      <c r="C4799" s="138" t="str">
        <f>IF(B4799="","",VLOOKUP(B4799,'Intro &amp; Reg Details'!$E$7:$H$25,2,FALSE))</f>
        <v/>
      </c>
      <c r="D4799" s="139" t="str">
        <f>IF(B4799="","",VLOOKUP(B4799,'Intro &amp; Reg Details'!$E$7:$H$25,3,FALSE))</f>
        <v/>
      </c>
      <c r="E4799" s="140" t="str">
        <f>IF(B4799="","",VLOOKUP(B4799,'Intro &amp; Reg Details'!$E$7:$H$25,4,FALSE))</f>
        <v/>
      </c>
    </row>
    <row r="4800" spans="3:5">
      <c r="C4800" s="138" t="str">
        <f>IF(B4800="","",VLOOKUP(B4800,'Intro &amp; Reg Details'!$E$7:$H$25,2,FALSE))</f>
        <v/>
      </c>
      <c r="D4800" s="139" t="str">
        <f>IF(B4800="","",VLOOKUP(B4800,'Intro &amp; Reg Details'!$E$7:$H$25,3,FALSE))</f>
        <v/>
      </c>
      <c r="E4800" s="140" t="str">
        <f>IF(B4800="","",VLOOKUP(B4800,'Intro &amp; Reg Details'!$E$7:$H$25,4,FALSE))</f>
        <v/>
      </c>
    </row>
    <row r="4801" spans="3:5">
      <c r="C4801" s="138" t="str">
        <f>IF(B4801="","",VLOOKUP(B4801,'Intro &amp; Reg Details'!$E$7:$H$25,2,FALSE))</f>
        <v/>
      </c>
      <c r="D4801" s="139" t="str">
        <f>IF(B4801="","",VLOOKUP(B4801,'Intro &amp; Reg Details'!$E$7:$H$25,3,FALSE))</f>
        <v/>
      </c>
      <c r="E4801" s="140" t="str">
        <f>IF(B4801="","",VLOOKUP(B4801,'Intro &amp; Reg Details'!$E$7:$H$25,4,FALSE))</f>
        <v/>
      </c>
    </row>
    <row r="4802" spans="3:5">
      <c r="C4802" s="138" t="str">
        <f>IF(B4802="","",VLOOKUP(B4802,'Intro &amp; Reg Details'!$E$7:$H$25,2,FALSE))</f>
        <v/>
      </c>
      <c r="D4802" s="139" t="str">
        <f>IF(B4802="","",VLOOKUP(B4802,'Intro &amp; Reg Details'!$E$7:$H$25,3,FALSE))</f>
        <v/>
      </c>
      <c r="E4802" s="140" t="str">
        <f>IF(B4802="","",VLOOKUP(B4802,'Intro &amp; Reg Details'!$E$7:$H$25,4,FALSE))</f>
        <v/>
      </c>
    </row>
    <row r="4803" spans="3:5">
      <c r="C4803" s="138" t="str">
        <f>IF(B4803="","",VLOOKUP(B4803,'Intro &amp; Reg Details'!$E$7:$H$25,2,FALSE))</f>
        <v/>
      </c>
      <c r="D4803" s="139" t="str">
        <f>IF(B4803="","",VLOOKUP(B4803,'Intro &amp; Reg Details'!$E$7:$H$25,3,FALSE))</f>
        <v/>
      </c>
      <c r="E4803" s="140" t="str">
        <f>IF(B4803="","",VLOOKUP(B4803,'Intro &amp; Reg Details'!$E$7:$H$25,4,FALSE))</f>
        <v/>
      </c>
    </row>
    <row r="4804" spans="3:5">
      <c r="C4804" s="138" t="str">
        <f>IF(B4804="","",VLOOKUP(B4804,'Intro &amp; Reg Details'!$E$7:$H$25,2,FALSE))</f>
        <v/>
      </c>
      <c r="D4804" s="139" t="str">
        <f>IF(B4804="","",VLOOKUP(B4804,'Intro &amp; Reg Details'!$E$7:$H$25,3,FALSE))</f>
        <v/>
      </c>
      <c r="E4804" s="140" t="str">
        <f>IF(B4804="","",VLOOKUP(B4804,'Intro &amp; Reg Details'!$E$7:$H$25,4,FALSE))</f>
        <v/>
      </c>
    </row>
    <row r="4805" spans="3:5">
      <c r="C4805" s="138" t="str">
        <f>IF(B4805="","",VLOOKUP(B4805,'Intro &amp; Reg Details'!$E$7:$H$25,2,FALSE))</f>
        <v/>
      </c>
      <c r="D4805" s="139" t="str">
        <f>IF(B4805="","",VLOOKUP(B4805,'Intro &amp; Reg Details'!$E$7:$H$25,3,FALSE))</f>
        <v/>
      </c>
      <c r="E4805" s="140" t="str">
        <f>IF(B4805="","",VLOOKUP(B4805,'Intro &amp; Reg Details'!$E$7:$H$25,4,FALSE))</f>
        <v/>
      </c>
    </row>
    <row r="4806" spans="3:5">
      <c r="C4806" s="138" t="str">
        <f>IF(B4806="","",VLOOKUP(B4806,'Intro &amp; Reg Details'!$E$7:$H$25,2,FALSE))</f>
        <v/>
      </c>
      <c r="D4806" s="139" t="str">
        <f>IF(B4806="","",VLOOKUP(B4806,'Intro &amp; Reg Details'!$E$7:$H$25,3,FALSE))</f>
        <v/>
      </c>
      <c r="E4806" s="140" t="str">
        <f>IF(B4806="","",VLOOKUP(B4806,'Intro &amp; Reg Details'!$E$7:$H$25,4,FALSE))</f>
        <v/>
      </c>
    </row>
    <row r="4807" spans="3:5">
      <c r="C4807" s="138" t="str">
        <f>IF(B4807="","",VLOOKUP(B4807,'Intro &amp; Reg Details'!$E$7:$H$25,2,FALSE))</f>
        <v/>
      </c>
      <c r="D4807" s="139" t="str">
        <f>IF(B4807="","",VLOOKUP(B4807,'Intro &amp; Reg Details'!$E$7:$H$25,3,FALSE))</f>
        <v/>
      </c>
      <c r="E4807" s="140" t="str">
        <f>IF(B4807="","",VLOOKUP(B4807,'Intro &amp; Reg Details'!$E$7:$H$25,4,FALSE))</f>
        <v/>
      </c>
    </row>
    <row r="4808" spans="3:5">
      <c r="C4808" s="138" t="str">
        <f>IF(B4808="","",VLOOKUP(B4808,'Intro &amp; Reg Details'!$E$7:$H$25,2,FALSE))</f>
        <v/>
      </c>
      <c r="D4808" s="139" t="str">
        <f>IF(B4808="","",VLOOKUP(B4808,'Intro &amp; Reg Details'!$E$7:$H$25,3,FALSE))</f>
        <v/>
      </c>
      <c r="E4808" s="140" t="str">
        <f>IF(B4808="","",VLOOKUP(B4808,'Intro &amp; Reg Details'!$E$7:$H$25,4,FALSE))</f>
        <v/>
      </c>
    </row>
    <row r="4809" spans="3:5">
      <c r="C4809" s="138" t="str">
        <f>IF(B4809="","",VLOOKUP(B4809,'Intro &amp; Reg Details'!$E$7:$H$25,2,FALSE))</f>
        <v/>
      </c>
      <c r="D4809" s="139" t="str">
        <f>IF(B4809="","",VLOOKUP(B4809,'Intro &amp; Reg Details'!$E$7:$H$25,3,FALSE))</f>
        <v/>
      </c>
      <c r="E4809" s="140" t="str">
        <f>IF(B4809="","",VLOOKUP(B4809,'Intro &amp; Reg Details'!$E$7:$H$25,4,FALSE))</f>
        <v/>
      </c>
    </row>
    <row r="4810" spans="3:5">
      <c r="C4810" s="138" t="str">
        <f>IF(B4810="","",VLOOKUP(B4810,'Intro &amp; Reg Details'!$E$7:$H$25,2,FALSE))</f>
        <v/>
      </c>
      <c r="D4810" s="139" t="str">
        <f>IF(B4810="","",VLOOKUP(B4810,'Intro &amp; Reg Details'!$E$7:$H$25,3,FALSE))</f>
        <v/>
      </c>
      <c r="E4810" s="140" t="str">
        <f>IF(B4810="","",VLOOKUP(B4810,'Intro &amp; Reg Details'!$E$7:$H$25,4,FALSE))</f>
        <v/>
      </c>
    </row>
    <row r="4811" spans="3:5">
      <c r="C4811" s="138" t="str">
        <f>IF(B4811="","",VLOOKUP(B4811,'Intro &amp; Reg Details'!$E$7:$H$25,2,FALSE))</f>
        <v/>
      </c>
      <c r="D4811" s="139" t="str">
        <f>IF(B4811="","",VLOOKUP(B4811,'Intro &amp; Reg Details'!$E$7:$H$25,3,FALSE))</f>
        <v/>
      </c>
      <c r="E4811" s="140" t="str">
        <f>IF(B4811="","",VLOOKUP(B4811,'Intro &amp; Reg Details'!$E$7:$H$25,4,FALSE))</f>
        <v/>
      </c>
    </row>
    <row r="4812" spans="3:5">
      <c r="C4812" s="138" t="str">
        <f>IF(B4812="","",VLOOKUP(B4812,'Intro &amp; Reg Details'!$E$7:$H$25,2,FALSE))</f>
        <v/>
      </c>
      <c r="D4812" s="139" t="str">
        <f>IF(B4812="","",VLOOKUP(B4812,'Intro &amp; Reg Details'!$E$7:$H$25,3,FALSE))</f>
        <v/>
      </c>
      <c r="E4812" s="140" t="str">
        <f>IF(B4812="","",VLOOKUP(B4812,'Intro &amp; Reg Details'!$E$7:$H$25,4,FALSE))</f>
        <v/>
      </c>
    </row>
    <row r="4813" spans="3:5">
      <c r="C4813" s="138" t="str">
        <f>IF(B4813="","",VLOOKUP(B4813,'Intro &amp; Reg Details'!$E$7:$H$25,2,FALSE))</f>
        <v/>
      </c>
      <c r="D4813" s="139" t="str">
        <f>IF(B4813="","",VLOOKUP(B4813,'Intro &amp; Reg Details'!$E$7:$H$25,3,FALSE))</f>
        <v/>
      </c>
      <c r="E4813" s="140" t="str">
        <f>IF(B4813="","",VLOOKUP(B4813,'Intro &amp; Reg Details'!$E$7:$H$25,4,FALSE))</f>
        <v/>
      </c>
    </row>
    <row r="4814" spans="3:5">
      <c r="C4814" s="138" t="str">
        <f>IF(B4814="","",VLOOKUP(B4814,'Intro &amp; Reg Details'!$E$7:$H$25,2,FALSE))</f>
        <v/>
      </c>
      <c r="D4814" s="139" t="str">
        <f>IF(B4814="","",VLOOKUP(B4814,'Intro &amp; Reg Details'!$E$7:$H$25,3,FALSE))</f>
        <v/>
      </c>
      <c r="E4814" s="140" t="str">
        <f>IF(B4814="","",VLOOKUP(B4814,'Intro &amp; Reg Details'!$E$7:$H$25,4,FALSE))</f>
        <v/>
      </c>
    </row>
    <row r="4815" spans="3:5">
      <c r="C4815" s="138" t="str">
        <f>IF(B4815="","",VLOOKUP(B4815,'Intro &amp; Reg Details'!$E$7:$H$25,2,FALSE))</f>
        <v/>
      </c>
      <c r="D4815" s="139" t="str">
        <f>IF(B4815="","",VLOOKUP(B4815,'Intro &amp; Reg Details'!$E$7:$H$25,3,FALSE))</f>
        <v/>
      </c>
      <c r="E4815" s="140" t="str">
        <f>IF(B4815="","",VLOOKUP(B4815,'Intro &amp; Reg Details'!$E$7:$H$25,4,FALSE))</f>
        <v/>
      </c>
    </row>
    <row r="4816" spans="3:5">
      <c r="C4816" s="138" t="str">
        <f>IF(B4816="","",VLOOKUP(B4816,'Intro &amp; Reg Details'!$E$7:$H$25,2,FALSE))</f>
        <v/>
      </c>
      <c r="D4816" s="139" t="str">
        <f>IF(B4816="","",VLOOKUP(B4816,'Intro &amp; Reg Details'!$E$7:$H$25,3,FALSE))</f>
        <v/>
      </c>
      <c r="E4816" s="140" t="str">
        <f>IF(B4816="","",VLOOKUP(B4816,'Intro &amp; Reg Details'!$E$7:$H$25,4,FALSE))</f>
        <v/>
      </c>
    </row>
    <row r="4817" spans="3:5">
      <c r="C4817" s="138" t="str">
        <f>IF(B4817="","",VLOOKUP(B4817,'Intro &amp; Reg Details'!$E$7:$H$25,2,FALSE))</f>
        <v/>
      </c>
      <c r="D4817" s="139" t="str">
        <f>IF(B4817="","",VLOOKUP(B4817,'Intro &amp; Reg Details'!$E$7:$H$25,3,FALSE))</f>
        <v/>
      </c>
      <c r="E4817" s="140" t="str">
        <f>IF(B4817="","",VLOOKUP(B4817,'Intro &amp; Reg Details'!$E$7:$H$25,4,FALSE))</f>
        <v/>
      </c>
    </row>
    <row r="4818" spans="3:5">
      <c r="C4818" s="138" t="str">
        <f>IF(B4818="","",VLOOKUP(B4818,'Intro &amp; Reg Details'!$E$7:$H$25,2,FALSE))</f>
        <v/>
      </c>
      <c r="D4818" s="139" t="str">
        <f>IF(B4818="","",VLOOKUP(B4818,'Intro &amp; Reg Details'!$E$7:$H$25,3,FALSE))</f>
        <v/>
      </c>
      <c r="E4818" s="140" t="str">
        <f>IF(B4818="","",VLOOKUP(B4818,'Intro &amp; Reg Details'!$E$7:$H$25,4,FALSE))</f>
        <v/>
      </c>
    </row>
    <row r="4819" spans="3:5">
      <c r="C4819" s="138" t="str">
        <f>IF(B4819="","",VLOOKUP(B4819,'Intro &amp; Reg Details'!$E$7:$H$25,2,FALSE))</f>
        <v/>
      </c>
      <c r="D4819" s="139" t="str">
        <f>IF(B4819="","",VLOOKUP(B4819,'Intro &amp; Reg Details'!$E$7:$H$25,3,FALSE))</f>
        <v/>
      </c>
      <c r="E4819" s="140" t="str">
        <f>IF(B4819="","",VLOOKUP(B4819,'Intro &amp; Reg Details'!$E$7:$H$25,4,FALSE))</f>
        <v/>
      </c>
    </row>
    <row r="4820" spans="3:5">
      <c r="C4820" s="138" t="str">
        <f>IF(B4820="","",VLOOKUP(B4820,'Intro &amp; Reg Details'!$E$7:$H$25,2,FALSE))</f>
        <v/>
      </c>
      <c r="D4820" s="139" t="str">
        <f>IF(B4820="","",VLOOKUP(B4820,'Intro &amp; Reg Details'!$E$7:$H$25,3,FALSE))</f>
        <v/>
      </c>
      <c r="E4820" s="140" t="str">
        <f>IF(B4820="","",VLOOKUP(B4820,'Intro &amp; Reg Details'!$E$7:$H$25,4,FALSE))</f>
        <v/>
      </c>
    </row>
    <row r="4821" spans="3:5">
      <c r="C4821" s="138" t="str">
        <f>IF(B4821="","",VLOOKUP(B4821,'Intro &amp; Reg Details'!$E$7:$H$25,2,FALSE))</f>
        <v/>
      </c>
      <c r="D4821" s="139" t="str">
        <f>IF(B4821="","",VLOOKUP(B4821,'Intro &amp; Reg Details'!$E$7:$H$25,3,FALSE))</f>
        <v/>
      </c>
      <c r="E4821" s="140" t="str">
        <f>IF(B4821="","",VLOOKUP(B4821,'Intro &amp; Reg Details'!$E$7:$H$25,4,FALSE))</f>
        <v/>
      </c>
    </row>
    <row r="4822" spans="3:5">
      <c r="C4822" s="138" t="str">
        <f>IF(B4822="","",VLOOKUP(B4822,'Intro &amp; Reg Details'!$E$7:$H$25,2,FALSE))</f>
        <v/>
      </c>
      <c r="D4822" s="139" t="str">
        <f>IF(B4822="","",VLOOKUP(B4822,'Intro &amp; Reg Details'!$E$7:$H$25,3,FALSE))</f>
        <v/>
      </c>
      <c r="E4822" s="140" t="str">
        <f>IF(B4822="","",VLOOKUP(B4822,'Intro &amp; Reg Details'!$E$7:$H$25,4,FALSE))</f>
        <v/>
      </c>
    </row>
    <row r="4823" spans="3:5">
      <c r="C4823" s="138" t="str">
        <f>IF(B4823="","",VLOOKUP(B4823,'Intro &amp; Reg Details'!$E$7:$H$25,2,FALSE))</f>
        <v/>
      </c>
      <c r="D4823" s="139" t="str">
        <f>IF(B4823="","",VLOOKUP(B4823,'Intro &amp; Reg Details'!$E$7:$H$25,3,FALSE))</f>
        <v/>
      </c>
      <c r="E4823" s="140" t="str">
        <f>IF(B4823="","",VLOOKUP(B4823,'Intro &amp; Reg Details'!$E$7:$H$25,4,FALSE))</f>
        <v/>
      </c>
    </row>
    <row r="4824" spans="3:5">
      <c r="C4824" s="138" t="str">
        <f>IF(B4824="","",VLOOKUP(B4824,'Intro &amp; Reg Details'!$E$7:$H$25,2,FALSE))</f>
        <v/>
      </c>
      <c r="D4824" s="139" t="str">
        <f>IF(B4824="","",VLOOKUP(B4824,'Intro &amp; Reg Details'!$E$7:$H$25,3,FALSE))</f>
        <v/>
      </c>
      <c r="E4824" s="140" t="str">
        <f>IF(B4824="","",VLOOKUP(B4824,'Intro &amp; Reg Details'!$E$7:$H$25,4,FALSE))</f>
        <v/>
      </c>
    </row>
    <row r="4825" spans="3:5">
      <c r="C4825" s="138" t="str">
        <f>IF(B4825="","",VLOOKUP(B4825,'Intro &amp; Reg Details'!$E$7:$H$25,2,FALSE))</f>
        <v/>
      </c>
      <c r="D4825" s="139" t="str">
        <f>IF(B4825="","",VLOOKUP(B4825,'Intro &amp; Reg Details'!$E$7:$H$25,3,FALSE))</f>
        <v/>
      </c>
      <c r="E4825" s="140" t="str">
        <f>IF(B4825="","",VLOOKUP(B4825,'Intro &amp; Reg Details'!$E$7:$H$25,4,FALSE))</f>
        <v/>
      </c>
    </row>
    <row r="4826" spans="3:5">
      <c r="C4826" s="138" t="str">
        <f>IF(B4826="","",VLOOKUP(B4826,'Intro &amp; Reg Details'!$E$7:$H$25,2,FALSE))</f>
        <v/>
      </c>
      <c r="D4826" s="139" t="str">
        <f>IF(B4826="","",VLOOKUP(B4826,'Intro &amp; Reg Details'!$E$7:$H$25,3,FALSE))</f>
        <v/>
      </c>
      <c r="E4826" s="140" t="str">
        <f>IF(B4826="","",VLOOKUP(B4826,'Intro &amp; Reg Details'!$E$7:$H$25,4,FALSE))</f>
        <v/>
      </c>
    </row>
    <row r="4827" spans="3:5">
      <c r="C4827" s="138" t="str">
        <f>IF(B4827="","",VLOOKUP(B4827,'Intro &amp; Reg Details'!$E$7:$H$25,2,FALSE))</f>
        <v/>
      </c>
      <c r="D4827" s="139" t="str">
        <f>IF(B4827="","",VLOOKUP(B4827,'Intro &amp; Reg Details'!$E$7:$H$25,3,FALSE))</f>
        <v/>
      </c>
      <c r="E4827" s="140" t="str">
        <f>IF(B4827="","",VLOOKUP(B4827,'Intro &amp; Reg Details'!$E$7:$H$25,4,FALSE))</f>
        <v/>
      </c>
    </row>
    <row r="4828" spans="3:5">
      <c r="C4828" s="138" t="str">
        <f>IF(B4828="","",VLOOKUP(B4828,'Intro &amp; Reg Details'!$E$7:$H$25,2,FALSE))</f>
        <v/>
      </c>
      <c r="D4828" s="139" t="str">
        <f>IF(B4828="","",VLOOKUP(B4828,'Intro &amp; Reg Details'!$E$7:$H$25,3,FALSE))</f>
        <v/>
      </c>
      <c r="E4828" s="140" t="str">
        <f>IF(B4828="","",VLOOKUP(B4828,'Intro &amp; Reg Details'!$E$7:$H$25,4,FALSE))</f>
        <v/>
      </c>
    </row>
    <row r="4829" spans="3:5">
      <c r="C4829" s="138" t="str">
        <f>IF(B4829="","",VLOOKUP(B4829,'Intro &amp; Reg Details'!$E$7:$H$25,2,FALSE))</f>
        <v/>
      </c>
      <c r="D4829" s="139" t="str">
        <f>IF(B4829="","",VLOOKUP(B4829,'Intro &amp; Reg Details'!$E$7:$H$25,3,FALSE))</f>
        <v/>
      </c>
      <c r="E4829" s="140" t="str">
        <f>IF(B4829="","",VLOOKUP(B4829,'Intro &amp; Reg Details'!$E$7:$H$25,4,FALSE))</f>
        <v/>
      </c>
    </row>
    <row r="4830" spans="3:5">
      <c r="C4830" s="138" t="str">
        <f>IF(B4830="","",VLOOKUP(B4830,'Intro &amp; Reg Details'!$E$7:$H$25,2,FALSE))</f>
        <v/>
      </c>
      <c r="D4830" s="139" t="str">
        <f>IF(B4830="","",VLOOKUP(B4830,'Intro &amp; Reg Details'!$E$7:$H$25,3,FALSE))</f>
        <v/>
      </c>
      <c r="E4830" s="140" t="str">
        <f>IF(B4830="","",VLOOKUP(B4830,'Intro &amp; Reg Details'!$E$7:$H$25,4,FALSE))</f>
        <v/>
      </c>
    </row>
    <row r="4831" spans="3:5">
      <c r="C4831" s="138" t="str">
        <f>IF(B4831="","",VLOOKUP(B4831,'Intro &amp; Reg Details'!$E$7:$H$25,2,FALSE))</f>
        <v/>
      </c>
      <c r="D4831" s="139" t="str">
        <f>IF(B4831="","",VLOOKUP(B4831,'Intro &amp; Reg Details'!$E$7:$H$25,3,FALSE))</f>
        <v/>
      </c>
      <c r="E4831" s="140" t="str">
        <f>IF(B4831="","",VLOOKUP(B4831,'Intro &amp; Reg Details'!$E$7:$H$25,4,FALSE))</f>
        <v/>
      </c>
    </row>
    <row r="4832" spans="3:5">
      <c r="C4832" s="138" t="str">
        <f>IF(B4832="","",VLOOKUP(B4832,'Intro &amp; Reg Details'!$E$7:$H$25,2,FALSE))</f>
        <v/>
      </c>
      <c r="D4832" s="139" t="str">
        <f>IF(B4832="","",VLOOKUP(B4832,'Intro &amp; Reg Details'!$E$7:$H$25,3,FALSE))</f>
        <v/>
      </c>
      <c r="E4832" s="140" t="str">
        <f>IF(B4832="","",VLOOKUP(B4832,'Intro &amp; Reg Details'!$E$7:$H$25,4,FALSE))</f>
        <v/>
      </c>
    </row>
    <row r="4833" spans="3:5">
      <c r="C4833" s="138" t="str">
        <f>IF(B4833="","",VLOOKUP(B4833,'Intro &amp; Reg Details'!$E$7:$H$25,2,FALSE))</f>
        <v/>
      </c>
      <c r="D4833" s="139" t="str">
        <f>IF(B4833="","",VLOOKUP(B4833,'Intro &amp; Reg Details'!$E$7:$H$25,3,FALSE))</f>
        <v/>
      </c>
      <c r="E4833" s="140" t="str">
        <f>IF(B4833="","",VLOOKUP(B4833,'Intro &amp; Reg Details'!$E$7:$H$25,4,FALSE))</f>
        <v/>
      </c>
    </row>
    <row r="4834" spans="3:5">
      <c r="C4834" s="138" t="str">
        <f>IF(B4834="","",VLOOKUP(B4834,'Intro &amp; Reg Details'!$E$7:$H$25,2,FALSE))</f>
        <v/>
      </c>
      <c r="D4834" s="139" t="str">
        <f>IF(B4834="","",VLOOKUP(B4834,'Intro &amp; Reg Details'!$E$7:$H$25,3,FALSE))</f>
        <v/>
      </c>
      <c r="E4834" s="140" t="str">
        <f>IF(B4834="","",VLOOKUP(B4834,'Intro &amp; Reg Details'!$E$7:$H$25,4,FALSE))</f>
        <v/>
      </c>
    </row>
    <row r="4835" spans="3:5">
      <c r="C4835" s="138" t="str">
        <f>IF(B4835="","",VLOOKUP(B4835,'Intro &amp; Reg Details'!$E$7:$H$25,2,FALSE))</f>
        <v/>
      </c>
      <c r="D4835" s="139" t="str">
        <f>IF(B4835="","",VLOOKUP(B4835,'Intro &amp; Reg Details'!$E$7:$H$25,3,FALSE))</f>
        <v/>
      </c>
      <c r="E4835" s="140" t="str">
        <f>IF(B4835="","",VLOOKUP(B4835,'Intro &amp; Reg Details'!$E$7:$H$25,4,FALSE))</f>
        <v/>
      </c>
    </row>
    <row r="4836" spans="3:5">
      <c r="C4836" s="138" t="str">
        <f>IF(B4836="","",VLOOKUP(B4836,'Intro &amp; Reg Details'!$E$7:$H$25,2,FALSE))</f>
        <v/>
      </c>
      <c r="D4836" s="139" t="str">
        <f>IF(B4836="","",VLOOKUP(B4836,'Intro &amp; Reg Details'!$E$7:$H$25,3,FALSE))</f>
        <v/>
      </c>
      <c r="E4836" s="140" t="str">
        <f>IF(B4836="","",VLOOKUP(B4836,'Intro &amp; Reg Details'!$E$7:$H$25,4,FALSE))</f>
        <v/>
      </c>
    </row>
    <row r="4837" spans="3:5">
      <c r="C4837" s="138" t="str">
        <f>IF(B4837="","",VLOOKUP(B4837,'Intro &amp; Reg Details'!$E$7:$H$25,2,FALSE))</f>
        <v/>
      </c>
      <c r="D4837" s="139" t="str">
        <f>IF(B4837="","",VLOOKUP(B4837,'Intro &amp; Reg Details'!$E$7:$H$25,3,FALSE))</f>
        <v/>
      </c>
      <c r="E4837" s="140" t="str">
        <f>IF(B4837="","",VLOOKUP(B4837,'Intro &amp; Reg Details'!$E$7:$H$25,4,FALSE))</f>
        <v/>
      </c>
    </row>
    <row r="4838" spans="3:5">
      <c r="C4838" s="138" t="str">
        <f>IF(B4838="","",VLOOKUP(B4838,'Intro &amp; Reg Details'!$E$7:$H$25,2,FALSE))</f>
        <v/>
      </c>
      <c r="D4838" s="139" t="str">
        <f>IF(B4838="","",VLOOKUP(B4838,'Intro &amp; Reg Details'!$E$7:$H$25,3,FALSE))</f>
        <v/>
      </c>
      <c r="E4838" s="140" t="str">
        <f>IF(B4838="","",VLOOKUP(B4838,'Intro &amp; Reg Details'!$E$7:$H$25,4,FALSE))</f>
        <v/>
      </c>
    </row>
    <row r="4839" spans="3:5">
      <c r="C4839" s="138" t="str">
        <f>IF(B4839="","",VLOOKUP(B4839,'Intro &amp; Reg Details'!$E$7:$H$25,2,FALSE))</f>
        <v/>
      </c>
      <c r="D4839" s="139" t="str">
        <f>IF(B4839="","",VLOOKUP(B4839,'Intro &amp; Reg Details'!$E$7:$H$25,3,FALSE))</f>
        <v/>
      </c>
      <c r="E4839" s="140" t="str">
        <f>IF(B4839="","",VLOOKUP(B4839,'Intro &amp; Reg Details'!$E$7:$H$25,4,FALSE))</f>
        <v/>
      </c>
    </row>
    <row r="4840" spans="3:5">
      <c r="C4840" s="138" t="str">
        <f>IF(B4840="","",VLOOKUP(B4840,'Intro &amp; Reg Details'!$E$7:$H$25,2,FALSE))</f>
        <v/>
      </c>
      <c r="D4840" s="139" t="str">
        <f>IF(B4840="","",VLOOKUP(B4840,'Intro &amp; Reg Details'!$E$7:$H$25,3,FALSE))</f>
        <v/>
      </c>
      <c r="E4840" s="140" t="str">
        <f>IF(B4840="","",VLOOKUP(B4840,'Intro &amp; Reg Details'!$E$7:$H$25,4,FALSE))</f>
        <v/>
      </c>
    </row>
    <row r="4841" spans="3:5">
      <c r="C4841" s="138" t="str">
        <f>IF(B4841="","",VLOOKUP(B4841,'Intro &amp; Reg Details'!$E$7:$H$25,2,FALSE))</f>
        <v/>
      </c>
      <c r="D4841" s="139" t="str">
        <f>IF(B4841="","",VLOOKUP(B4841,'Intro &amp; Reg Details'!$E$7:$H$25,3,FALSE))</f>
        <v/>
      </c>
      <c r="E4841" s="140" t="str">
        <f>IF(B4841="","",VLOOKUP(B4841,'Intro &amp; Reg Details'!$E$7:$H$25,4,FALSE))</f>
        <v/>
      </c>
    </row>
    <row r="4842" spans="3:5">
      <c r="C4842" s="138" t="str">
        <f>IF(B4842="","",VLOOKUP(B4842,'Intro &amp; Reg Details'!$E$7:$H$25,2,FALSE))</f>
        <v/>
      </c>
      <c r="D4842" s="139" t="str">
        <f>IF(B4842="","",VLOOKUP(B4842,'Intro &amp; Reg Details'!$E$7:$H$25,3,FALSE))</f>
        <v/>
      </c>
      <c r="E4842" s="140" t="str">
        <f>IF(B4842="","",VLOOKUP(B4842,'Intro &amp; Reg Details'!$E$7:$H$25,4,FALSE))</f>
        <v/>
      </c>
    </row>
    <row r="4843" spans="3:5">
      <c r="C4843" s="138" t="str">
        <f>IF(B4843="","",VLOOKUP(B4843,'Intro &amp; Reg Details'!$E$7:$H$25,2,FALSE))</f>
        <v/>
      </c>
      <c r="D4843" s="139" t="str">
        <f>IF(B4843="","",VLOOKUP(B4843,'Intro &amp; Reg Details'!$E$7:$H$25,3,FALSE))</f>
        <v/>
      </c>
      <c r="E4843" s="140" t="str">
        <f>IF(B4843="","",VLOOKUP(B4843,'Intro &amp; Reg Details'!$E$7:$H$25,4,FALSE))</f>
        <v/>
      </c>
    </row>
    <row r="4844" spans="3:5">
      <c r="C4844" s="138" t="str">
        <f>IF(B4844="","",VLOOKUP(B4844,'Intro &amp; Reg Details'!$E$7:$H$25,2,FALSE))</f>
        <v/>
      </c>
      <c r="D4844" s="139" t="str">
        <f>IF(B4844="","",VLOOKUP(B4844,'Intro &amp; Reg Details'!$E$7:$H$25,3,FALSE))</f>
        <v/>
      </c>
      <c r="E4844" s="140" t="str">
        <f>IF(B4844="","",VLOOKUP(B4844,'Intro &amp; Reg Details'!$E$7:$H$25,4,FALSE))</f>
        <v/>
      </c>
    </row>
    <row r="4845" spans="3:5">
      <c r="C4845" s="138" t="str">
        <f>IF(B4845="","",VLOOKUP(B4845,'Intro &amp; Reg Details'!$E$7:$H$25,2,FALSE))</f>
        <v/>
      </c>
      <c r="D4845" s="139" t="str">
        <f>IF(B4845="","",VLOOKUP(B4845,'Intro &amp; Reg Details'!$E$7:$H$25,3,FALSE))</f>
        <v/>
      </c>
      <c r="E4845" s="140" t="str">
        <f>IF(B4845="","",VLOOKUP(B4845,'Intro &amp; Reg Details'!$E$7:$H$25,4,FALSE))</f>
        <v/>
      </c>
    </row>
    <row r="4846" spans="3:5">
      <c r="C4846" s="138" t="str">
        <f>IF(B4846="","",VLOOKUP(B4846,'Intro &amp; Reg Details'!$E$7:$H$25,2,FALSE))</f>
        <v/>
      </c>
      <c r="D4846" s="139" t="str">
        <f>IF(B4846="","",VLOOKUP(B4846,'Intro &amp; Reg Details'!$E$7:$H$25,3,FALSE))</f>
        <v/>
      </c>
      <c r="E4846" s="140" t="str">
        <f>IF(B4846="","",VLOOKUP(B4846,'Intro &amp; Reg Details'!$E$7:$H$25,4,FALSE))</f>
        <v/>
      </c>
    </row>
    <row r="4847" spans="3:5">
      <c r="C4847" s="138" t="str">
        <f>IF(B4847="","",VLOOKUP(B4847,'Intro &amp; Reg Details'!$E$7:$H$25,2,FALSE))</f>
        <v/>
      </c>
      <c r="D4847" s="139" t="str">
        <f>IF(B4847="","",VLOOKUP(B4847,'Intro &amp; Reg Details'!$E$7:$H$25,3,FALSE))</f>
        <v/>
      </c>
      <c r="E4847" s="140" t="str">
        <f>IF(B4847="","",VLOOKUP(B4847,'Intro &amp; Reg Details'!$E$7:$H$25,4,FALSE))</f>
        <v/>
      </c>
    </row>
    <row r="4848" spans="3:5">
      <c r="C4848" s="138" t="str">
        <f>IF(B4848="","",VLOOKUP(B4848,'Intro &amp; Reg Details'!$E$7:$H$25,2,FALSE))</f>
        <v/>
      </c>
      <c r="D4848" s="139" t="str">
        <f>IF(B4848="","",VLOOKUP(B4848,'Intro &amp; Reg Details'!$E$7:$H$25,3,FALSE))</f>
        <v/>
      </c>
      <c r="E4848" s="140" t="str">
        <f>IF(B4848="","",VLOOKUP(B4848,'Intro &amp; Reg Details'!$E$7:$H$25,4,FALSE))</f>
        <v/>
      </c>
    </row>
    <row r="4849" spans="3:5">
      <c r="C4849" s="138" t="str">
        <f>IF(B4849="","",VLOOKUP(B4849,'Intro &amp; Reg Details'!$E$7:$H$25,2,FALSE))</f>
        <v/>
      </c>
      <c r="D4849" s="139" t="str">
        <f>IF(B4849="","",VLOOKUP(B4849,'Intro &amp; Reg Details'!$E$7:$H$25,3,FALSE))</f>
        <v/>
      </c>
      <c r="E4849" s="140" t="str">
        <f>IF(B4849="","",VLOOKUP(B4849,'Intro &amp; Reg Details'!$E$7:$H$25,4,FALSE))</f>
        <v/>
      </c>
    </row>
    <row r="4850" spans="3:5">
      <c r="C4850" s="138" t="str">
        <f>IF(B4850="","",VLOOKUP(B4850,'Intro &amp; Reg Details'!$E$7:$H$25,2,FALSE))</f>
        <v/>
      </c>
      <c r="D4850" s="139" t="str">
        <f>IF(B4850="","",VLOOKUP(B4850,'Intro &amp; Reg Details'!$E$7:$H$25,3,FALSE))</f>
        <v/>
      </c>
      <c r="E4850" s="140" t="str">
        <f>IF(B4850="","",VLOOKUP(B4850,'Intro &amp; Reg Details'!$E$7:$H$25,4,FALSE))</f>
        <v/>
      </c>
    </row>
    <row r="4851" spans="3:5">
      <c r="C4851" s="138" t="str">
        <f>IF(B4851="","",VLOOKUP(B4851,'Intro &amp; Reg Details'!$E$7:$H$25,2,FALSE))</f>
        <v/>
      </c>
      <c r="D4851" s="139" t="str">
        <f>IF(B4851="","",VLOOKUP(B4851,'Intro &amp; Reg Details'!$E$7:$H$25,3,FALSE))</f>
        <v/>
      </c>
      <c r="E4851" s="140" t="str">
        <f>IF(B4851="","",VLOOKUP(B4851,'Intro &amp; Reg Details'!$E$7:$H$25,4,FALSE))</f>
        <v/>
      </c>
    </row>
    <row r="4852" spans="3:5">
      <c r="C4852" s="138" t="str">
        <f>IF(B4852="","",VLOOKUP(B4852,'Intro &amp; Reg Details'!$E$7:$H$25,2,FALSE))</f>
        <v/>
      </c>
      <c r="D4852" s="139" t="str">
        <f>IF(B4852="","",VLOOKUP(B4852,'Intro &amp; Reg Details'!$E$7:$H$25,3,FALSE))</f>
        <v/>
      </c>
      <c r="E4852" s="140" t="str">
        <f>IF(B4852="","",VLOOKUP(B4852,'Intro &amp; Reg Details'!$E$7:$H$25,4,FALSE))</f>
        <v/>
      </c>
    </row>
    <row r="4853" spans="3:5">
      <c r="C4853" s="138" t="str">
        <f>IF(B4853="","",VLOOKUP(B4853,'Intro &amp; Reg Details'!$E$7:$H$25,2,FALSE))</f>
        <v/>
      </c>
      <c r="D4853" s="139" t="str">
        <f>IF(B4853="","",VLOOKUP(B4853,'Intro &amp; Reg Details'!$E$7:$H$25,3,FALSE))</f>
        <v/>
      </c>
      <c r="E4853" s="140" t="str">
        <f>IF(B4853="","",VLOOKUP(B4853,'Intro &amp; Reg Details'!$E$7:$H$25,4,FALSE))</f>
        <v/>
      </c>
    </row>
    <row r="4854" spans="3:5">
      <c r="C4854" s="138" t="str">
        <f>IF(B4854="","",VLOOKUP(B4854,'Intro &amp; Reg Details'!$E$7:$H$25,2,FALSE))</f>
        <v/>
      </c>
      <c r="D4854" s="139" t="str">
        <f>IF(B4854="","",VLOOKUP(B4854,'Intro &amp; Reg Details'!$E$7:$H$25,3,FALSE))</f>
        <v/>
      </c>
      <c r="E4854" s="140" t="str">
        <f>IF(B4854="","",VLOOKUP(B4854,'Intro &amp; Reg Details'!$E$7:$H$25,4,FALSE))</f>
        <v/>
      </c>
    </row>
    <row r="4855" spans="3:5">
      <c r="C4855" s="138" t="str">
        <f>IF(B4855="","",VLOOKUP(B4855,'Intro &amp; Reg Details'!$E$7:$H$25,2,FALSE))</f>
        <v/>
      </c>
      <c r="D4855" s="139" t="str">
        <f>IF(B4855="","",VLOOKUP(B4855,'Intro &amp; Reg Details'!$E$7:$H$25,3,FALSE))</f>
        <v/>
      </c>
      <c r="E4855" s="140" t="str">
        <f>IF(B4855="","",VLOOKUP(B4855,'Intro &amp; Reg Details'!$E$7:$H$25,4,FALSE))</f>
        <v/>
      </c>
    </row>
    <row r="4856" spans="3:5">
      <c r="C4856" s="138" t="str">
        <f>IF(B4856="","",VLOOKUP(B4856,'Intro &amp; Reg Details'!$E$7:$H$25,2,FALSE))</f>
        <v/>
      </c>
      <c r="D4856" s="139" t="str">
        <f>IF(B4856="","",VLOOKUP(B4856,'Intro &amp; Reg Details'!$E$7:$H$25,3,FALSE))</f>
        <v/>
      </c>
      <c r="E4856" s="140" t="str">
        <f>IF(B4856="","",VLOOKUP(B4856,'Intro &amp; Reg Details'!$E$7:$H$25,4,FALSE))</f>
        <v/>
      </c>
    </row>
    <row r="4857" spans="3:5">
      <c r="C4857" s="138" t="str">
        <f>IF(B4857="","",VLOOKUP(B4857,'Intro &amp; Reg Details'!$E$7:$H$25,2,FALSE))</f>
        <v/>
      </c>
      <c r="D4857" s="139" t="str">
        <f>IF(B4857="","",VLOOKUP(B4857,'Intro &amp; Reg Details'!$E$7:$H$25,3,FALSE))</f>
        <v/>
      </c>
      <c r="E4857" s="140" t="str">
        <f>IF(B4857="","",VLOOKUP(B4857,'Intro &amp; Reg Details'!$E$7:$H$25,4,FALSE))</f>
        <v/>
      </c>
    </row>
    <row r="4858" spans="3:5">
      <c r="C4858" s="138" t="str">
        <f>IF(B4858="","",VLOOKUP(B4858,'Intro &amp; Reg Details'!$E$7:$H$25,2,FALSE))</f>
        <v/>
      </c>
      <c r="D4858" s="139" t="str">
        <f>IF(B4858="","",VLOOKUP(B4858,'Intro &amp; Reg Details'!$E$7:$H$25,3,FALSE))</f>
        <v/>
      </c>
      <c r="E4858" s="140" t="str">
        <f>IF(B4858="","",VLOOKUP(B4858,'Intro &amp; Reg Details'!$E$7:$H$25,4,FALSE))</f>
        <v/>
      </c>
    </row>
    <row r="4859" spans="3:5">
      <c r="C4859" s="138" t="str">
        <f>IF(B4859="","",VLOOKUP(B4859,'Intro &amp; Reg Details'!$E$7:$H$25,2,FALSE))</f>
        <v/>
      </c>
      <c r="D4859" s="139" t="str">
        <f>IF(B4859="","",VLOOKUP(B4859,'Intro &amp; Reg Details'!$E$7:$H$25,3,FALSE))</f>
        <v/>
      </c>
      <c r="E4859" s="140" t="str">
        <f>IF(B4859="","",VLOOKUP(B4859,'Intro &amp; Reg Details'!$E$7:$H$25,4,FALSE))</f>
        <v/>
      </c>
    </row>
    <row r="4860" spans="3:5">
      <c r="C4860" s="138" t="str">
        <f>IF(B4860="","",VLOOKUP(B4860,'Intro &amp; Reg Details'!$E$7:$H$25,2,FALSE))</f>
        <v/>
      </c>
      <c r="D4860" s="139" t="str">
        <f>IF(B4860="","",VLOOKUP(B4860,'Intro &amp; Reg Details'!$E$7:$H$25,3,FALSE))</f>
        <v/>
      </c>
      <c r="E4860" s="140" t="str">
        <f>IF(B4860="","",VLOOKUP(B4860,'Intro &amp; Reg Details'!$E$7:$H$25,4,FALSE))</f>
        <v/>
      </c>
    </row>
    <row r="4861" spans="3:5">
      <c r="C4861" s="138" t="str">
        <f>IF(B4861="","",VLOOKUP(B4861,'Intro &amp; Reg Details'!$E$7:$H$25,2,FALSE))</f>
        <v/>
      </c>
      <c r="D4861" s="139" t="str">
        <f>IF(B4861="","",VLOOKUP(B4861,'Intro &amp; Reg Details'!$E$7:$H$25,3,FALSE))</f>
        <v/>
      </c>
      <c r="E4861" s="140" t="str">
        <f>IF(B4861="","",VLOOKUP(B4861,'Intro &amp; Reg Details'!$E$7:$H$25,4,FALSE))</f>
        <v/>
      </c>
    </row>
    <row r="4862" spans="3:5">
      <c r="C4862" s="138" t="str">
        <f>IF(B4862="","",VLOOKUP(B4862,'Intro &amp; Reg Details'!$E$7:$H$25,2,FALSE))</f>
        <v/>
      </c>
      <c r="D4862" s="139" t="str">
        <f>IF(B4862="","",VLOOKUP(B4862,'Intro &amp; Reg Details'!$E$7:$H$25,3,FALSE))</f>
        <v/>
      </c>
      <c r="E4862" s="140" t="str">
        <f>IF(B4862="","",VLOOKUP(B4862,'Intro &amp; Reg Details'!$E$7:$H$25,4,FALSE))</f>
        <v/>
      </c>
    </row>
    <row r="4863" spans="3:5">
      <c r="C4863" s="138" t="str">
        <f>IF(B4863="","",VLOOKUP(B4863,'Intro &amp; Reg Details'!$E$7:$H$25,2,FALSE))</f>
        <v/>
      </c>
      <c r="D4863" s="139" t="str">
        <f>IF(B4863="","",VLOOKUP(B4863,'Intro &amp; Reg Details'!$E$7:$H$25,3,FALSE))</f>
        <v/>
      </c>
      <c r="E4863" s="140" t="str">
        <f>IF(B4863="","",VLOOKUP(B4863,'Intro &amp; Reg Details'!$E$7:$H$25,4,FALSE))</f>
        <v/>
      </c>
    </row>
    <row r="4864" spans="3:5">
      <c r="C4864" s="138" t="str">
        <f>IF(B4864="","",VLOOKUP(B4864,'Intro &amp; Reg Details'!$E$7:$H$25,2,FALSE))</f>
        <v/>
      </c>
      <c r="D4864" s="139" t="str">
        <f>IF(B4864="","",VLOOKUP(B4864,'Intro &amp; Reg Details'!$E$7:$H$25,3,FALSE))</f>
        <v/>
      </c>
      <c r="E4864" s="140" t="str">
        <f>IF(B4864="","",VLOOKUP(B4864,'Intro &amp; Reg Details'!$E$7:$H$25,4,FALSE))</f>
        <v/>
      </c>
    </row>
    <row r="4865" spans="3:5">
      <c r="C4865" s="138" t="str">
        <f>IF(B4865="","",VLOOKUP(B4865,'Intro &amp; Reg Details'!$E$7:$H$25,2,FALSE))</f>
        <v/>
      </c>
      <c r="D4865" s="139" t="str">
        <f>IF(B4865="","",VLOOKUP(B4865,'Intro &amp; Reg Details'!$E$7:$H$25,3,FALSE))</f>
        <v/>
      </c>
      <c r="E4865" s="140" t="str">
        <f>IF(B4865="","",VLOOKUP(B4865,'Intro &amp; Reg Details'!$E$7:$H$25,4,FALSE))</f>
        <v/>
      </c>
    </row>
    <row r="4866" spans="3:5">
      <c r="C4866" s="138" t="str">
        <f>IF(B4866="","",VLOOKUP(B4866,'Intro &amp; Reg Details'!$E$7:$H$25,2,FALSE))</f>
        <v/>
      </c>
      <c r="D4866" s="139" t="str">
        <f>IF(B4866="","",VLOOKUP(B4866,'Intro &amp; Reg Details'!$E$7:$H$25,3,FALSE))</f>
        <v/>
      </c>
      <c r="E4866" s="140" t="str">
        <f>IF(B4866="","",VLOOKUP(B4866,'Intro &amp; Reg Details'!$E$7:$H$25,4,FALSE))</f>
        <v/>
      </c>
    </row>
    <row r="4867" spans="3:5">
      <c r="C4867" s="138" t="str">
        <f>IF(B4867="","",VLOOKUP(B4867,'Intro &amp; Reg Details'!$E$7:$H$25,2,FALSE))</f>
        <v/>
      </c>
      <c r="D4867" s="139" t="str">
        <f>IF(B4867="","",VLOOKUP(B4867,'Intro &amp; Reg Details'!$E$7:$H$25,3,FALSE))</f>
        <v/>
      </c>
      <c r="E4867" s="140" t="str">
        <f>IF(B4867="","",VLOOKUP(B4867,'Intro &amp; Reg Details'!$E$7:$H$25,4,FALSE))</f>
        <v/>
      </c>
    </row>
    <row r="4868" spans="3:5">
      <c r="C4868" s="138" t="str">
        <f>IF(B4868="","",VLOOKUP(B4868,'Intro &amp; Reg Details'!$E$7:$H$25,2,FALSE))</f>
        <v/>
      </c>
      <c r="D4868" s="139" t="str">
        <f>IF(B4868="","",VLOOKUP(B4868,'Intro &amp; Reg Details'!$E$7:$H$25,3,FALSE))</f>
        <v/>
      </c>
      <c r="E4868" s="140" t="str">
        <f>IF(B4868="","",VLOOKUP(B4868,'Intro &amp; Reg Details'!$E$7:$H$25,4,FALSE))</f>
        <v/>
      </c>
    </row>
    <row r="4869" spans="3:5">
      <c r="C4869" s="138" t="str">
        <f>IF(B4869="","",VLOOKUP(B4869,'Intro &amp; Reg Details'!$E$7:$H$25,2,FALSE))</f>
        <v/>
      </c>
      <c r="D4869" s="139" t="str">
        <f>IF(B4869="","",VLOOKUP(B4869,'Intro &amp; Reg Details'!$E$7:$H$25,3,FALSE))</f>
        <v/>
      </c>
      <c r="E4869" s="140" t="str">
        <f>IF(B4869="","",VLOOKUP(B4869,'Intro &amp; Reg Details'!$E$7:$H$25,4,FALSE))</f>
        <v/>
      </c>
    </row>
    <row r="4870" spans="3:5">
      <c r="C4870" s="138" t="str">
        <f>IF(B4870="","",VLOOKUP(B4870,'Intro &amp; Reg Details'!$E$7:$H$25,2,FALSE))</f>
        <v/>
      </c>
      <c r="D4870" s="139" t="str">
        <f>IF(B4870="","",VLOOKUP(B4870,'Intro &amp; Reg Details'!$E$7:$H$25,3,FALSE))</f>
        <v/>
      </c>
      <c r="E4870" s="140" t="str">
        <f>IF(B4870="","",VLOOKUP(B4870,'Intro &amp; Reg Details'!$E$7:$H$25,4,FALSE))</f>
        <v/>
      </c>
    </row>
    <row r="4871" spans="3:5">
      <c r="C4871" s="138" t="str">
        <f>IF(B4871="","",VLOOKUP(B4871,'Intro &amp; Reg Details'!$E$7:$H$25,2,FALSE))</f>
        <v/>
      </c>
      <c r="D4871" s="139" t="str">
        <f>IF(B4871="","",VLOOKUP(B4871,'Intro &amp; Reg Details'!$E$7:$H$25,3,FALSE))</f>
        <v/>
      </c>
      <c r="E4871" s="140" t="str">
        <f>IF(B4871="","",VLOOKUP(B4871,'Intro &amp; Reg Details'!$E$7:$H$25,4,FALSE))</f>
        <v/>
      </c>
    </row>
    <row r="4872" spans="3:5">
      <c r="C4872" s="138" t="str">
        <f>IF(B4872="","",VLOOKUP(B4872,'Intro &amp; Reg Details'!$E$7:$H$25,2,FALSE))</f>
        <v/>
      </c>
      <c r="D4872" s="139" t="str">
        <f>IF(B4872="","",VLOOKUP(B4872,'Intro &amp; Reg Details'!$E$7:$H$25,3,FALSE))</f>
        <v/>
      </c>
      <c r="E4872" s="140" t="str">
        <f>IF(B4872="","",VLOOKUP(B4872,'Intro &amp; Reg Details'!$E$7:$H$25,4,FALSE))</f>
        <v/>
      </c>
    </row>
    <row r="4873" spans="3:5">
      <c r="C4873" s="138" t="str">
        <f>IF(B4873="","",VLOOKUP(B4873,'Intro &amp; Reg Details'!$E$7:$H$25,2,FALSE))</f>
        <v/>
      </c>
      <c r="D4873" s="139" t="str">
        <f>IF(B4873="","",VLOOKUP(B4873,'Intro &amp; Reg Details'!$E$7:$H$25,3,FALSE))</f>
        <v/>
      </c>
      <c r="E4873" s="140" t="str">
        <f>IF(B4873="","",VLOOKUP(B4873,'Intro &amp; Reg Details'!$E$7:$H$25,4,FALSE))</f>
        <v/>
      </c>
    </row>
    <row r="4874" spans="3:5">
      <c r="C4874" s="138" t="str">
        <f>IF(B4874="","",VLOOKUP(B4874,'Intro &amp; Reg Details'!$E$7:$H$25,2,FALSE))</f>
        <v/>
      </c>
      <c r="D4874" s="139" t="str">
        <f>IF(B4874="","",VLOOKUP(B4874,'Intro &amp; Reg Details'!$E$7:$H$25,3,FALSE))</f>
        <v/>
      </c>
      <c r="E4874" s="140" t="str">
        <f>IF(B4874="","",VLOOKUP(B4874,'Intro &amp; Reg Details'!$E$7:$H$25,4,FALSE))</f>
        <v/>
      </c>
    </row>
    <row r="4875" spans="3:5">
      <c r="C4875" s="138" t="str">
        <f>IF(B4875="","",VLOOKUP(B4875,'Intro &amp; Reg Details'!$E$7:$H$25,2,FALSE))</f>
        <v/>
      </c>
      <c r="D4875" s="139" t="str">
        <f>IF(B4875="","",VLOOKUP(B4875,'Intro &amp; Reg Details'!$E$7:$H$25,3,FALSE))</f>
        <v/>
      </c>
      <c r="E4875" s="140" t="str">
        <f>IF(B4875="","",VLOOKUP(B4875,'Intro &amp; Reg Details'!$E$7:$H$25,4,FALSE))</f>
        <v/>
      </c>
    </row>
    <row r="4876" spans="3:5">
      <c r="C4876" s="138" t="str">
        <f>IF(B4876="","",VLOOKUP(B4876,'Intro &amp; Reg Details'!$E$7:$H$25,2,FALSE))</f>
        <v/>
      </c>
      <c r="D4876" s="139" t="str">
        <f>IF(B4876="","",VLOOKUP(B4876,'Intro &amp; Reg Details'!$E$7:$H$25,3,FALSE))</f>
        <v/>
      </c>
      <c r="E4876" s="140" t="str">
        <f>IF(B4876="","",VLOOKUP(B4876,'Intro &amp; Reg Details'!$E$7:$H$25,4,FALSE))</f>
        <v/>
      </c>
    </row>
    <row r="4877" spans="3:5">
      <c r="C4877" s="138" t="str">
        <f>IF(B4877="","",VLOOKUP(B4877,'Intro &amp; Reg Details'!$E$7:$H$25,2,FALSE))</f>
        <v/>
      </c>
      <c r="D4877" s="139" t="str">
        <f>IF(B4877="","",VLOOKUP(B4877,'Intro &amp; Reg Details'!$E$7:$H$25,3,FALSE))</f>
        <v/>
      </c>
      <c r="E4877" s="140" t="str">
        <f>IF(B4877="","",VLOOKUP(B4877,'Intro &amp; Reg Details'!$E$7:$H$25,4,FALSE))</f>
        <v/>
      </c>
    </row>
    <row r="4878" spans="3:5">
      <c r="C4878" s="138" t="str">
        <f>IF(B4878="","",VLOOKUP(B4878,'Intro &amp; Reg Details'!$E$7:$H$25,2,FALSE))</f>
        <v/>
      </c>
      <c r="D4878" s="139" t="str">
        <f>IF(B4878="","",VLOOKUP(B4878,'Intro &amp; Reg Details'!$E$7:$H$25,3,FALSE))</f>
        <v/>
      </c>
      <c r="E4878" s="140" t="str">
        <f>IF(B4878="","",VLOOKUP(B4878,'Intro &amp; Reg Details'!$E$7:$H$25,4,FALSE))</f>
        <v/>
      </c>
    </row>
    <row r="4879" spans="3:5">
      <c r="C4879" s="138" t="str">
        <f>IF(B4879="","",VLOOKUP(B4879,'Intro &amp; Reg Details'!$E$7:$H$25,2,FALSE))</f>
        <v/>
      </c>
      <c r="D4879" s="139" t="str">
        <f>IF(B4879="","",VLOOKUP(B4879,'Intro &amp; Reg Details'!$E$7:$H$25,3,FALSE))</f>
        <v/>
      </c>
      <c r="E4879" s="140" t="str">
        <f>IF(B4879="","",VLOOKUP(B4879,'Intro &amp; Reg Details'!$E$7:$H$25,4,FALSE))</f>
        <v/>
      </c>
    </row>
    <row r="4880" spans="3:5">
      <c r="C4880" s="138" t="str">
        <f>IF(B4880="","",VLOOKUP(B4880,'Intro &amp; Reg Details'!$E$7:$H$25,2,FALSE))</f>
        <v/>
      </c>
      <c r="D4880" s="139" t="str">
        <f>IF(B4880="","",VLOOKUP(B4880,'Intro &amp; Reg Details'!$E$7:$H$25,3,FALSE))</f>
        <v/>
      </c>
      <c r="E4880" s="140" t="str">
        <f>IF(B4880="","",VLOOKUP(B4880,'Intro &amp; Reg Details'!$E$7:$H$25,4,FALSE))</f>
        <v/>
      </c>
    </row>
    <row r="4881" spans="3:5">
      <c r="C4881" s="138" t="str">
        <f>IF(B4881="","",VLOOKUP(B4881,'Intro &amp; Reg Details'!$E$7:$H$25,2,FALSE))</f>
        <v/>
      </c>
      <c r="D4881" s="139" t="str">
        <f>IF(B4881="","",VLOOKUP(B4881,'Intro &amp; Reg Details'!$E$7:$H$25,3,FALSE))</f>
        <v/>
      </c>
      <c r="E4881" s="140" t="str">
        <f>IF(B4881="","",VLOOKUP(B4881,'Intro &amp; Reg Details'!$E$7:$H$25,4,FALSE))</f>
        <v/>
      </c>
    </row>
    <row r="4882" spans="3:5">
      <c r="C4882" s="138" t="str">
        <f>IF(B4882="","",VLOOKUP(B4882,'Intro &amp; Reg Details'!$E$7:$H$25,2,FALSE))</f>
        <v/>
      </c>
      <c r="D4882" s="139" t="str">
        <f>IF(B4882="","",VLOOKUP(B4882,'Intro &amp; Reg Details'!$E$7:$H$25,3,FALSE))</f>
        <v/>
      </c>
      <c r="E4882" s="140" t="str">
        <f>IF(B4882="","",VLOOKUP(B4882,'Intro &amp; Reg Details'!$E$7:$H$25,4,FALSE))</f>
        <v/>
      </c>
    </row>
    <row r="4883" spans="3:5">
      <c r="C4883" s="138" t="str">
        <f>IF(B4883="","",VLOOKUP(B4883,'Intro &amp; Reg Details'!$E$7:$H$25,2,FALSE))</f>
        <v/>
      </c>
      <c r="D4883" s="139" t="str">
        <f>IF(B4883="","",VLOOKUP(B4883,'Intro &amp; Reg Details'!$E$7:$H$25,3,FALSE))</f>
        <v/>
      </c>
      <c r="E4883" s="140" t="str">
        <f>IF(B4883="","",VLOOKUP(B4883,'Intro &amp; Reg Details'!$E$7:$H$25,4,FALSE))</f>
        <v/>
      </c>
    </row>
    <row r="4884" spans="3:5">
      <c r="C4884" s="138" t="str">
        <f>IF(B4884="","",VLOOKUP(B4884,'Intro &amp; Reg Details'!$E$7:$H$25,2,FALSE))</f>
        <v/>
      </c>
      <c r="D4884" s="139" t="str">
        <f>IF(B4884="","",VLOOKUP(B4884,'Intro &amp; Reg Details'!$E$7:$H$25,3,FALSE))</f>
        <v/>
      </c>
      <c r="E4884" s="140" t="str">
        <f>IF(B4884="","",VLOOKUP(B4884,'Intro &amp; Reg Details'!$E$7:$H$25,4,FALSE))</f>
        <v/>
      </c>
    </row>
    <row r="4885" spans="3:5">
      <c r="C4885" s="138" t="str">
        <f>IF(B4885="","",VLOOKUP(B4885,'Intro &amp; Reg Details'!$E$7:$H$25,2,FALSE))</f>
        <v/>
      </c>
      <c r="D4885" s="139" t="str">
        <f>IF(B4885="","",VLOOKUP(B4885,'Intro &amp; Reg Details'!$E$7:$H$25,3,FALSE))</f>
        <v/>
      </c>
      <c r="E4885" s="140" t="str">
        <f>IF(B4885="","",VLOOKUP(B4885,'Intro &amp; Reg Details'!$E$7:$H$25,4,FALSE))</f>
        <v/>
      </c>
    </row>
    <row r="4886" spans="3:5">
      <c r="C4886" s="138" t="str">
        <f>IF(B4886="","",VLOOKUP(B4886,'Intro &amp; Reg Details'!$E$7:$H$25,2,FALSE))</f>
        <v/>
      </c>
      <c r="D4886" s="139" t="str">
        <f>IF(B4886="","",VLOOKUP(B4886,'Intro &amp; Reg Details'!$E$7:$H$25,3,FALSE))</f>
        <v/>
      </c>
      <c r="E4886" s="140" t="str">
        <f>IF(B4886="","",VLOOKUP(B4886,'Intro &amp; Reg Details'!$E$7:$H$25,4,FALSE))</f>
        <v/>
      </c>
    </row>
    <row r="4887" spans="3:5">
      <c r="C4887" s="138" t="str">
        <f>IF(B4887="","",VLOOKUP(B4887,'Intro &amp; Reg Details'!$E$7:$H$25,2,FALSE))</f>
        <v/>
      </c>
      <c r="D4887" s="139" t="str">
        <f>IF(B4887="","",VLOOKUP(B4887,'Intro &amp; Reg Details'!$E$7:$H$25,3,FALSE))</f>
        <v/>
      </c>
      <c r="E4887" s="140" t="str">
        <f>IF(B4887="","",VLOOKUP(B4887,'Intro &amp; Reg Details'!$E$7:$H$25,4,FALSE))</f>
        <v/>
      </c>
    </row>
    <row r="4888" spans="3:5">
      <c r="C4888" s="138" t="str">
        <f>IF(B4888="","",VLOOKUP(B4888,'Intro &amp; Reg Details'!$E$7:$H$25,2,FALSE))</f>
        <v/>
      </c>
      <c r="D4888" s="139" t="str">
        <f>IF(B4888="","",VLOOKUP(B4888,'Intro &amp; Reg Details'!$E$7:$H$25,3,FALSE))</f>
        <v/>
      </c>
      <c r="E4888" s="140" t="str">
        <f>IF(B4888="","",VLOOKUP(B4888,'Intro &amp; Reg Details'!$E$7:$H$25,4,FALSE))</f>
        <v/>
      </c>
    </row>
    <row r="4889" spans="3:5">
      <c r="C4889" s="138" t="str">
        <f>IF(B4889="","",VLOOKUP(B4889,'Intro &amp; Reg Details'!$E$7:$H$25,2,FALSE))</f>
        <v/>
      </c>
      <c r="D4889" s="139" t="str">
        <f>IF(B4889="","",VLOOKUP(B4889,'Intro &amp; Reg Details'!$E$7:$H$25,3,FALSE))</f>
        <v/>
      </c>
      <c r="E4889" s="140" t="str">
        <f>IF(B4889="","",VLOOKUP(B4889,'Intro &amp; Reg Details'!$E$7:$H$25,4,FALSE))</f>
        <v/>
      </c>
    </row>
    <row r="4890" spans="3:5">
      <c r="C4890" s="138" t="str">
        <f>IF(B4890="","",VLOOKUP(B4890,'Intro &amp; Reg Details'!$E$7:$H$25,2,FALSE))</f>
        <v/>
      </c>
      <c r="D4890" s="139" t="str">
        <f>IF(B4890="","",VLOOKUP(B4890,'Intro &amp; Reg Details'!$E$7:$H$25,3,FALSE))</f>
        <v/>
      </c>
      <c r="E4890" s="140" t="str">
        <f>IF(B4890="","",VLOOKUP(B4890,'Intro &amp; Reg Details'!$E$7:$H$25,4,FALSE))</f>
        <v/>
      </c>
    </row>
    <row r="4891" spans="3:5">
      <c r="C4891" s="138" t="str">
        <f>IF(B4891="","",VLOOKUP(B4891,'Intro &amp; Reg Details'!$E$7:$H$25,2,FALSE))</f>
        <v/>
      </c>
      <c r="D4891" s="139" t="str">
        <f>IF(B4891="","",VLOOKUP(B4891,'Intro &amp; Reg Details'!$E$7:$H$25,3,FALSE))</f>
        <v/>
      </c>
      <c r="E4891" s="140" t="str">
        <f>IF(B4891="","",VLOOKUP(B4891,'Intro &amp; Reg Details'!$E$7:$H$25,4,FALSE))</f>
        <v/>
      </c>
    </row>
    <row r="4892" spans="3:5">
      <c r="C4892" s="138" t="str">
        <f>IF(B4892="","",VLOOKUP(B4892,'Intro &amp; Reg Details'!$E$7:$H$25,2,FALSE))</f>
        <v/>
      </c>
      <c r="D4892" s="139" t="str">
        <f>IF(B4892="","",VLOOKUP(B4892,'Intro &amp; Reg Details'!$E$7:$H$25,3,FALSE))</f>
        <v/>
      </c>
      <c r="E4892" s="140" t="str">
        <f>IF(B4892="","",VLOOKUP(B4892,'Intro &amp; Reg Details'!$E$7:$H$25,4,FALSE))</f>
        <v/>
      </c>
    </row>
    <row r="4893" spans="3:5">
      <c r="C4893" s="138" t="str">
        <f>IF(B4893="","",VLOOKUP(B4893,'Intro &amp; Reg Details'!$E$7:$H$25,2,FALSE))</f>
        <v/>
      </c>
      <c r="D4893" s="139" t="str">
        <f>IF(B4893="","",VLOOKUP(B4893,'Intro &amp; Reg Details'!$E$7:$H$25,3,FALSE))</f>
        <v/>
      </c>
      <c r="E4893" s="140" t="str">
        <f>IF(B4893="","",VLOOKUP(B4893,'Intro &amp; Reg Details'!$E$7:$H$25,4,FALSE))</f>
        <v/>
      </c>
    </row>
    <row r="4894" spans="3:5">
      <c r="C4894" s="138" t="str">
        <f>IF(B4894="","",VLOOKUP(B4894,'Intro &amp; Reg Details'!$E$7:$H$25,2,FALSE))</f>
        <v/>
      </c>
      <c r="D4894" s="139" t="str">
        <f>IF(B4894="","",VLOOKUP(B4894,'Intro &amp; Reg Details'!$E$7:$H$25,3,FALSE))</f>
        <v/>
      </c>
      <c r="E4894" s="140" t="str">
        <f>IF(B4894="","",VLOOKUP(B4894,'Intro &amp; Reg Details'!$E$7:$H$25,4,FALSE))</f>
        <v/>
      </c>
    </row>
    <row r="4895" spans="3:5">
      <c r="C4895" s="138" t="str">
        <f>IF(B4895="","",VLOOKUP(B4895,'Intro &amp; Reg Details'!$E$7:$H$25,2,FALSE))</f>
        <v/>
      </c>
      <c r="D4895" s="139" t="str">
        <f>IF(B4895="","",VLOOKUP(B4895,'Intro &amp; Reg Details'!$E$7:$H$25,3,FALSE))</f>
        <v/>
      </c>
      <c r="E4895" s="140" t="str">
        <f>IF(B4895="","",VLOOKUP(B4895,'Intro &amp; Reg Details'!$E$7:$H$25,4,FALSE))</f>
        <v/>
      </c>
    </row>
    <row r="4896" spans="3:5">
      <c r="C4896" s="138" t="str">
        <f>IF(B4896="","",VLOOKUP(B4896,'Intro &amp; Reg Details'!$E$7:$H$25,2,FALSE))</f>
        <v/>
      </c>
      <c r="D4896" s="139" t="str">
        <f>IF(B4896="","",VLOOKUP(B4896,'Intro &amp; Reg Details'!$E$7:$H$25,3,FALSE))</f>
        <v/>
      </c>
      <c r="E4896" s="140" t="str">
        <f>IF(B4896="","",VLOOKUP(B4896,'Intro &amp; Reg Details'!$E$7:$H$25,4,FALSE))</f>
        <v/>
      </c>
    </row>
    <row r="4897" spans="3:5">
      <c r="C4897" s="138" t="str">
        <f>IF(B4897="","",VLOOKUP(B4897,'Intro &amp; Reg Details'!$E$7:$H$25,2,FALSE))</f>
        <v/>
      </c>
      <c r="D4897" s="139" t="str">
        <f>IF(B4897="","",VLOOKUP(B4897,'Intro &amp; Reg Details'!$E$7:$H$25,3,FALSE))</f>
        <v/>
      </c>
      <c r="E4897" s="140" t="str">
        <f>IF(B4897="","",VLOOKUP(B4897,'Intro &amp; Reg Details'!$E$7:$H$25,4,FALSE))</f>
        <v/>
      </c>
    </row>
    <row r="4898" spans="3:5">
      <c r="C4898" s="138" t="str">
        <f>IF(B4898="","",VLOOKUP(B4898,'Intro &amp; Reg Details'!$E$7:$H$25,2,FALSE))</f>
        <v/>
      </c>
      <c r="D4898" s="139" t="str">
        <f>IF(B4898="","",VLOOKUP(B4898,'Intro &amp; Reg Details'!$E$7:$H$25,3,FALSE))</f>
        <v/>
      </c>
      <c r="E4898" s="140" t="str">
        <f>IF(B4898="","",VLOOKUP(B4898,'Intro &amp; Reg Details'!$E$7:$H$25,4,FALSE))</f>
        <v/>
      </c>
    </row>
    <row r="4899" spans="3:5">
      <c r="C4899" s="138" t="str">
        <f>IF(B4899="","",VLOOKUP(B4899,'Intro &amp; Reg Details'!$E$7:$H$25,2,FALSE))</f>
        <v/>
      </c>
      <c r="D4899" s="139" t="str">
        <f>IF(B4899="","",VLOOKUP(B4899,'Intro &amp; Reg Details'!$E$7:$H$25,3,FALSE))</f>
        <v/>
      </c>
      <c r="E4899" s="140" t="str">
        <f>IF(B4899="","",VLOOKUP(B4899,'Intro &amp; Reg Details'!$E$7:$H$25,4,FALSE))</f>
        <v/>
      </c>
    </row>
    <row r="4900" spans="3:5">
      <c r="C4900" s="138" t="str">
        <f>IF(B4900="","",VLOOKUP(B4900,'Intro &amp; Reg Details'!$E$7:$H$25,2,FALSE))</f>
        <v/>
      </c>
      <c r="D4900" s="139" t="str">
        <f>IF(B4900="","",VLOOKUP(B4900,'Intro &amp; Reg Details'!$E$7:$H$25,3,FALSE))</f>
        <v/>
      </c>
      <c r="E4900" s="140" t="str">
        <f>IF(B4900="","",VLOOKUP(B4900,'Intro &amp; Reg Details'!$E$7:$H$25,4,FALSE))</f>
        <v/>
      </c>
    </row>
    <row r="4901" spans="3:5">
      <c r="C4901" s="138" t="str">
        <f>IF(B4901="","",VLOOKUP(B4901,'Intro &amp; Reg Details'!$E$7:$H$25,2,FALSE))</f>
        <v/>
      </c>
      <c r="D4901" s="139" t="str">
        <f>IF(B4901="","",VLOOKUP(B4901,'Intro &amp; Reg Details'!$E$7:$H$25,3,FALSE))</f>
        <v/>
      </c>
      <c r="E4901" s="140" t="str">
        <f>IF(B4901="","",VLOOKUP(B4901,'Intro &amp; Reg Details'!$E$7:$H$25,4,FALSE))</f>
        <v/>
      </c>
    </row>
    <row r="4902" spans="3:5">
      <c r="C4902" s="138" t="str">
        <f>IF(B4902="","",VLOOKUP(B4902,'Intro &amp; Reg Details'!$E$7:$H$25,2,FALSE))</f>
        <v/>
      </c>
      <c r="D4902" s="139" t="str">
        <f>IF(B4902="","",VLOOKUP(B4902,'Intro &amp; Reg Details'!$E$7:$H$25,3,FALSE))</f>
        <v/>
      </c>
      <c r="E4902" s="140" t="str">
        <f>IF(B4902="","",VLOOKUP(B4902,'Intro &amp; Reg Details'!$E$7:$H$25,4,FALSE))</f>
        <v/>
      </c>
    </row>
    <row r="4903" spans="3:5">
      <c r="C4903" s="138" t="str">
        <f>IF(B4903="","",VLOOKUP(B4903,'Intro &amp; Reg Details'!$E$7:$H$25,2,FALSE))</f>
        <v/>
      </c>
      <c r="D4903" s="139" t="str">
        <f>IF(B4903="","",VLOOKUP(B4903,'Intro &amp; Reg Details'!$E$7:$H$25,3,FALSE))</f>
        <v/>
      </c>
      <c r="E4903" s="140" t="str">
        <f>IF(B4903="","",VLOOKUP(B4903,'Intro &amp; Reg Details'!$E$7:$H$25,4,FALSE))</f>
        <v/>
      </c>
    </row>
    <row r="4904" spans="3:5">
      <c r="C4904" s="138" t="str">
        <f>IF(B4904="","",VLOOKUP(B4904,'Intro &amp; Reg Details'!$E$7:$H$25,2,FALSE))</f>
        <v/>
      </c>
      <c r="D4904" s="139" t="str">
        <f>IF(B4904="","",VLOOKUP(B4904,'Intro &amp; Reg Details'!$E$7:$H$25,3,FALSE))</f>
        <v/>
      </c>
      <c r="E4904" s="140" t="str">
        <f>IF(B4904="","",VLOOKUP(B4904,'Intro &amp; Reg Details'!$E$7:$H$25,4,FALSE))</f>
        <v/>
      </c>
    </row>
    <row r="4905" spans="3:5">
      <c r="C4905" s="138" t="str">
        <f>IF(B4905="","",VLOOKUP(B4905,'Intro &amp; Reg Details'!$E$7:$H$25,2,FALSE))</f>
        <v/>
      </c>
      <c r="D4905" s="139" t="str">
        <f>IF(B4905="","",VLOOKUP(B4905,'Intro &amp; Reg Details'!$E$7:$H$25,3,FALSE))</f>
        <v/>
      </c>
      <c r="E4905" s="140" t="str">
        <f>IF(B4905="","",VLOOKUP(B4905,'Intro &amp; Reg Details'!$E$7:$H$25,4,FALSE))</f>
        <v/>
      </c>
    </row>
    <row r="4906" spans="3:5">
      <c r="C4906" s="138" t="str">
        <f>IF(B4906="","",VLOOKUP(B4906,'Intro &amp; Reg Details'!$E$7:$H$25,2,FALSE))</f>
        <v/>
      </c>
      <c r="D4906" s="139" t="str">
        <f>IF(B4906="","",VLOOKUP(B4906,'Intro &amp; Reg Details'!$E$7:$H$25,3,FALSE))</f>
        <v/>
      </c>
      <c r="E4906" s="140" t="str">
        <f>IF(B4906="","",VLOOKUP(B4906,'Intro &amp; Reg Details'!$E$7:$H$25,4,FALSE))</f>
        <v/>
      </c>
    </row>
    <row r="4907" spans="3:5">
      <c r="C4907" s="138" t="str">
        <f>IF(B4907="","",VLOOKUP(B4907,'Intro &amp; Reg Details'!$E$7:$H$25,2,FALSE))</f>
        <v/>
      </c>
      <c r="D4907" s="139" t="str">
        <f>IF(B4907="","",VLOOKUP(B4907,'Intro &amp; Reg Details'!$E$7:$H$25,3,FALSE))</f>
        <v/>
      </c>
      <c r="E4907" s="140" t="str">
        <f>IF(B4907="","",VLOOKUP(B4907,'Intro &amp; Reg Details'!$E$7:$H$25,4,FALSE))</f>
        <v/>
      </c>
    </row>
    <row r="4908" spans="3:5">
      <c r="C4908" s="138" t="str">
        <f>IF(B4908="","",VLOOKUP(B4908,'Intro &amp; Reg Details'!$E$7:$H$25,2,FALSE))</f>
        <v/>
      </c>
      <c r="D4908" s="139" t="str">
        <f>IF(B4908="","",VLOOKUP(B4908,'Intro &amp; Reg Details'!$E$7:$H$25,3,FALSE))</f>
        <v/>
      </c>
      <c r="E4908" s="140" t="str">
        <f>IF(B4908="","",VLOOKUP(B4908,'Intro &amp; Reg Details'!$E$7:$H$25,4,FALSE))</f>
        <v/>
      </c>
    </row>
    <row r="4909" spans="3:5">
      <c r="C4909" s="138" t="str">
        <f>IF(B4909="","",VLOOKUP(B4909,'Intro &amp; Reg Details'!$E$7:$H$25,2,FALSE))</f>
        <v/>
      </c>
      <c r="D4909" s="139" t="str">
        <f>IF(B4909="","",VLOOKUP(B4909,'Intro &amp; Reg Details'!$E$7:$H$25,3,FALSE))</f>
        <v/>
      </c>
      <c r="E4909" s="140" t="str">
        <f>IF(B4909="","",VLOOKUP(B4909,'Intro &amp; Reg Details'!$E$7:$H$25,4,FALSE))</f>
        <v/>
      </c>
    </row>
    <row r="4910" spans="3:5">
      <c r="C4910" s="138" t="str">
        <f>IF(B4910="","",VLOOKUP(B4910,'Intro &amp; Reg Details'!$E$7:$H$25,2,FALSE))</f>
        <v/>
      </c>
      <c r="D4910" s="139" t="str">
        <f>IF(B4910="","",VLOOKUP(B4910,'Intro &amp; Reg Details'!$E$7:$H$25,3,FALSE))</f>
        <v/>
      </c>
      <c r="E4910" s="140" t="str">
        <f>IF(B4910="","",VLOOKUP(B4910,'Intro &amp; Reg Details'!$E$7:$H$25,4,FALSE))</f>
        <v/>
      </c>
    </row>
    <row r="4911" spans="3:5">
      <c r="C4911" s="138" t="str">
        <f>IF(B4911="","",VLOOKUP(B4911,'Intro &amp; Reg Details'!$E$7:$H$25,2,FALSE))</f>
        <v/>
      </c>
      <c r="D4911" s="139" t="str">
        <f>IF(B4911="","",VLOOKUP(B4911,'Intro &amp; Reg Details'!$E$7:$H$25,3,FALSE))</f>
        <v/>
      </c>
      <c r="E4911" s="140" t="str">
        <f>IF(B4911="","",VLOOKUP(B4911,'Intro &amp; Reg Details'!$E$7:$H$25,4,FALSE))</f>
        <v/>
      </c>
    </row>
    <row r="4912" spans="3:5">
      <c r="C4912" s="138" t="str">
        <f>IF(B4912="","",VLOOKUP(B4912,'Intro &amp; Reg Details'!$E$7:$H$25,2,FALSE))</f>
        <v/>
      </c>
      <c r="D4912" s="139" t="str">
        <f>IF(B4912="","",VLOOKUP(B4912,'Intro &amp; Reg Details'!$E$7:$H$25,3,FALSE))</f>
        <v/>
      </c>
      <c r="E4912" s="140" t="str">
        <f>IF(B4912="","",VLOOKUP(B4912,'Intro &amp; Reg Details'!$E$7:$H$25,4,FALSE))</f>
        <v/>
      </c>
    </row>
    <row r="4913" spans="3:5">
      <c r="C4913" s="138" t="str">
        <f>IF(B4913="","",VLOOKUP(B4913,'Intro &amp; Reg Details'!$E$7:$H$25,2,FALSE))</f>
        <v/>
      </c>
      <c r="D4913" s="139" t="str">
        <f>IF(B4913="","",VLOOKUP(B4913,'Intro &amp; Reg Details'!$E$7:$H$25,3,FALSE))</f>
        <v/>
      </c>
      <c r="E4913" s="140" t="str">
        <f>IF(B4913="","",VLOOKUP(B4913,'Intro &amp; Reg Details'!$E$7:$H$25,4,FALSE))</f>
        <v/>
      </c>
    </row>
    <row r="4914" spans="3:5">
      <c r="C4914" s="138" t="str">
        <f>IF(B4914="","",VLOOKUP(B4914,'Intro &amp; Reg Details'!$E$7:$H$25,2,FALSE))</f>
        <v/>
      </c>
      <c r="D4914" s="139" t="str">
        <f>IF(B4914="","",VLOOKUP(B4914,'Intro &amp; Reg Details'!$E$7:$H$25,3,FALSE))</f>
        <v/>
      </c>
      <c r="E4914" s="140" t="str">
        <f>IF(B4914="","",VLOOKUP(B4914,'Intro &amp; Reg Details'!$E$7:$H$25,4,FALSE))</f>
        <v/>
      </c>
    </row>
    <row r="4915" spans="3:5">
      <c r="C4915" s="138" t="str">
        <f>IF(B4915="","",VLOOKUP(B4915,'Intro &amp; Reg Details'!$E$7:$H$25,2,FALSE))</f>
        <v/>
      </c>
      <c r="D4915" s="139" t="str">
        <f>IF(B4915="","",VLOOKUP(B4915,'Intro &amp; Reg Details'!$E$7:$H$25,3,FALSE))</f>
        <v/>
      </c>
      <c r="E4915" s="140" t="str">
        <f>IF(B4915="","",VLOOKUP(B4915,'Intro &amp; Reg Details'!$E$7:$H$25,4,FALSE))</f>
        <v/>
      </c>
    </row>
    <row r="4916" spans="3:5">
      <c r="C4916" s="138" t="str">
        <f>IF(B4916="","",VLOOKUP(B4916,'Intro &amp; Reg Details'!$E$7:$H$25,2,FALSE))</f>
        <v/>
      </c>
      <c r="D4916" s="139" t="str">
        <f>IF(B4916="","",VLOOKUP(B4916,'Intro &amp; Reg Details'!$E$7:$H$25,3,FALSE))</f>
        <v/>
      </c>
      <c r="E4916" s="140" t="str">
        <f>IF(B4916="","",VLOOKUP(B4916,'Intro &amp; Reg Details'!$E$7:$H$25,4,FALSE))</f>
        <v/>
      </c>
    </row>
    <row r="4917" spans="3:5">
      <c r="C4917" s="138" t="str">
        <f>IF(B4917="","",VLOOKUP(B4917,'Intro &amp; Reg Details'!$E$7:$H$25,2,FALSE))</f>
        <v/>
      </c>
      <c r="D4917" s="139" t="str">
        <f>IF(B4917="","",VLOOKUP(B4917,'Intro &amp; Reg Details'!$E$7:$H$25,3,FALSE))</f>
        <v/>
      </c>
      <c r="E4917" s="140" t="str">
        <f>IF(B4917="","",VLOOKUP(B4917,'Intro &amp; Reg Details'!$E$7:$H$25,4,FALSE))</f>
        <v/>
      </c>
    </row>
    <row r="4918" spans="3:5">
      <c r="C4918" s="138" t="str">
        <f>IF(B4918="","",VLOOKUP(B4918,'Intro &amp; Reg Details'!$E$7:$H$25,2,FALSE))</f>
        <v/>
      </c>
      <c r="D4918" s="139" t="str">
        <f>IF(B4918="","",VLOOKUP(B4918,'Intro &amp; Reg Details'!$E$7:$H$25,3,FALSE))</f>
        <v/>
      </c>
      <c r="E4918" s="140" t="str">
        <f>IF(B4918="","",VLOOKUP(B4918,'Intro &amp; Reg Details'!$E$7:$H$25,4,FALSE))</f>
        <v/>
      </c>
    </row>
    <row r="4919" spans="3:5">
      <c r="C4919" s="138" t="str">
        <f>IF(B4919="","",VLOOKUP(B4919,'Intro &amp; Reg Details'!$E$7:$H$25,2,FALSE))</f>
        <v/>
      </c>
      <c r="D4919" s="139" t="str">
        <f>IF(B4919="","",VLOOKUP(B4919,'Intro &amp; Reg Details'!$E$7:$H$25,3,FALSE))</f>
        <v/>
      </c>
      <c r="E4919" s="140" t="str">
        <f>IF(B4919="","",VLOOKUP(B4919,'Intro &amp; Reg Details'!$E$7:$H$25,4,FALSE))</f>
        <v/>
      </c>
    </row>
    <row r="4920" spans="3:5">
      <c r="C4920" s="138" t="str">
        <f>IF(B4920="","",VLOOKUP(B4920,'Intro &amp; Reg Details'!$E$7:$H$25,2,FALSE))</f>
        <v/>
      </c>
      <c r="D4920" s="139" t="str">
        <f>IF(B4920="","",VLOOKUP(B4920,'Intro &amp; Reg Details'!$E$7:$H$25,3,FALSE))</f>
        <v/>
      </c>
      <c r="E4920" s="140" t="str">
        <f>IF(B4920="","",VLOOKUP(B4920,'Intro &amp; Reg Details'!$E$7:$H$25,4,FALSE))</f>
        <v/>
      </c>
    </row>
    <row r="4921" spans="3:5">
      <c r="C4921" s="138" t="str">
        <f>IF(B4921="","",VLOOKUP(B4921,'Intro &amp; Reg Details'!$E$7:$H$25,2,FALSE))</f>
        <v/>
      </c>
      <c r="D4921" s="139" t="str">
        <f>IF(B4921="","",VLOOKUP(B4921,'Intro &amp; Reg Details'!$E$7:$H$25,3,FALSE))</f>
        <v/>
      </c>
      <c r="E4921" s="140" t="str">
        <f>IF(B4921="","",VLOOKUP(B4921,'Intro &amp; Reg Details'!$E$7:$H$25,4,FALSE))</f>
        <v/>
      </c>
    </row>
    <row r="4922" spans="3:5">
      <c r="C4922" s="138" t="str">
        <f>IF(B4922="","",VLOOKUP(B4922,'Intro &amp; Reg Details'!$E$7:$H$25,2,FALSE))</f>
        <v/>
      </c>
      <c r="D4922" s="139" t="str">
        <f>IF(B4922="","",VLOOKUP(B4922,'Intro &amp; Reg Details'!$E$7:$H$25,3,FALSE))</f>
        <v/>
      </c>
      <c r="E4922" s="140" t="str">
        <f>IF(B4922="","",VLOOKUP(B4922,'Intro &amp; Reg Details'!$E$7:$H$25,4,FALSE))</f>
        <v/>
      </c>
    </row>
    <row r="4923" spans="3:5">
      <c r="C4923" s="138" t="str">
        <f>IF(B4923="","",VLOOKUP(B4923,'Intro &amp; Reg Details'!$E$7:$H$25,2,FALSE))</f>
        <v/>
      </c>
      <c r="D4923" s="139" t="str">
        <f>IF(B4923="","",VLOOKUP(B4923,'Intro &amp; Reg Details'!$E$7:$H$25,3,FALSE))</f>
        <v/>
      </c>
      <c r="E4923" s="140" t="str">
        <f>IF(B4923="","",VLOOKUP(B4923,'Intro &amp; Reg Details'!$E$7:$H$25,4,FALSE))</f>
        <v/>
      </c>
    </row>
    <row r="4924" spans="3:5">
      <c r="C4924" s="138" t="str">
        <f>IF(B4924="","",VLOOKUP(B4924,'Intro &amp; Reg Details'!$E$7:$H$25,2,FALSE))</f>
        <v/>
      </c>
      <c r="D4924" s="139" t="str">
        <f>IF(B4924="","",VLOOKUP(B4924,'Intro &amp; Reg Details'!$E$7:$H$25,3,FALSE))</f>
        <v/>
      </c>
      <c r="E4924" s="140" t="str">
        <f>IF(B4924="","",VLOOKUP(B4924,'Intro &amp; Reg Details'!$E$7:$H$25,4,FALSE))</f>
        <v/>
      </c>
    </row>
    <row r="4925" spans="3:5">
      <c r="C4925" s="138" t="str">
        <f>IF(B4925="","",VLOOKUP(B4925,'Intro &amp; Reg Details'!$E$7:$H$25,2,FALSE))</f>
        <v/>
      </c>
      <c r="D4925" s="139" t="str">
        <f>IF(B4925="","",VLOOKUP(B4925,'Intro &amp; Reg Details'!$E$7:$H$25,3,FALSE))</f>
        <v/>
      </c>
      <c r="E4925" s="140" t="str">
        <f>IF(B4925="","",VLOOKUP(B4925,'Intro &amp; Reg Details'!$E$7:$H$25,4,FALSE))</f>
        <v/>
      </c>
    </row>
    <row r="4926" spans="3:5">
      <c r="C4926" s="138" t="str">
        <f>IF(B4926="","",VLOOKUP(B4926,'Intro &amp; Reg Details'!$E$7:$H$25,2,FALSE))</f>
        <v/>
      </c>
      <c r="D4926" s="139" t="str">
        <f>IF(B4926="","",VLOOKUP(B4926,'Intro &amp; Reg Details'!$E$7:$H$25,3,FALSE))</f>
        <v/>
      </c>
      <c r="E4926" s="140" t="str">
        <f>IF(B4926="","",VLOOKUP(B4926,'Intro &amp; Reg Details'!$E$7:$H$25,4,FALSE))</f>
        <v/>
      </c>
    </row>
    <row r="4927" spans="3:5">
      <c r="C4927" s="138" t="str">
        <f>IF(B4927="","",VLOOKUP(B4927,'Intro &amp; Reg Details'!$E$7:$H$25,2,FALSE))</f>
        <v/>
      </c>
      <c r="D4927" s="139" t="str">
        <f>IF(B4927="","",VLOOKUP(B4927,'Intro &amp; Reg Details'!$E$7:$H$25,3,FALSE))</f>
        <v/>
      </c>
      <c r="E4927" s="140" t="str">
        <f>IF(B4927="","",VLOOKUP(B4927,'Intro &amp; Reg Details'!$E$7:$H$25,4,FALSE))</f>
        <v/>
      </c>
    </row>
    <row r="4928" spans="3:5">
      <c r="C4928" s="138" t="str">
        <f>IF(B4928="","",VLOOKUP(B4928,'Intro &amp; Reg Details'!$E$7:$H$25,2,FALSE))</f>
        <v/>
      </c>
      <c r="D4928" s="139" t="str">
        <f>IF(B4928="","",VLOOKUP(B4928,'Intro &amp; Reg Details'!$E$7:$H$25,3,FALSE))</f>
        <v/>
      </c>
      <c r="E4928" s="140" t="str">
        <f>IF(B4928="","",VLOOKUP(B4928,'Intro &amp; Reg Details'!$E$7:$H$25,4,FALSE))</f>
        <v/>
      </c>
    </row>
    <row r="4929" spans="3:5">
      <c r="C4929" s="138" t="str">
        <f>IF(B4929="","",VLOOKUP(B4929,'Intro &amp; Reg Details'!$E$7:$H$25,2,FALSE))</f>
        <v/>
      </c>
      <c r="D4929" s="139" t="str">
        <f>IF(B4929="","",VLOOKUP(B4929,'Intro &amp; Reg Details'!$E$7:$H$25,3,FALSE))</f>
        <v/>
      </c>
      <c r="E4929" s="140" t="str">
        <f>IF(B4929="","",VLOOKUP(B4929,'Intro &amp; Reg Details'!$E$7:$H$25,4,FALSE))</f>
        <v/>
      </c>
    </row>
    <row r="4930" spans="3:5">
      <c r="C4930" s="138" t="str">
        <f>IF(B4930="","",VLOOKUP(B4930,'Intro &amp; Reg Details'!$E$7:$H$25,2,FALSE))</f>
        <v/>
      </c>
      <c r="D4930" s="139" t="str">
        <f>IF(B4930="","",VLOOKUP(B4930,'Intro &amp; Reg Details'!$E$7:$H$25,3,FALSE))</f>
        <v/>
      </c>
      <c r="E4930" s="140" t="str">
        <f>IF(B4930="","",VLOOKUP(B4930,'Intro &amp; Reg Details'!$E$7:$H$25,4,FALSE))</f>
        <v/>
      </c>
    </row>
    <row r="4931" spans="3:5">
      <c r="C4931" s="138" t="str">
        <f>IF(B4931="","",VLOOKUP(B4931,'Intro &amp; Reg Details'!$E$7:$H$25,2,FALSE))</f>
        <v/>
      </c>
      <c r="D4931" s="139" t="str">
        <f>IF(B4931="","",VLOOKUP(B4931,'Intro &amp; Reg Details'!$E$7:$H$25,3,FALSE))</f>
        <v/>
      </c>
      <c r="E4931" s="140" t="str">
        <f>IF(B4931="","",VLOOKUP(B4931,'Intro &amp; Reg Details'!$E$7:$H$25,4,FALSE))</f>
        <v/>
      </c>
    </row>
    <row r="4932" spans="3:5">
      <c r="C4932" s="138" t="str">
        <f>IF(B4932="","",VLOOKUP(B4932,'Intro &amp; Reg Details'!$E$7:$H$25,2,FALSE))</f>
        <v/>
      </c>
      <c r="D4932" s="139" t="str">
        <f>IF(B4932="","",VLOOKUP(B4932,'Intro &amp; Reg Details'!$E$7:$H$25,3,FALSE))</f>
        <v/>
      </c>
      <c r="E4932" s="140" t="str">
        <f>IF(B4932="","",VLOOKUP(B4932,'Intro &amp; Reg Details'!$E$7:$H$25,4,FALSE))</f>
        <v/>
      </c>
    </row>
    <row r="4933" spans="3:5">
      <c r="C4933" s="138" t="str">
        <f>IF(B4933="","",VLOOKUP(B4933,'Intro &amp; Reg Details'!$E$7:$H$25,2,FALSE))</f>
        <v/>
      </c>
      <c r="D4933" s="139" t="str">
        <f>IF(B4933="","",VLOOKUP(B4933,'Intro &amp; Reg Details'!$E$7:$H$25,3,FALSE))</f>
        <v/>
      </c>
      <c r="E4933" s="140" t="str">
        <f>IF(B4933="","",VLOOKUP(B4933,'Intro &amp; Reg Details'!$E$7:$H$25,4,FALSE))</f>
        <v/>
      </c>
    </row>
    <row r="4934" spans="3:5">
      <c r="C4934" s="138" t="str">
        <f>IF(B4934="","",VLOOKUP(B4934,'Intro &amp; Reg Details'!$E$7:$H$25,2,FALSE))</f>
        <v/>
      </c>
      <c r="D4934" s="139" t="str">
        <f>IF(B4934="","",VLOOKUP(B4934,'Intro &amp; Reg Details'!$E$7:$H$25,3,FALSE))</f>
        <v/>
      </c>
      <c r="E4934" s="140" t="str">
        <f>IF(B4934="","",VLOOKUP(B4934,'Intro &amp; Reg Details'!$E$7:$H$25,4,FALSE))</f>
        <v/>
      </c>
    </row>
    <row r="4935" spans="3:5">
      <c r="C4935" s="138" t="str">
        <f>IF(B4935="","",VLOOKUP(B4935,'Intro &amp; Reg Details'!$E$7:$H$25,2,FALSE))</f>
        <v/>
      </c>
      <c r="D4935" s="139" t="str">
        <f>IF(B4935="","",VLOOKUP(B4935,'Intro &amp; Reg Details'!$E$7:$H$25,3,FALSE))</f>
        <v/>
      </c>
      <c r="E4935" s="140" t="str">
        <f>IF(B4935="","",VLOOKUP(B4935,'Intro &amp; Reg Details'!$E$7:$H$25,4,FALSE))</f>
        <v/>
      </c>
    </row>
    <row r="4936" spans="3:5">
      <c r="C4936" s="138" t="str">
        <f>IF(B4936="","",VLOOKUP(B4936,'Intro &amp; Reg Details'!$E$7:$H$25,2,FALSE))</f>
        <v/>
      </c>
      <c r="D4936" s="139" t="str">
        <f>IF(B4936="","",VLOOKUP(B4936,'Intro &amp; Reg Details'!$E$7:$H$25,3,FALSE))</f>
        <v/>
      </c>
      <c r="E4936" s="140" t="str">
        <f>IF(B4936="","",VLOOKUP(B4936,'Intro &amp; Reg Details'!$E$7:$H$25,4,FALSE))</f>
        <v/>
      </c>
    </row>
    <row r="4937" spans="3:5">
      <c r="C4937" s="138" t="str">
        <f>IF(B4937="","",VLOOKUP(B4937,'Intro &amp; Reg Details'!$E$7:$H$25,2,FALSE))</f>
        <v/>
      </c>
      <c r="D4937" s="139" t="str">
        <f>IF(B4937="","",VLOOKUP(B4937,'Intro &amp; Reg Details'!$E$7:$H$25,3,FALSE))</f>
        <v/>
      </c>
      <c r="E4937" s="140" t="str">
        <f>IF(B4937="","",VLOOKUP(B4937,'Intro &amp; Reg Details'!$E$7:$H$25,4,FALSE))</f>
        <v/>
      </c>
    </row>
    <row r="4938" spans="3:5">
      <c r="C4938" s="138" t="str">
        <f>IF(B4938="","",VLOOKUP(B4938,'Intro &amp; Reg Details'!$E$7:$H$25,2,FALSE))</f>
        <v/>
      </c>
      <c r="D4938" s="139" t="str">
        <f>IF(B4938="","",VLOOKUP(B4938,'Intro &amp; Reg Details'!$E$7:$H$25,3,FALSE))</f>
        <v/>
      </c>
      <c r="E4938" s="140" t="str">
        <f>IF(B4938="","",VLOOKUP(B4938,'Intro &amp; Reg Details'!$E$7:$H$25,4,FALSE))</f>
        <v/>
      </c>
    </row>
    <row r="4939" spans="3:5">
      <c r="C4939" s="138" t="str">
        <f>IF(B4939="","",VLOOKUP(B4939,'Intro &amp; Reg Details'!$E$7:$H$25,2,FALSE))</f>
        <v/>
      </c>
      <c r="D4939" s="139" t="str">
        <f>IF(B4939="","",VLOOKUP(B4939,'Intro &amp; Reg Details'!$E$7:$H$25,3,FALSE))</f>
        <v/>
      </c>
      <c r="E4939" s="140" t="str">
        <f>IF(B4939="","",VLOOKUP(B4939,'Intro &amp; Reg Details'!$E$7:$H$25,4,FALSE))</f>
        <v/>
      </c>
    </row>
    <row r="4940" spans="3:5">
      <c r="C4940" s="138" t="str">
        <f>IF(B4940="","",VLOOKUP(B4940,'Intro &amp; Reg Details'!$E$7:$H$25,2,FALSE))</f>
        <v/>
      </c>
      <c r="D4940" s="139" t="str">
        <f>IF(B4940="","",VLOOKUP(B4940,'Intro &amp; Reg Details'!$E$7:$H$25,3,FALSE))</f>
        <v/>
      </c>
      <c r="E4940" s="140" t="str">
        <f>IF(B4940="","",VLOOKUP(B4940,'Intro &amp; Reg Details'!$E$7:$H$25,4,FALSE))</f>
        <v/>
      </c>
    </row>
    <row r="4941" spans="3:5">
      <c r="C4941" s="138" t="str">
        <f>IF(B4941="","",VLOOKUP(B4941,'Intro &amp; Reg Details'!$E$7:$H$25,2,FALSE))</f>
        <v/>
      </c>
      <c r="D4941" s="139" t="str">
        <f>IF(B4941="","",VLOOKUP(B4941,'Intro &amp; Reg Details'!$E$7:$H$25,3,FALSE))</f>
        <v/>
      </c>
      <c r="E4941" s="140" t="str">
        <f>IF(B4941="","",VLOOKUP(B4941,'Intro &amp; Reg Details'!$E$7:$H$25,4,FALSE))</f>
        <v/>
      </c>
    </row>
    <row r="4942" spans="3:5">
      <c r="C4942" s="138" t="str">
        <f>IF(B4942="","",VLOOKUP(B4942,'Intro &amp; Reg Details'!$E$7:$H$25,2,FALSE))</f>
        <v/>
      </c>
      <c r="D4942" s="139" t="str">
        <f>IF(B4942="","",VLOOKUP(B4942,'Intro &amp; Reg Details'!$E$7:$H$25,3,FALSE))</f>
        <v/>
      </c>
      <c r="E4942" s="140" t="str">
        <f>IF(B4942="","",VLOOKUP(B4942,'Intro &amp; Reg Details'!$E$7:$H$25,4,FALSE))</f>
        <v/>
      </c>
    </row>
    <row r="4943" spans="3:5">
      <c r="C4943" s="138" t="str">
        <f>IF(B4943="","",VLOOKUP(B4943,'Intro &amp; Reg Details'!$E$7:$H$25,2,FALSE))</f>
        <v/>
      </c>
      <c r="D4943" s="139" t="str">
        <f>IF(B4943="","",VLOOKUP(B4943,'Intro &amp; Reg Details'!$E$7:$H$25,3,FALSE))</f>
        <v/>
      </c>
      <c r="E4943" s="140" t="str">
        <f>IF(B4943="","",VLOOKUP(B4943,'Intro &amp; Reg Details'!$E$7:$H$25,4,FALSE))</f>
        <v/>
      </c>
    </row>
    <row r="4944" spans="3:5">
      <c r="C4944" s="138" t="str">
        <f>IF(B4944="","",VLOOKUP(B4944,'Intro &amp; Reg Details'!$E$7:$H$25,2,FALSE))</f>
        <v/>
      </c>
      <c r="D4944" s="139" t="str">
        <f>IF(B4944="","",VLOOKUP(B4944,'Intro &amp; Reg Details'!$E$7:$H$25,3,FALSE))</f>
        <v/>
      </c>
      <c r="E4944" s="140" t="str">
        <f>IF(B4944="","",VLOOKUP(B4944,'Intro &amp; Reg Details'!$E$7:$H$25,4,FALSE))</f>
        <v/>
      </c>
    </row>
    <row r="4945" spans="3:5">
      <c r="C4945" s="138" t="str">
        <f>IF(B4945="","",VLOOKUP(B4945,'Intro &amp; Reg Details'!$E$7:$H$25,2,FALSE))</f>
        <v/>
      </c>
      <c r="D4945" s="139" t="str">
        <f>IF(B4945="","",VLOOKUP(B4945,'Intro &amp; Reg Details'!$E$7:$H$25,3,FALSE))</f>
        <v/>
      </c>
      <c r="E4945" s="140" t="str">
        <f>IF(B4945="","",VLOOKUP(B4945,'Intro &amp; Reg Details'!$E$7:$H$25,4,FALSE))</f>
        <v/>
      </c>
    </row>
    <row r="4946" spans="3:5">
      <c r="C4946" s="138" t="str">
        <f>IF(B4946="","",VLOOKUP(B4946,'Intro &amp; Reg Details'!$E$7:$H$25,2,FALSE))</f>
        <v/>
      </c>
      <c r="D4946" s="139" t="str">
        <f>IF(B4946="","",VLOOKUP(B4946,'Intro &amp; Reg Details'!$E$7:$H$25,3,FALSE))</f>
        <v/>
      </c>
      <c r="E4946" s="140" t="str">
        <f>IF(B4946="","",VLOOKUP(B4946,'Intro &amp; Reg Details'!$E$7:$H$25,4,FALSE))</f>
        <v/>
      </c>
    </row>
    <row r="4947" spans="3:5">
      <c r="C4947" s="138" t="str">
        <f>IF(B4947="","",VLOOKUP(B4947,'Intro &amp; Reg Details'!$E$7:$H$25,2,FALSE))</f>
        <v/>
      </c>
      <c r="D4947" s="139" t="str">
        <f>IF(B4947="","",VLOOKUP(B4947,'Intro &amp; Reg Details'!$E$7:$H$25,3,FALSE))</f>
        <v/>
      </c>
      <c r="E4947" s="140" t="str">
        <f>IF(B4947="","",VLOOKUP(B4947,'Intro &amp; Reg Details'!$E$7:$H$25,4,FALSE))</f>
        <v/>
      </c>
    </row>
    <row r="4948" spans="3:5">
      <c r="C4948" s="138" t="str">
        <f>IF(B4948="","",VLOOKUP(B4948,'Intro &amp; Reg Details'!$E$7:$H$25,2,FALSE))</f>
        <v/>
      </c>
      <c r="D4948" s="139" t="str">
        <f>IF(B4948="","",VLOOKUP(B4948,'Intro &amp; Reg Details'!$E$7:$H$25,3,FALSE))</f>
        <v/>
      </c>
      <c r="E4948" s="140" t="str">
        <f>IF(B4948="","",VLOOKUP(B4948,'Intro &amp; Reg Details'!$E$7:$H$25,4,FALSE))</f>
        <v/>
      </c>
    </row>
    <row r="4949" spans="3:5">
      <c r="C4949" s="138" t="str">
        <f>IF(B4949="","",VLOOKUP(B4949,'Intro &amp; Reg Details'!$E$7:$H$25,2,FALSE))</f>
        <v/>
      </c>
      <c r="D4949" s="139" t="str">
        <f>IF(B4949="","",VLOOKUP(B4949,'Intro &amp; Reg Details'!$E$7:$H$25,3,FALSE))</f>
        <v/>
      </c>
      <c r="E4949" s="140" t="str">
        <f>IF(B4949="","",VLOOKUP(B4949,'Intro &amp; Reg Details'!$E$7:$H$25,4,FALSE))</f>
        <v/>
      </c>
    </row>
    <row r="4950" spans="3:5">
      <c r="C4950" s="138" t="str">
        <f>IF(B4950="","",VLOOKUP(B4950,'Intro &amp; Reg Details'!$E$7:$H$25,2,FALSE))</f>
        <v/>
      </c>
      <c r="D4950" s="139" t="str">
        <f>IF(B4950="","",VLOOKUP(B4950,'Intro &amp; Reg Details'!$E$7:$H$25,3,FALSE))</f>
        <v/>
      </c>
      <c r="E4950" s="140" t="str">
        <f>IF(B4950="","",VLOOKUP(B4950,'Intro &amp; Reg Details'!$E$7:$H$25,4,FALSE))</f>
        <v/>
      </c>
    </row>
    <row r="4951" spans="3:5">
      <c r="C4951" s="138" t="str">
        <f>IF(B4951="","",VLOOKUP(B4951,'Intro &amp; Reg Details'!$E$7:$H$25,2,FALSE))</f>
        <v/>
      </c>
      <c r="D4951" s="139" t="str">
        <f>IF(B4951="","",VLOOKUP(B4951,'Intro &amp; Reg Details'!$E$7:$H$25,3,FALSE))</f>
        <v/>
      </c>
      <c r="E4951" s="140" t="str">
        <f>IF(B4951="","",VLOOKUP(B4951,'Intro &amp; Reg Details'!$E$7:$H$25,4,FALSE))</f>
        <v/>
      </c>
    </row>
    <row r="4952" spans="3:5">
      <c r="C4952" s="138" t="str">
        <f>IF(B4952="","",VLOOKUP(B4952,'Intro &amp; Reg Details'!$E$7:$H$25,2,FALSE))</f>
        <v/>
      </c>
      <c r="D4952" s="139" t="str">
        <f>IF(B4952="","",VLOOKUP(B4952,'Intro &amp; Reg Details'!$E$7:$H$25,3,FALSE))</f>
        <v/>
      </c>
      <c r="E4952" s="140" t="str">
        <f>IF(B4952="","",VLOOKUP(B4952,'Intro &amp; Reg Details'!$E$7:$H$25,4,FALSE))</f>
        <v/>
      </c>
    </row>
    <row r="4953" spans="3:5">
      <c r="C4953" s="138" t="str">
        <f>IF(B4953="","",VLOOKUP(B4953,'Intro &amp; Reg Details'!$E$7:$H$25,2,FALSE))</f>
        <v/>
      </c>
      <c r="D4953" s="139" t="str">
        <f>IF(B4953="","",VLOOKUP(B4953,'Intro &amp; Reg Details'!$E$7:$H$25,3,FALSE))</f>
        <v/>
      </c>
      <c r="E4953" s="140" t="str">
        <f>IF(B4953="","",VLOOKUP(B4953,'Intro &amp; Reg Details'!$E$7:$H$25,4,FALSE))</f>
        <v/>
      </c>
    </row>
    <row r="4954" spans="3:5">
      <c r="C4954" s="138" t="str">
        <f>IF(B4954="","",VLOOKUP(B4954,'Intro &amp; Reg Details'!$E$7:$H$25,2,FALSE))</f>
        <v/>
      </c>
      <c r="D4954" s="139" t="str">
        <f>IF(B4954="","",VLOOKUP(B4954,'Intro &amp; Reg Details'!$E$7:$H$25,3,FALSE))</f>
        <v/>
      </c>
      <c r="E4954" s="140" t="str">
        <f>IF(B4954="","",VLOOKUP(B4954,'Intro &amp; Reg Details'!$E$7:$H$25,4,FALSE))</f>
        <v/>
      </c>
    </row>
    <row r="4955" spans="3:5">
      <c r="C4955" s="138" t="str">
        <f>IF(B4955="","",VLOOKUP(B4955,'Intro &amp; Reg Details'!$E$7:$H$25,2,FALSE))</f>
        <v/>
      </c>
      <c r="D4955" s="139" t="str">
        <f>IF(B4955="","",VLOOKUP(B4955,'Intro &amp; Reg Details'!$E$7:$H$25,3,FALSE))</f>
        <v/>
      </c>
      <c r="E4955" s="140" t="str">
        <f>IF(B4955="","",VLOOKUP(B4955,'Intro &amp; Reg Details'!$E$7:$H$25,4,FALSE))</f>
        <v/>
      </c>
    </row>
    <row r="4956" spans="3:5">
      <c r="C4956" s="138" t="str">
        <f>IF(B4956="","",VLOOKUP(B4956,'Intro &amp; Reg Details'!$E$7:$H$25,2,FALSE))</f>
        <v/>
      </c>
      <c r="D4956" s="139" t="str">
        <f>IF(B4956="","",VLOOKUP(B4956,'Intro &amp; Reg Details'!$E$7:$H$25,3,FALSE))</f>
        <v/>
      </c>
      <c r="E4956" s="140" t="str">
        <f>IF(B4956="","",VLOOKUP(B4956,'Intro &amp; Reg Details'!$E$7:$H$25,4,FALSE))</f>
        <v/>
      </c>
    </row>
    <row r="4957" spans="3:5">
      <c r="C4957" s="138" t="str">
        <f>IF(B4957="","",VLOOKUP(B4957,'Intro &amp; Reg Details'!$E$7:$H$25,2,FALSE))</f>
        <v/>
      </c>
      <c r="D4957" s="139" t="str">
        <f>IF(B4957="","",VLOOKUP(B4957,'Intro &amp; Reg Details'!$E$7:$H$25,3,FALSE))</f>
        <v/>
      </c>
      <c r="E4957" s="140" t="str">
        <f>IF(B4957="","",VLOOKUP(B4957,'Intro &amp; Reg Details'!$E$7:$H$25,4,FALSE))</f>
        <v/>
      </c>
    </row>
    <row r="4958" spans="3:5">
      <c r="C4958" s="138" t="str">
        <f>IF(B4958="","",VLOOKUP(B4958,'Intro &amp; Reg Details'!$E$7:$H$25,2,FALSE))</f>
        <v/>
      </c>
      <c r="D4958" s="139" t="str">
        <f>IF(B4958="","",VLOOKUP(B4958,'Intro &amp; Reg Details'!$E$7:$H$25,3,FALSE))</f>
        <v/>
      </c>
      <c r="E4958" s="140" t="str">
        <f>IF(B4958="","",VLOOKUP(B4958,'Intro &amp; Reg Details'!$E$7:$H$25,4,FALSE))</f>
        <v/>
      </c>
    </row>
    <row r="4959" spans="3:5">
      <c r="C4959" s="138" t="str">
        <f>IF(B4959="","",VLOOKUP(B4959,'Intro &amp; Reg Details'!$E$7:$H$25,2,FALSE))</f>
        <v/>
      </c>
      <c r="D4959" s="139" t="str">
        <f>IF(B4959="","",VLOOKUP(B4959,'Intro &amp; Reg Details'!$E$7:$H$25,3,FALSE))</f>
        <v/>
      </c>
      <c r="E4959" s="140" t="str">
        <f>IF(B4959="","",VLOOKUP(B4959,'Intro &amp; Reg Details'!$E$7:$H$25,4,FALSE))</f>
        <v/>
      </c>
    </row>
    <row r="4960" spans="3:5">
      <c r="C4960" s="138" t="str">
        <f>IF(B4960="","",VLOOKUP(B4960,'Intro &amp; Reg Details'!$E$7:$H$25,2,FALSE))</f>
        <v/>
      </c>
      <c r="D4960" s="139" t="str">
        <f>IF(B4960="","",VLOOKUP(B4960,'Intro &amp; Reg Details'!$E$7:$H$25,3,FALSE))</f>
        <v/>
      </c>
      <c r="E4960" s="140" t="str">
        <f>IF(B4960="","",VLOOKUP(B4960,'Intro &amp; Reg Details'!$E$7:$H$25,4,FALSE))</f>
        <v/>
      </c>
    </row>
    <row r="4961" spans="3:5">
      <c r="C4961" s="138" t="str">
        <f>IF(B4961="","",VLOOKUP(B4961,'Intro &amp; Reg Details'!$E$7:$H$25,2,FALSE))</f>
        <v/>
      </c>
      <c r="D4961" s="139" t="str">
        <f>IF(B4961="","",VLOOKUP(B4961,'Intro &amp; Reg Details'!$E$7:$H$25,3,FALSE))</f>
        <v/>
      </c>
      <c r="E4961" s="140" t="str">
        <f>IF(B4961="","",VLOOKUP(B4961,'Intro &amp; Reg Details'!$E$7:$H$25,4,FALSE))</f>
        <v/>
      </c>
    </row>
    <row r="4962" spans="3:5">
      <c r="C4962" s="138" t="str">
        <f>IF(B4962="","",VLOOKUP(B4962,'Intro &amp; Reg Details'!$E$7:$H$25,2,FALSE))</f>
        <v/>
      </c>
      <c r="D4962" s="139" t="str">
        <f>IF(B4962="","",VLOOKUP(B4962,'Intro &amp; Reg Details'!$E$7:$H$25,3,FALSE))</f>
        <v/>
      </c>
      <c r="E4962" s="140" t="str">
        <f>IF(B4962="","",VLOOKUP(B4962,'Intro &amp; Reg Details'!$E$7:$H$25,4,FALSE))</f>
        <v/>
      </c>
    </row>
    <row r="4963" spans="3:5">
      <c r="C4963" s="138" t="str">
        <f>IF(B4963="","",VLOOKUP(B4963,'Intro &amp; Reg Details'!$E$7:$H$25,2,FALSE))</f>
        <v/>
      </c>
      <c r="D4963" s="139" t="str">
        <f>IF(B4963="","",VLOOKUP(B4963,'Intro &amp; Reg Details'!$E$7:$H$25,3,FALSE))</f>
        <v/>
      </c>
      <c r="E4963" s="140" t="str">
        <f>IF(B4963="","",VLOOKUP(B4963,'Intro &amp; Reg Details'!$E$7:$H$25,4,FALSE))</f>
        <v/>
      </c>
    </row>
    <row r="4964" spans="3:5">
      <c r="C4964" s="138" t="str">
        <f>IF(B4964="","",VLOOKUP(B4964,'Intro &amp; Reg Details'!$E$7:$H$25,2,FALSE))</f>
        <v/>
      </c>
      <c r="D4964" s="139" t="str">
        <f>IF(B4964="","",VLOOKUP(B4964,'Intro &amp; Reg Details'!$E$7:$H$25,3,FALSE))</f>
        <v/>
      </c>
      <c r="E4964" s="140" t="str">
        <f>IF(B4964="","",VLOOKUP(B4964,'Intro &amp; Reg Details'!$E$7:$H$25,4,FALSE))</f>
        <v/>
      </c>
    </row>
    <row r="4965" spans="3:5">
      <c r="C4965" s="138" t="str">
        <f>IF(B4965="","",VLOOKUP(B4965,'Intro &amp; Reg Details'!$E$7:$H$25,2,FALSE))</f>
        <v/>
      </c>
      <c r="D4965" s="139" t="str">
        <f>IF(B4965="","",VLOOKUP(B4965,'Intro &amp; Reg Details'!$E$7:$H$25,3,FALSE))</f>
        <v/>
      </c>
      <c r="E4965" s="140" t="str">
        <f>IF(B4965="","",VLOOKUP(B4965,'Intro &amp; Reg Details'!$E$7:$H$25,4,FALSE))</f>
        <v/>
      </c>
    </row>
    <row r="4966" spans="3:5">
      <c r="C4966" s="138" t="str">
        <f>IF(B4966="","",VLOOKUP(B4966,'Intro &amp; Reg Details'!$E$7:$H$25,2,FALSE))</f>
        <v/>
      </c>
      <c r="D4966" s="139" t="str">
        <f>IF(B4966="","",VLOOKUP(B4966,'Intro &amp; Reg Details'!$E$7:$H$25,3,FALSE))</f>
        <v/>
      </c>
      <c r="E4966" s="140" t="str">
        <f>IF(B4966="","",VLOOKUP(B4966,'Intro &amp; Reg Details'!$E$7:$H$25,4,FALSE))</f>
        <v/>
      </c>
    </row>
    <row r="4967" spans="3:5">
      <c r="C4967" s="138" t="str">
        <f>IF(B4967="","",VLOOKUP(B4967,'Intro &amp; Reg Details'!$E$7:$H$25,2,FALSE))</f>
        <v/>
      </c>
      <c r="D4967" s="139" t="str">
        <f>IF(B4967="","",VLOOKUP(B4967,'Intro &amp; Reg Details'!$E$7:$H$25,3,FALSE))</f>
        <v/>
      </c>
      <c r="E4967" s="140" t="str">
        <f>IF(B4967="","",VLOOKUP(B4967,'Intro &amp; Reg Details'!$E$7:$H$25,4,FALSE))</f>
        <v/>
      </c>
    </row>
    <row r="4968" spans="3:5">
      <c r="C4968" s="138" t="str">
        <f>IF(B4968="","",VLOOKUP(B4968,'Intro &amp; Reg Details'!$E$7:$H$25,2,FALSE))</f>
        <v/>
      </c>
      <c r="D4968" s="139" t="str">
        <f>IF(B4968="","",VLOOKUP(B4968,'Intro &amp; Reg Details'!$E$7:$H$25,3,FALSE))</f>
        <v/>
      </c>
      <c r="E4968" s="140" t="str">
        <f>IF(B4968="","",VLOOKUP(B4968,'Intro &amp; Reg Details'!$E$7:$H$25,4,FALSE))</f>
        <v/>
      </c>
    </row>
    <row r="4969" spans="3:5">
      <c r="C4969" s="138" t="str">
        <f>IF(B4969="","",VLOOKUP(B4969,'Intro &amp; Reg Details'!$E$7:$H$25,2,FALSE))</f>
        <v/>
      </c>
      <c r="D4969" s="139" t="str">
        <f>IF(B4969="","",VLOOKUP(B4969,'Intro &amp; Reg Details'!$E$7:$H$25,3,FALSE))</f>
        <v/>
      </c>
      <c r="E4969" s="140" t="str">
        <f>IF(B4969="","",VLOOKUP(B4969,'Intro &amp; Reg Details'!$E$7:$H$25,4,FALSE))</f>
        <v/>
      </c>
    </row>
    <row r="4970" spans="3:5">
      <c r="C4970" s="138" t="str">
        <f>IF(B4970="","",VLOOKUP(B4970,'Intro &amp; Reg Details'!$E$7:$H$25,2,FALSE))</f>
        <v/>
      </c>
      <c r="D4970" s="139" t="str">
        <f>IF(B4970="","",VLOOKUP(B4970,'Intro &amp; Reg Details'!$E$7:$H$25,3,FALSE))</f>
        <v/>
      </c>
      <c r="E4970" s="140" t="str">
        <f>IF(B4970="","",VLOOKUP(B4970,'Intro &amp; Reg Details'!$E$7:$H$25,4,FALSE))</f>
        <v/>
      </c>
    </row>
    <row r="4971" spans="3:5">
      <c r="C4971" s="138" t="str">
        <f>IF(B4971="","",VLOOKUP(B4971,'Intro &amp; Reg Details'!$E$7:$H$25,2,FALSE))</f>
        <v/>
      </c>
      <c r="D4971" s="139" t="str">
        <f>IF(B4971="","",VLOOKUP(B4971,'Intro &amp; Reg Details'!$E$7:$H$25,3,FALSE))</f>
        <v/>
      </c>
      <c r="E4971" s="140" t="str">
        <f>IF(B4971="","",VLOOKUP(B4971,'Intro &amp; Reg Details'!$E$7:$H$25,4,FALSE))</f>
        <v/>
      </c>
    </row>
    <row r="4972" spans="3:5">
      <c r="C4972" s="138" t="str">
        <f>IF(B4972="","",VLOOKUP(B4972,'Intro &amp; Reg Details'!$E$7:$H$25,2,FALSE))</f>
        <v/>
      </c>
      <c r="D4972" s="139" t="str">
        <f>IF(B4972="","",VLOOKUP(B4972,'Intro &amp; Reg Details'!$E$7:$H$25,3,FALSE))</f>
        <v/>
      </c>
      <c r="E4972" s="140" t="str">
        <f>IF(B4972="","",VLOOKUP(B4972,'Intro &amp; Reg Details'!$E$7:$H$25,4,FALSE))</f>
        <v/>
      </c>
    </row>
    <row r="4973" spans="3:5">
      <c r="C4973" s="138" t="str">
        <f>IF(B4973="","",VLOOKUP(B4973,'Intro &amp; Reg Details'!$E$7:$H$25,2,FALSE))</f>
        <v/>
      </c>
      <c r="D4973" s="139" t="str">
        <f>IF(B4973="","",VLOOKUP(B4973,'Intro &amp; Reg Details'!$E$7:$H$25,3,FALSE))</f>
        <v/>
      </c>
      <c r="E4973" s="140" t="str">
        <f>IF(B4973="","",VLOOKUP(B4973,'Intro &amp; Reg Details'!$E$7:$H$25,4,FALSE))</f>
        <v/>
      </c>
    </row>
    <row r="4974" spans="3:5">
      <c r="C4974" s="138" t="str">
        <f>IF(B4974="","",VLOOKUP(B4974,'Intro &amp; Reg Details'!$E$7:$H$25,2,FALSE))</f>
        <v/>
      </c>
      <c r="D4974" s="139" t="str">
        <f>IF(B4974="","",VLOOKUP(B4974,'Intro &amp; Reg Details'!$E$7:$H$25,3,FALSE))</f>
        <v/>
      </c>
      <c r="E4974" s="140" t="str">
        <f>IF(B4974="","",VLOOKUP(B4974,'Intro &amp; Reg Details'!$E$7:$H$25,4,FALSE))</f>
        <v/>
      </c>
    </row>
    <row r="4975" spans="3:5">
      <c r="C4975" s="138" t="str">
        <f>IF(B4975="","",VLOOKUP(B4975,'Intro &amp; Reg Details'!$E$7:$H$25,2,FALSE))</f>
        <v/>
      </c>
      <c r="D4975" s="139" t="str">
        <f>IF(B4975="","",VLOOKUP(B4975,'Intro &amp; Reg Details'!$E$7:$H$25,3,FALSE))</f>
        <v/>
      </c>
      <c r="E4975" s="140" t="str">
        <f>IF(B4975="","",VLOOKUP(B4975,'Intro &amp; Reg Details'!$E$7:$H$25,4,FALSE))</f>
        <v/>
      </c>
    </row>
    <row r="4976" spans="3:5">
      <c r="C4976" s="138" t="str">
        <f>IF(B4976="","",VLOOKUP(B4976,'Intro &amp; Reg Details'!$E$7:$H$25,2,FALSE))</f>
        <v/>
      </c>
      <c r="D4976" s="139" t="str">
        <f>IF(B4976="","",VLOOKUP(B4976,'Intro &amp; Reg Details'!$E$7:$H$25,3,FALSE))</f>
        <v/>
      </c>
      <c r="E4976" s="140" t="str">
        <f>IF(B4976="","",VLOOKUP(B4976,'Intro &amp; Reg Details'!$E$7:$H$25,4,FALSE))</f>
        <v/>
      </c>
    </row>
    <row r="4977" spans="3:5">
      <c r="C4977" s="138" t="str">
        <f>IF(B4977="","",VLOOKUP(B4977,'Intro &amp; Reg Details'!$E$7:$H$25,2,FALSE))</f>
        <v/>
      </c>
      <c r="D4977" s="139" t="str">
        <f>IF(B4977="","",VLOOKUP(B4977,'Intro &amp; Reg Details'!$E$7:$H$25,3,FALSE))</f>
        <v/>
      </c>
      <c r="E4977" s="140" t="str">
        <f>IF(B4977="","",VLOOKUP(B4977,'Intro &amp; Reg Details'!$E$7:$H$25,4,FALSE))</f>
        <v/>
      </c>
    </row>
    <row r="4978" spans="3:5">
      <c r="C4978" s="138" t="str">
        <f>IF(B4978="","",VLOOKUP(B4978,'Intro &amp; Reg Details'!$E$7:$H$25,2,FALSE))</f>
        <v/>
      </c>
      <c r="D4978" s="139" t="str">
        <f>IF(B4978="","",VLOOKUP(B4978,'Intro &amp; Reg Details'!$E$7:$H$25,3,FALSE))</f>
        <v/>
      </c>
      <c r="E4978" s="140" t="str">
        <f>IF(B4978="","",VLOOKUP(B4978,'Intro &amp; Reg Details'!$E$7:$H$25,4,FALSE))</f>
        <v/>
      </c>
    </row>
    <row r="4979" spans="3:5">
      <c r="C4979" s="138" t="str">
        <f>IF(B4979="","",VLOOKUP(B4979,'Intro &amp; Reg Details'!$E$7:$H$25,2,FALSE))</f>
        <v/>
      </c>
      <c r="D4979" s="139" t="str">
        <f>IF(B4979="","",VLOOKUP(B4979,'Intro &amp; Reg Details'!$E$7:$H$25,3,FALSE))</f>
        <v/>
      </c>
      <c r="E4979" s="140" t="str">
        <f>IF(B4979="","",VLOOKUP(B4979,'Intro &amp; Reg Details'!$E$7:$H$25,4,FALSE))</f>
        <v/>
      </c>
    </row>
    <row r="4980" spans="3:5">
      <c r="C4980" s="138" t="str">
        <f>IF(B4980="","",VLOOKUP(B4980,'Intro &amp; Reg Details'!$E$7:$H$25,2,FALSE))</f>
        <v/>
      </c>
      <c r="D4980" s="139" t="str">
        <f>IF(B4980="","",VLOOKUP(B4980,'Intro &amp; Reg Details'!$E$7:$H$25,3,FALSE))</f>
        <v/>
      </c>
      <c r="E4980" s="140" t="str">
        <f>IF(B4980="","",VLOOKUP(B4980,'Intro &amp; Reg Details'!$E$7:$H$25,4,FALSE))</f>
        <v/>
      </c>
    </row>
    <row r="4981" spans="3:5">
      <c r="C4981" s="138" t="str">
        <f>IF(B4981="","",VLOOKUP(B4981,'Intro &amp; Reg Details'!$E$7:$H$25,2,FALSE))</f>
        <v/>
      </c>
      <c r="D4981" s="139" t="str">
        <f>IF(B4981="","",VLOOKUP(B4981,'Intro &amp; Reg Details'!$E$7:$H$25,3,FALSE))</f>
        <v/>
      </c>
      <c r="E4981" s="140" t="str">
        <f>IF(B4981="","",VLOOKUP(B4981,'Intro &amp; Reg Details'!$E$7:$H$25,4,FALSE))</f>
        <v/>
      </c>
    </row>
    <row r="4982" spans="3:5">
      <c r="C4982" s="138" t="str">
        <f>IF(B4982="","",VLOOKUP(B4982,'Intro &amp; Reg Details'!$E$7:$H$25,2,FALSE))</f>
        <v/>
      </c>
      <c r="D4982" s="139" t="str">
        <f>IF(B4982="","",VLOOKUP(B4982,'Intro &amp; Reg Details'!$E$7:$H$25,3,FALSE))</f>
        <v/>
      </c>
      <c r="E4982" s="140" t="str">
        <f>IF(B4982="","",VLOOKUP(B4982,'Intro &amp; Reg Details'!$E$7:$H$25,4,FALSE))</f>
        <v/>
      </c>
    </row>
    <row r="4983" spans="3:5">
      <c r="C4983" s="138" t="str">
        <f>IF(B4983="","",VLOOKUP(B4983,'Intro &amp; Reg Details'!$E$7:$H$25,2,FALSE))</f>
        <v/>
      </c>
      <c r="D4983" s="139" t="str">
        <f>IF(B4983="","",VLOOKUP(B4983,'Intro &amp; Reg Details'!$E$7:$H$25,3,FALSE))</f>
        <v/>
      </c>
      <c r="E4983" s="140" t="str">
        <f>IF(B4983="","",VLOOKUP(B4983,'Intro &amp; Reg Details'!$E$7:$H$25,4,FALSE))</f>
        <v/>
      </c>
    </row>
    <row r="4984" spans="3:5">
      <c r="C4984" s="138" t="str">
        <f>IF(B4984="","",VLOOKUP(B4984,'Intro &amp; Reg Details'!$E$7:$H$25,2,FALSE))</f>
        <v/>
      </c>
      <c r="D4984" s="139" t="str">
        <f>IF(B4984="","",VLOOKUP(B4984,'Intro &amp; Reg Details'!$E$7:$H$25,3,FALSE))</f>
        <v/>
      </c>
      <c r="E4984" s="140" t="str">
        <f>IF(B4984="","",VLOOKUP(B4984,'Intro &amp; Reg Details'!$E$7:$H$25,4,FALSE))</f>
        <v/>
      </c>
    </row>
    <row r="4985" spans="3:5">
      <c r="C4985" s="138" t="str">
        <f>IF(B4985="","",VLOOKUP(B4985,'Intro &amp; Reg Details'!$E$7:$H$25,2,FALSE))</f>
        <v/>
      </c>
      <c r="D4985" s="139" t="str">
        <f>IF(B4985="","",VLOOKUP(B4985,'Intro &amp; Reg Details'!$E$7:$H$25,3,FALSE))</f>
        <v/>
      </c>
      <c r="E4985" s="140" t="str">
        <f>IF(B4985="","",VLOOKUP(B4985,'Intro &amp; Reg Details'!$E$7:$H$25,4,FALSE))</f>
        <v/>
      </c>
    </row>
    <row r="4986" spans="3:5">
      <c r="C4986" s="138" t="str">
        <f>IF(B4986="","",VLOOKUP(B4986,'Intro &amp; Reg Details'!$E$7:$H$25,2,FALSE))</f>
        <v/>
      </c>
      <c r="D4986" s="139" t="str">
        <f>IF(B4986="","",VLOOKUP(B4986,'Intro &amp; Reg Details'!$E$7:$H$25,3,FALSE))</f>
        <v/>
      </c>
      <c r="E4986" s="140" t="str">
        <f>IF(B4986="","",VLOOKUP(B4986,'Intro &amp; Reg Details'!$E$7:$H$25,4,FALSE))</f>
        <v/>
      </c>
    </row>
    <row r="4987" spans="3:5">
      <c r="C4987" s="138" t="str">
        <f>IF(B4987="","",VLOOKUP(B4987,'Intro &amp; Reg Details'!$E$7:$H$25,2,FALSE))</f>
        <v/>
      </c>
      <c r="D4987" s="139" t="str">
        <f>IF(B4987="","",VLOOKUP(B4987,'Intro &amp; Reg Details'!$E$7:$H$25,3,FALSE))</f>
        <v/>
      </c>
      <c r="E4987" s="140" t="str">
        <f>IF(B4987="","",VLOOKUP(B4987,'Intro &amp; Reg Details'!$E$7:$H$25,4,FALSE))</f>
        <v/>
      </c>
    </row>
    <row r="4988" spans="3:5">
      <c r="C4988" s="138" t="str">
        <f>IF(B4988="","",VLOOKUP(B4988,'Intro &amp; Reg Details'!$E$7:$H$25,2,FALSE))</f>
        <v/>
      </c>
      <c r="D4988" s="139" t="str">
        <f>IF(B4988="","",VLOOKUP(B4988,'Intro &amp; Reg Details'!$E$7:$H$25,3,FALSE))</f>
        <v/>
      </c>
      <c r="E4988" s="140" t="str">
        <f>IF(B4988="","",VLOOKUP(B4988,'Intro &amp; Reg Details'!$E$7:$H$25,4,FALSE))</f>
        <v/>
      </c>
    </row>
    <row r="4989" spans="3:5">
      <c r="C4989" s="138" t="str">
        <f>IF(B4989="","",VLOOKUP(B4989,'Intro &amp; Reg Details'!$E$7:$H$25,2,FALSE))</f>
        <v/>
      </c>
      <c r="D4989" s="139" t="str">
        <f>IF(B4989="","",VLOOKUP(B4989,'Intro &amp; Reg Details'!$E$7:$H$25,3,FALSE))</f>
        <v/>
      </c>
      <c r="E4989" s="140" t="str">
        <f>IF(B4989="","",VLOOKUP(B4989,'Intro &amp; Reg Details'!$E$7:$H$25,4,FALSE))</f>
        <v/>
      </c>
    </row>
    <row r="4990" spans="3:5">
      <c r="C4990" s="138" t="str">
        <f>IF(B4990="","",VLOOKUP(B4990,'Intro &amp; Reg Details'!$E$7:$H$25,2,FALSE))</f>
        <v/>
      </c>
      <c r="D4990" s="139" t="str">
        <f>IF(B4990="","",VLOOKUP(B4990,'Intro &amp; Reg Details'!$E$7:$H$25,3,FALSE))</f>
        <v/>
      </c>
      <c r="E4990" s="140" t="str">
        <f>IF(B4990="","",VLOOKUP(B4990,'Intro &amp; Reg Details'!$E$7:$H$25,4,FALSE))</f>
        <v/>
      </c>
    </row>
    <row r="4991" spans="3:5">
      <c r="C4991" s="138" t="str">
        <f>IF(B4991="","",VLOOKUP(B4991,'Intro &amp; Reg Details'!$E$7:$H$25,2,FALSE))</f>
        <v/>
      </c>
      <c r="D4991" s="139" t="str">
        <f>IF(B4991="","",VLOOKUP(B4991,'Intro &amp; Reg Details'!$E$7:$H$25,3,FALSE))</f>
        <v/>
      </c>
      <c r="E4991" s="140" t="str">
        <f>IF(B4991="","",VLOOKUP(B4991,'Intro &amp; Reg Details'!$E$7:$H$25,4,FALSE))</f>
        <v/>
      </c>
    </row>
    <row r="4992" spans="3:5">
      <c r="C4992" s="138" t="str">
        <f>IF(B4992="","",VLOOKUP(B4992,'Intro &amp; Reg Details'!$E$7:$H$25,2,FALSE))</f>
        <v/>
      </c>
      <c r="D4992" s="139" t="str">
        <f>IF(B4992="","",VLOOKUP(B4992,'Intro &amp; Reg Details'!$E$7:$H$25,3,FALSE))</f>
        <v/>
      </c>
      <c r="E4992" s="140" t="str">
        <f>IF(B4992="","",VLOOKUP(B4992,'Intro &amp; Reg Details'!$E$7:$H$25,4,FALSE))</f>
        <v/>
      </c>
    </row>
    <row r="4993" spans="3:5">
      <c r="C4993" s="138" t="str">
        <f>IF(B4993="","",VLOOKUP(B4993,'Intro &amp; Reg Details'!$E$7:$H$25,2,FALSE))</f>
        <v/>
      </c>
      <c r="D4993" s="139" t="str">
        <f>IF(B4993="","",VLOOKUP(B4993,'Intro &amp; Reg Details'!$E$7:$H$25,3,FALSE))</f>
        <v/>
      </c>
      <c r="E4993" s="140" t="str">
        <f>IF(B4993="","",VLOOKUP(B4993,'Intro &amp; Reg Details'!$E$7:$H$25,4,FALSE))</f>
        <v/>
      </c>
    </row>
    <row r="4994" spans="3:5">
      <c r="C4994" s="138" t="str">
        <f>IF(B4994="","",VLOOKUP(B4994,'Intro &amp; Reg Details'!$E$7:$H$25,2,FALSE))</f>
        <v/>
      </c>
      <c r="D4994" s="139" t="str">
        <f>IF(B4994="","",VLOOKUP(B4994,'Intro &amp; Reg Details'!$E$7:$H$25,3,FALSE))</f>
        <v/>
      </c>
      <c r="E4994" s="140" t="str">
        <f>IF(B4994="","",VLOOKUP(B4994,'Intro &amp; Reg Details'!$E$7:$H$25,4,FALSE))</f>
        <v/>
      </c>
    </row>
    <row r="4995" spans="3:5">
      <c r="C4995" s="138" t="str">
        <f>IF(B4995="","",VLOOKUP(B4995,'Intro &amp; Reg Details'!$E$7:$H$25,2,FALSE))</f>
        <v/>
      </c>
      <c r="D4995" s="139" t="str">
        <f>IF(B4995="","",VLOOKUP(B4995,'Intro &amp; Reg Details'!$E$7:$H$25,3,FALSE))</f>
        <v/>
      </c>
      <c r="E4995" s="140" t="str">
        <f>IF(B4995="","",VLOOKUP(B4995,'Intro &amp; Reg Details'!$E$7:$H$25,4,FALSE))</f>
        <v/>
      </c>
    </row>
    <row r="4996" spans="3:5">
      <c r="C4996" s="138" t="str">
        <f>IF(B4996="","",VLOOKUP(B4996,'Intro &amp; Reg Details'!$E$7:$H$25,2,FALSE))</f>
        <v/>
      </c>
      <c r="D4996" s="139" t="str">
        <f>IF(B4996="","",VLOOKUP(B4996,'Intro &amp; Reg Details'!$E$7:$H$25,3,FALSE))</f>
        <v/>
      </c>
      <c r="E4996" s="140" t="str">
        <f>IF(B4996="","",VLOOKUP(B4996,'Intro &amp; Reg Details'!$E$7:$H$25,4,FALSE))</f>
        <v/>
      </c>
    </row>
    <row r="4997" spans="3:5">
      <c r="C4997" s="138" t="str">
        <f>IF(B4997="","",VLOOKUP(B4997,'Intro &amp; Reg Details'!$E$7:$H$25,2,FALSE))</f>
        <v/>
      </c>
      <c r="D4997" s="139" t="str">
        <f>IF(B4997="","",VLOOKUP(B4997,'Intro &amp; Reg Details'!$E$7:$H$25,3,FALSE))</f>
        <v/>
      </c>
      <c r="E4997" s="140" t="str">
        <f>IF(B4997="","",VLOOKUP(B4997,'Intro &amp; Reg Details'!$E$7:$H$25,4,FALSE))</f>
        <v/>
      </c>
    </row>
    <row r="4998" spans="3:5">
      <c r="C4998" s="138" t="str">
        <f>IF(B4998="","",VLOOKUP(B4998,'Intro &amp; Reg Details'!$E$7:$H$25,2,FALSE))</f>
        <v/>
      </c>
      <c r="D4998" s="139" t="str">
        <f>IF(B4998="","",VLOOKUP(B4998,'Intro &amp; Reg Details'!$E$7:$H$25,3,FALSE))</f>
        <v/>
      </c>
      <c r="E4998" s="140" t="str">
        <f>IF(B4998="","",VLOOKUP(B4998,'Intro &amp; Reg Details'!$E$7:$H$25,4,FALSE))</f>
        <v/>
      </c>
    </row>
    <row r="4999" spans="3:5">
      <c r="C4999" s="138" t="str">
        <f>IF(B4999="","",VLOOKUP(B4999,'Intro &amp; Reg Details'!$E$7:$H$25,2,FALSE))</f>
        <v/>
      </c>
      <c r="D4999" s="139" t="str">
        <f>IF(B4999="","",VLOOKUP(B4999,'Intro &amp; Reg Details'!$E$7:$H$25,3,FALSE))</f>
        <v/>
      </c>
      <c r="E4999" s="140" t="str">
        <f>IF(B4999="","",VLOOKUP(B4999,'Intro &amp; Reg Details'!$E$7:$H$25,4,FALSE))</f>
        <v/>
      </c>
    </row>
    <row r="5000" spans="3:5">
      <c r="C5000" s="138" t="str">
        <f>IF(B5000="","",VLOOKUP(B5000,'Intro &amp; Reg Details'!$E$7:$H$25,2,FALSE))</f>
        <v/>
      </c>
      <c r="D5000" s="139" t="str">
        <f>IF(B5000="","",VLOOKUP(B5000,'Intro &amp; Reg Details'!$E$7:$H$25,3,FALSE))</f>
        <v/>
      </c>
      <c r="E5000" s="140" t="str">
        <f>IF(B5000="","",VLOOKUP(B5000,'Intro &amp; Reg Details'!$E$7:$H$25,4,FALSE))</f>
        <v/>
      </c>
    </row>
    <row r="5001" spans="3:5">
      <c r="C5001" s="138" t="str">
        <f>IF(B5001="","",VLOOKUP(B5001,'Intro &amp; Reg Details'!$E$7:$H$25,2,FALSE))</f>
        <v/>
      </c>
      <c r="D5001" s="139" t="str">
        <f>IF(B5001="","",VLOOKUP(B5001,'Intro &amp; Reg Details'!$E$7:$H$25,3,FALSE))</f>
        <v/>
      </c>
      <c r="E5001" s="140" t="str">
        <f>IF(B5001="","",VLOOKUP(B5001,'Intro &amp; Reg Details'!$E$7:$H$25,4,FALSE))</f>
        <v/>
      </c>
    </row>
    <row r="5002" spans="3:5">
      <c r="C5002" s="138" t="str">
        <f>IF(B5002="","",VLOOKUP(B5002,'Intro &amp; Reg Details'!$E$7:$H$25,2,FALSE))</f>
        <v/>
      </c>
      <c r="D5002" s="139" t="str">
        <f>IF(B5002="","",VLOOKUP(B5002,'Intro &amp; Reg Details'!$E$7:$H$25,3,FALSE))</f>
        <v/>
      </c>
      <c r="E5002" s="140" t="str">
        <f>IF(B5002="","",VLOOKUP(B5002,'Intro &amp; Reg Details'!$E$7:$H$25,4,FALSE))</f>
        <v/>
      </c>
    </row>
    <row r="5003" spans="3:5">
      <c r="C5003" s="138" t="str">
        <f>IF(B5003="","",VLOOKUP(B5003,'Intro &amp; Reg Details'!$E$7:$H$25,2,FALSE))</f>
        <v/>
      </c>
      <c r="D5003" s="139" t="str">
        <f>IF(B5003="","",VLOOKUP(B5003,'Intro &amp; Reg Details'!$E$7:$H$25,3,FALSE))</f>
        <v/>
      </c>
      <c r="E5003" s="140" t="str">
        <f>IF(B5003="","",VLOOKUP(B5003,'Intro &amp; Reg Details'!$E$7:$H$25,4,FALSE))</f>
        <v/>
      </c>
    </row>
    <row r="5004" spans="3:5">
      <c r="C5004" s="138" t="str">
        <f>IF(B5004="","",VLOOKUP(B5004,'Intro &amp; Reg Details'!$E$7:$H$25,2,FALSE))</f>
        <v/>
      </c>
      <c r="D5004" s="139" t="str">
        <f>IF(B5004="","",VLOOKUP(B5004,'Intro &amp; Reg Details'!$E$7:$H$25,3,FALSE))</f>
        <v/>
      </c>
      <c r="E5004" s="140" t="str">
        <f>IF(B5004="","",VLOOKUP(B5004,'Intro &amp; Reg Details'!$E$7:$H$25,4,FALSE))</f>
        <v/>
      </c>
    </row>
    <row r="5005" spans="3:5">
      <c r="C5005" s="138" t="str">
        <f>IF(B5005="","",VLOOKUP(B5005,'Intro &amp; Reg Details'!$E$7:$H$25,2,FALSE))</f>
        <v/>
      </c>
      <c r="D5005" s="139" t="str">
        <f>IF(B5005="","",VLOOKUP(B5005,'Intro &amp; Reg Details'!$E$7:$H$25,3,FALSE))</f>
        <v/>
      </c>
      <c r="E5005" s="140" t="str">
        <f>IF(B5005="","",VLOOKUP(B5005,'Intro &amp; Reg Details'!$E$7:$H$25,4,FALSE))</f>
        <v/>
      </c>
    </row>
    <row r="5006" spans="3:5">
      <c r="C5006" s="138" t="str">
        <f>IF(B5006="","",VLOOKUP(B5006,'Intro &amp; Reg Details'!$E$7:$H$25,2,FALSE))</f>
        <v/>
      </c>
      <c r="D5006" s="139" t="str">
        <f>IF(B5006="","",VLOOKUP(B5006,'Intro &amp; Reg Details'!$E$7:$H$25,3,FALSE))</f>
        <v/>
      </c>
      <c r="E5006" s="140" t="str">
        <f>IF(B5006="","",VLOOKUP(B5006,'Intro &amp; Reg Details'!$E$7:$H$25,4,FALSE))</f>
        <v/>
      </c>
    </row>
    <row r="5007" spans="3:5">
      <c r="C5007" s="138" t="str">
        <f>IF(B5007="","",VLOOKUP(B5007,'Intro &amp; Reg Details'!$E$7:$H$25,2,FALSE))</f>
        <v/>
      </c>
      <c r="D5007" s="139" t="str">
        <f>IF(B5007="","",VLOOKUP(B5007,'Intro &amp; Reg Details'!$E$7:$H$25,3,FALSE))</f>
        <v/>
      </c>
      <c r="E5007" s="140" t="str">
        <f>IF(B5007="","",VLOOKUP(B5007,'Intro &amp; Reg Details'!$E$7:$H$25,4,FALSE))</f>
        <v/>
      </c>
    </row>
    <row r="5008" spans="3:5">
      <c r="C5008" s="138" t="str">
        <f>IF(B5008="","",VLOOKUP(B5008,'Intro &amp; Reg Details'!$E$7:$H$25,2,FALSE))</f>
        <v/>
      </c>
      <c r="D5008" s="139" t="str">
        <f>IF(B5008="","",VLOOKUP(B5008,'Intro &amp; Reg Details'!$E$7:$H$25,3,FALSE))</f>
        <v/>
      </c>
      <c r="E5008" s="140" t="str">
        <f>IF(B5008="","",VLOOKUP(B5008,'Intro &amp; Reg Details'!$E$7:$H$25,4,FALSE))</f>
        <v/>
      </c>
    </row>
    <row r="5009" spans="3:5">
      <c r="C5009" s="138" t="str">
        <f>IF(B5009="","",VLOOKUP(B5009,'Intro &amp; Reg Details'!$E$7:$H$25,2,FALSE))</f>
        <v/>
      </c>
      <c r="D5009" s="139" t="str">
        <f>IF(B5009="","",VLOOKUP(B5009,'Intro &amp; Reg Details'!$E$7:$H$25,3,FALSE))</f>
        <v/>
      </c>
      <c r="E5009" s="140" t="str">
        <f>IF(B5009="","",VLOOKUP(B5009,'Intro &amp; Reg Details'!$E$7:$H$25,4,FALSE))</f>
        <v/>
      </c>
    </row>
    <row r="5010" spans="3:5">
      <c r="C5010" s="138" t="str">
        <f>IF(B5010="","",VLOOKUP(B5010,'Intro &amp; Reg Details'!$E$7:$H$25,2,FALSE))</f>
        <v/>
      </c>
      <c r="D5010" s="139" t="str">
        <f>IF(B5010="","",VLOOKUP(B5010,'Intro &amp; Reg Details'!$E$7:$H$25,3,FALSE))</f>
        <v/>
      </c>
      <c r="E5010" s="140" t="str">
        <f>IF(B5010="","",VLOOKUP(B5010,'Intro &amp; Reg Details'!$E$7:$H$25,4,FALSE))</f>
        <v/>
      </c>
    </row>
    <row r="5011" spans="3:5">
      <c r="C5011" s="138" t="str">
        <f>IF(B5011="","",VLOOKUP(B5011,'Intro &amp; Reg Details'!$E$7:$H$25,2,FALSE))</f>
        <v/>
      </c>
      <c r="D5011" s="139" t="str">
        <f>IF(B5011="","",VLOOKUP(B5011,'Intro &amp; Reg Details'!$E$7:$H$25,3,FALSE))</f>
        <v/>
      </c>
      <c r="E5011" s="140" t="str">
        <f>IF(B5011="","",VLOOKUP(B5011,'Intro &amp; Reg Details'!$E$7:$H$25,4,FALSE))</f>
        <v/>
      </c>
    </row>
    <row r="5012" spans="3:5">
      <c r="C5012" s="138" t="str">
        <f>IF(B5012="","",VLOOKUP(B5012,'Intro &amp; Reg Details'!$E$7:$H$25,2,FALSE))</f>
        <v/>
      </c>
      <c r="D5012" s="139" t="str">
        <f>IF(B5012="","",VLOOKUP(B5012,'Intro &amp; Reg Details'!$E$7:$H$25,3,FALSE))</f>
        <v/>
      </c>
      <c r="E5012" s="140" t="str">
        <f>IF(B5012="","",VLOOKUP(B5012,'Intro &amp; Reg Details'!$E$7:$H$25,4,FALSE))</f>
        <v/>
      </c>
    </row>
    <row r="5013" spans="3:5">
      <c r="C5013" s="138" t="str">
        <f>IF(B5013="","",VLOOKUP(B5013,'Intro &amp; Reg Details'!$E$7:$H$25,2,FALSE))</f>
        <v/>
      </c>
      <c r="D5013" s="139" t="str">
        <f>IF(B5013="","",VLOOKUP(B5013,'Intro &amp; Reg Details'!$E$7:$H$25,3,FALSE))</f>
        <v/>
      </c>
      <c r="E5013" s="140" t="str">
        <f>IF(B5013="","",VLOOKUP(B5013,'Intro &amp; Reg Details'!$E$7:$H$25,4,FALSE))</f>
        <v/>
      </c>
    </row>
    <row r="5014" spans="3:5">
      <c r="C5014" s="138" t="str">
        <f>IF(B5014="","",VLOOKUP(B5014,'Intro &amp; Reg Details'!$E$7:$H$25,2,FALSE))</f>
        <v/>
      </c>
      <c r="D5014" s="139" t="str">
        <f>IF(B5014="","",VLOOKUP(B5014,'Intro &amp; Reg Details'!$E$7:$H$25,3,FALSE))</f>
        <v/>
      </c>
      <c r="E5014" s="140" t="str">
        <f>IF(B5014="","",VLOOKUP(B5014,'Intro &amp; Reg Details'!$E$7:$H$25,4,FALSE))</f>
        <v/>
      </c>
    </row>
    <row r="5015" spans="3:5">
      <c r="C5015" s="138" t="str">
        <f>IF(B5015="","",VLOOKUP(B5015,'Intro &amp; Reg Details'!$E$7:$H$25,2,FALSE))</f>
        <v/>
      </c>
      <c r="D5015" s="139" t="str">
        <f>IF(B5015="","",VLOOKUP(B5015,'Intro &amp; Reg Details'!$E$7:$H$25,3,FALSE))</f>
        <v/>
      </c>
      <c r="E5015" s="140" t="str">
        <f>IF(B5015="","",VLOOKUP(B5015,'Intro &amp; Reg Details'!$E$7:$H$25,4,FALSE))</f>
        <v/>
      </c>
    </row>
    <row r="5016" spans="3:5">
      <c r="C5016" s="138" t="str">
        <f>IF(B5016="","",VLOOKUP(B5016,'Intro &amp; Reg Details'!$E$7:$H$25,2,FALSE))</f>
        <v/>
      </c>
      <c r="D5016" s="139" t="str">
        <f>IF(B5016="","",VLOOKUP(B5016,'Intro &amp; Reg Details'!$E$7:$H$25,3,FALSE))</f>
        <v/>
      </c>
      <c r="E5016" s="140" t="str">
        <f>IF(B5016="","",VLOOKUP(B5016,'Intro &amp; Reg Details'!$E$7:$H$25,4,FALSE))</f>
        <v/>
      </c>
    </row>
    <row r="5017" spans="3:5">
      <c r="C5017" s="138" t="str">
        <f>IF(B5017="","",VLOOKUP(B5017,'Intro &amp; Reg Details'!$E$7:$H$25,2,FALSE))</f>
        <v/>
      </c>
      <c r="D5017" s="139" t="str">
        <f>IF(B5017="","",VLOOKUP(B5017,'Intro &amp; Reg Details'!$E$7:$H$25,3,FALSE))</f>
        <v/>
      </c>
      <c r="E5017" s="140" t="str">
        <f>IF(B5017="","",VLOOKUP(B5017,'Intro &amp; Reg Details'!$E$7:$H$25,4,FALSE))</f>
        <v/>
      </c>
    </row>
    <row r="5018" spans="3:5">
      <c r="C5018" s="138" t="str">
        <f>IF(B5018="","",VLOOKUP(B5018,'Intro &amp; Reg Details'!$E$7:$H$25,2,FALSE))</f>
        <v/>
      </c>
      <c r="D5018" s="139" t="str">
        <f>IF(B5018="","",VLOOKUP(B5018,'Intro &amp; Reg Details'!$E$7:$H$25,3,FALSE))</f>
        <v/>
      </c>
      <c r="E5018" s="140" t="str">
        <f>IF(B5018="","",VLOOKUP(B5018,'Intro &amp; Reg Details'!$E$7:$H$25,4,FALSE))</f>
        <v/>
      </c>
    </row>
    <row r="5019" spans="3:5">
      <c r="C5019" s="138" t="str">
        <f>IF(B5019="","",VLOOKUP(B5019,'Intro &amp; Reg Details'!$E$7:$H$25,2,FALSE))</f>
        <v/>
      </c>
      <c r="D5019" s="139" t="str">
        <f>IF(B5019="","",VLOOKUP(B5019,'Intro &amp; Reg Details'!$E$7:$H$25,3,FALSE))</f>
        <v/>
      </c>
      <c r="E5019" s="140" t="str">
        <f>IF(B5019="","",VLOOKUP(B5019,'Intro &amp; Reg Details'!$E$7:$H$25,4,FALSE))</f>
        <v/>
      </c>
    </row>
    <row r="5020" spans="3:5">
      <c r="C5020" s="138" t="str">
        <f>IF(B5020="","",VLOOKUP(B5020,'Intro &amp; Reg Details'!$E$7:$H$25,2,FALSE))</f>
        <v/>
      </c>
      <c r="D5020" s="139" t="str">
        <f>IF(B5020="","",VLOOKUP(B5020,'Intro &amp; Reg Details'!$E$7:$H$25,3,FALSE))</f>
        <v/>
      </c>
      <c r="E5020" s="140" t="str">
        <f>IF(B5020="","",VLOOKUP(B5020,'Intro &amp; Reg Details'!$E$7:$H$25,4,FALSE))</f>
        <v/>
      </c>
    </row>
    <row r="5021" spans="3:5">
      <c r="C5021" s="138" t="str">
        <f>IF(B5021="","",VLOOKUP(B5021,'Intro &amp; Reg Details'!$E$7:$H$25,2,FALSE))</f>
        <v/>
      </c>
      <c r="D5021" s="139" t="str">
        <f>IF(B5021="","",VLOOKUP(B5021,'Intro &amp; Reg Details'!$E$7:$H$25,3,FALSE))</f>
        <v/>
      </c>
      <c r="E5021" s="140" t="str">
        <f>IF(B5021="","",VLOOKUP(B5021,'Intro &amp; Reg Details'!$E$7:$H$25,4,FALSE))</f>
        <v/>
      </c>
    </row>
    <row r="5022" spans="3:5">
      <c r="C5022" s="138" t="str">
        <f>IF(B5022="","",VLOOKUP(B5022,'Intro &amp; Reg Details'!$E$7:$H$25,2,FALSE))</f>
        <v/>
      </c>
      <c r="D5022" s="139" t="str">
        <f>IF(B5022="","",VLOOKUP(B5022,'Intro &amp; Reg Details'!$E$7:$H$25,3,FALSE))</f>
        <v/>
      </c>
      <c r="E5022" s="140" t="str">
        <f>IF(B5022="","",VLOOKUP(B5022,'Intro &amp; Reg Details'!$E$7:$H$25,4,FALSE))</f>
        <v/>
      </c>
    </row>
    <row r="5023" spans="3:5">
      <c r="C5023" s="138" t="str">
        <f>IF(B5023="","",VLOOKUP(B5023,'Intro &amp; Reg Details'!$E$7:$H$25,2,FALSE))</f>
        <v/>
      </c>
      <c r="D5023" s="139" t="str">
        <f>IF(B5023="","",VLOOKUP(B5023,'Intro &amp; Reg Details'!$E$7:$H$25,3,FALSE))</f>
        <v/>
      </c>
      <c r="E5023" s="140" t="str">
        <f>IF(B5023="","",VLOOKUP(B5023,'Intro &amp; Reg Details'!$E$7:$H$25,4,FALSE))</f>
        <v/>
      </c>
    </row>
    <row r="5024" spans="3:5">
      <c r="C5024" s="138" t="str">
        <f>IF(B5024="","",VLOOKUP(B5024,'Intro &amp; Reg Details'!$E$7:$H$25,2,FALSE))</f>
        <v/>
      </c>
      <c r="D5024" s="139" t="str">
        <f>IF(B5024="","",VLOOKUP(B5024,'Intro &amp; Reg Details'!$E$7:$H$25,3,FALSE))</f>
        <v/>
      </c>
      <c r="E5024" s="140" t="str">
        <f>IF(B5024="","",VLOOKUP(B5024,'Intro &amp; Reg Details'!$E$7:$H$25,4,FALSE))</f>
        <v/>
      </c>
    </row>
    <row r="5025" spans="3:5">
      <c r="C5025" s="138" t="str">
        <f>IF(B5025="","",VLOOKUP(B5025,'Intro &amp; Reg Details'!$E$7:$H$25,2,FALSE))</f>
        <v/>
      </c>
      <c r="D5025" s="139" t="str">
        <f>IF(B5025="","",VLOOKUP(B5025,'Intro &amp; Reg Details'!$E$7:$H$25,3,FALSE))</f>
        <v/>
      </c>
      <c r="E5025" s="140" t="str">
        <f>IF(B5025="","",VLOOKUP(B5025,'Intro &amp; Reg Details'!$E$7:$H$25,4,FALSE))</f>
        <v/>
      </c>
    </row>
    <row r="5026" spans="3:5">
      <c r="C5026" s="138" t="str">
        <f>IF(B5026="","",VLOOKUP(B5026,'Intro &amp; Reg Details'!$E$7:$H$25,2,FALSE))</f>
        <v/>
      </c>
      <c r="D5026" s="139" t="str">
        <f>IF(B5026="","",VLOOKUP(B5026,'Intro &amp; Reg Details'!$E$7:$H$25,3,FALSE))</f>
        <v/>
      </c>
      <c r="E5026" s="140" t="str">
        <f>IF(B5026="","",VLOOKUP(B5026,'Intro &amp; Reg Details'!$E$7:$H$25,4,FALSE))</f>
        <v/>
      </c>
    </row>
    <row r="5027" spans="3:5">
      <c r="C5027" s="138" t="str">
        <f>IF(B5027="","",VLOOKUP(B5027,'Intro &amp; Reg Details'!$E$7:$H$25,2,FALSE))</f>
        <v/>
      </c>
      <c r="D5027" s="139" t="str">
        <f>IF(B5027="","",VLOOKUP(B5027,'Intro &amp; Reg Details'!$E$7:$H$25,3,FALSE))</f>
        <v/>
      </c>
      <c r="E5027" s="140" t="str">
        <f>IF(B5027="","",VLOOKUP(B5027,'Intro &amp; Reg Details'!$E$7:$H$25,4,FALSE))</f>
        <v/>
      </c>
    </row>
    <row r="5028" spans="3:5">
      <c r="C5028" s="138" t="str">
        <f>IF(B5028="","",VLOOKUP(B5028,'Intro &amp; Reg Details'!$E$7:$H$25,2,FALSE))</f>
        <v/>
      </c>
      <c r="D5028" s="139" t="str">
        <f>IF(B5028="","",VLOOKUP(B5028,'Intro &amp; Reg Details'!$E$7:$H$25,3,FALSE))</f>
        <v/>
      </c>
      <c r="E5028" s="140" t="str">
        <f>IF(B5028="","",VLOOKUP(B5028,'Intro &amp; Reg Details'!$E$7:$H$25,4,FALSE))</f>
        <v/>
      </c>
    </row>
    <row r="5029" spans="3:5">
      <c r="C5029" s="138" t="str">
        <f>IF(B5029="","",VLOOKUP(B5029,'Intro &amp; Reg Details'!$E$7:$H$25,2,FALSE))</f>
        <v/>
      </c>
      <c r="D5029" s="139" t="str">
        <f>IF(B5029="","",VLOOKUP(B5029,'Intro &amp; Reg Details'!$E$7:$H$25,3,FALSE))</f>
        <v/>
      </c>
      <c r="E5029" s="140" t="str">
        <f>IF(B5029="","",VLOOKUP(B5029,'Intro &amp; Reg Details'!$E$7:$H$25,4,FALSE))</f>
        <v/>
      </c>
    </row>
    <row r="5030" spans="3:5">
      <c r="C5030" s="138" t="str">
        <f>IF(B5030="","",VLOOKUP(B5030,'Intro &amp; Reg Details'!$E$7:$H$25,2,FALSE))</f>
        <v/>
      </c>
      <c r="D5030" s="139" t="str">
        <f>IF(B5030="","",VLOOKUP(B5030,'Intro &amp; Reg Details'!$E$7:$H$25,3,FALSE))</f>
        <v/>
      </c>
      <c r="E5030" s="140" t="str">
        <f>IF(B5030="","",VLOOKUP(B5030,'Intro &amp; Reg Details'!$E$7:$H$25,4,FALSE))</f>
        <v/>
      </c>
    </row>
    <row r="5031" spans="3:5">
      <c r="C5031" s="138" t="str">
        <f>IF(B5031="","",VLOOKUP(B5031,'Intro &amp; Reg Details'!$E$7:$H$25,2,FALSE))</f>
        <v/>
      </c>
      <c r="D5031" s="139" t="str">
        <f>IF(B5031="","",VLOOKUP(B5031,'Intro &amp; Reg Details'!$E$7:$H$25,3,FALSE))</f>
        <v/>
      </c>
      <c r="E5031" s="140" t="str">
        <f>IF(B5031="","",VLOOKUP(B5031,'Intro &amp; Reg Details'!$E$7:$H$25,4,FALSE))</f>
        <v/>
      </c>
    </row>
    <row r="5032" spans="3:5">
      <c r="C5032" s="138" t="str">
        <f>IF(B5032="","",VLOOKUP(B5032,'Intro &amp; Reg Details'!$E$7:$H$25,2,FALSE))</f>
        <v/>
      </c>
      <c r="D5032" s="139" t="str">
        <f>IF(B5032="","",VLOOKUP(B5032,'Intro &amp; Reg Details'!$E$7:$H$25,3,FALSE))</f>
        <v/>
      </c>
      <c r="E5032" s="140" t="str">
        <f>IF(B5032="","",VLOOKUP(B5032,'Intro &amp; Reg Details'!$E$7:$H$25,4,FALSE))</f>
        <v/>
      </c>
    </row>
    <row r="5033" spans="3:5">
      <c r="C5033" s="138" t="str">
        <f>IF(B5033="","",VLOOKUP(B5033,'Intro &amp; Reg Details'!$E$7:$H$25,2,FALSE))</f>
        <v/>
      </c>
      <c r="D5033" s="139" t="str">
        <f>IF(B5033="","",VLOOKUP(B5033,'Intro &amp; Reg Details'!$E$7:$H$25,3,FALSE))</f>
        <v/>
      </c>
      <c r="E5033" s="140" t="str">
        <f>IF(B5033="","",VLOOKUP(B5033,'Intro &amp; Reg Details'!$E$7:$H$25,4,FALSE))</f>
        <v/>
      </c>
    </row>
    <row r="5034" spans="3:5">
      <c r="C5034" s="138" t="str">
        <f>IF(B5034="","",VLOOKUP(B5034,'Intro &amp; Reg Details'!$E$7:$H$25,2,FALSE))</f>
        <v/>
      </c>
      <c r="D5034" s="139" t="str">
        <f>IF(B5034="","",VLOOKUP(B5034,'Intro &amp; Reg Details'!$E$7:$H$25,3,FALSE))</f>
        <v/>
      </c>
      <c r="E5034" s="140" t="str">
        <f>IF(B5034="","",VLOOKUP(B5034,'Intro &amp; Reg Details'!$E$7:$H$25,4,FALSE))</f>
        <v/>
      </c>
    </row>
    <row r="5035" spans="3:5">
      <c r="C5035" s="138" t="str">
        <f>IF(B5035="","",VLOOKUP(B5035,'Intro &amp; Reg Details'!$E$7:$H$25,2,FALSE))</f>
        <v/>
      </c>
      <c r="D5035" s="139" t="str">
        <f>IF(B5035="","",VLOOKUP(B5035,'Intro &amp; Reg Details'!$E$7:$H$25,3,FALSE))</f>
        <v/>
      </c>
      <c r="E5035" s="140" t="str">
        <f>IF(B5035="","",VLOOKUP(B5035,'Intro &amp; Reg Details'!$E$7:$H$25,4,FALSE))</f>
        <v/>
      </c>
    </row>
    <row r="5036" spans="3:5">
      <c r="C5036" s="138" t="str">
        <f>IF(B5036="","",VLOOKUP(B5036,'Intro &amp; Reg Details'!$E$7:$H$25,2,FALSE))</f>
        <v/>
      </c>
      <c r="D5036" s="139" t="str">
        <f>IF(B5036="","",VLOOKUP(B5036,'Intro &amp; Reg Details'!$E$7:$H$25,3,FALSE))</f>
        <v/>
      </c>
      <c r="E5036" s="140" t="str">
        <f>IF(B5036="","",VLOOKUP(B5036,'Intro &amp; Reg Details'!$E$7:$H$25,4,FALSE))</f>
        <v/>
      </c>
    </row>
    <row r="5037" spans="3:5">
      <c r="C5037" s="138" t="str">
        <f>IF(B5037="","",VLOOKUP(B5037,'Intro &amp; Reg Details'!$E$7:$H$25,2,FALSE))</f>
        <v/>
      </c>
      <c r="D5037" s="139" t="str">
        <f>IF(B5037="","",VLOOKUP(B5037,'Intro &amp; Reg Details'!$E$7:$H$25,3,FALSE))</f>
        <v/>
      </c>
      <c r="E5037" s="140" t="str">
        <f>IF(B5037="","",VLOOKUP(B5037,'Intro &amp; Reg Details'!$E$7:$H$25,4,FALSE))</f>
        <v/>
      </c>
    </row>
    <row r="5038" spans="3:5">
      <c r="C5038" s="138" t="str">
        <f>IF(B5038="","",VLOOKUP(B5038,'Intro &amp; Reg Details'!$E$7:$H$25,2,FALSE))</f>
        <v/>
      </c>
      <c r="D5038" s="139" t="str">
        <f>IF(B5038="","",VLOOKUP(B5038,'Intro &amp; Reg Details'!$E$7:$H$25,3,FALSE))</f>
        <v/>
      </c>
      <c r="E5038" s="140" t="str">
        <f>IF(B5038="","",VLOOKUP(B5038,'Intro &amp; Reg Details'!$E$7:$H$25,4,FALSE))</f>
        <v/>
      </c>
    </row>
    <row r="5039" spans="3:5">
      <c r="C5039" s="138" t="str">
        <f>IF(B5039="","",VLOOKUP(B5039,'Intro &amp; Reg Details'!$E$7:$H$25,2,FALSE))</f>
        <v/>
      </c>
      <c r="D5039" s="139" t="str">
        <f>IF(B5039="","",VLOOKUP(B5039,'Intro &amp; Reg Details'!$E$7:$H$25,3,FALSE))</f>
        <v/>
      </c>
      <c r="E5039" s="140" t="str">
        <f>IF(B5039="","",VLOOKUP(B5039,'Intro &amp; Reg Details'!$E$7:$H$25,4,FALSE))</f>
        <v/>
      </c>
    </row>
    <row r="5040" spans="3:5">
      <c r="C5040" s="138" t="str">
        <f>IF(B5040="","",VLOOKUP(B5040,'Intro &amp; Reg Details'!$E$7:$H$25,2,FALSE))</f>
        <v/>
      </c>
      <c r="D5040" s="139" t="str">
        <f>IF(B5040="","",VLOOKUP(B5040,'Intro &amp; Reg Details'!$E$7:$H$25,3,FALSE))</f>
        <v/>
      </c>
      <c r="E5040" s="140" t="str">
        <f>IF(B5040="","",VLOOKUP(B5040,'Intro &amp; Reg Details'!$E$7:$H$25,4,FALSE))</f>
        <v/>
      </c>
    </row>
    <row r="5041" spans="3:5">
      <c r="C5041" s="138" t="str">
        <f>IF(B5041="","",VLOOKUP(B5041,'Intro &amp; Reg Details'!$E$7:$H$25,2,FALSE))</f>
        <v/>
      </c>
      <c r="D5041" s="139" t="str">
        <f>IF(B5041="","",VLOOKUP(B5041,'Intro &amp; Reg Details'!$E$7:$H$25,3,FALSE))</f>
        <v/>
      </c>
      <c r="E5041" s="140" t="str">
        <f>IF(B5041="","",VLOOKUP(B5041,'Intro &amp; Reg Details'!$E$7:$H$25,4,FALSE))</f>
        <v/>
      </c>
    </row>
    <row r="5042" spans="3:5">
      <c r="C5042" s="138" t="str">
        <f>IF(B5042="","",VLOOKUP(B5042,'Intro &amp; Reg Details'!$E$7:$H$25,2,FALSE))</f>
        <v/>
      </c>
      <c r="D5042" s="139" t="str">
        <f>IF(B5042="","",VLOOKUP(B5042,'Intro &amp; Reg Details'!$E$7:$H$25,3,FALSE))</f>
        <v/>
      </c>
      <c r="E5042" s="140" t="str">
        <f>IF(B5042="","",VLOOKUP(B5042,'Intro &amp; Reg Details'!$E$7:$H$25,4,FALSE))</f>
        <v/>
      </c>
    </row>
    <row r="5043" spans="3:5">
      <c r="C5043" s="138" t="str">
        <f>IF(B5043="","",VLOOKUP(B5043,'Intro &amp; Reg Details'!$E$7:$H$25,2,FALSE))</f>
        <v/>
      </c>
      <c r="D5043" s="139" t="str">
        <f>IF(B5043="","",VLOOKUP(B5043,'Intro &amp; Reg Details'!$E$7:$H$25,3,FALSE))</f>
        <v/>
      </c>
      <c r="E5043" s="140" t="str">
        <f>IF(B5043="","",VLOOKUP(B5043,'Intro &amp; Reg Details'!$E$7:$H$25,4,FALSE))</f>
        <v/>
      </c>
    </row>
    <row r="5044" spans="3:5">
      <c r="C5044" s="138" t="str">
        <f>IF(B5044="","",VLOOKUP(B5044,'Intro &amp; Reg Details'!$E$7:$H$25,2,FALSE))</f>
        <v/>
      </c>
      <c r="D5044" s="139" t="str">
        <f>IF(B5044="","",VLOOKUP(B5044,'Intro &amp; Reg Details'!$E$7:$H$25,3,FALSE))</f>
        <v/>
      </c>
      <c r="E5044" s="140" t="str">
        <f>IF(B5044="","",VLOOKUP(B5044,'Intro &amp; Reg Details'!$E$7:$H$25,4,FALSE))</f>
        <v/>
      </c>
    </row>
    <row r="5045" spans="3:5">
      <c r="C5045" s="138" t="str">
        <f>IF(B5045="","",VLOOKUP(B5045,'Intro &amp; Reg Details'!$E$7:$H$25,2,FALSE))</f>
        <v/>
      </c>
      <c r="D5045" s="139" t="str">
        <f>IF(B5045="","",VLOOKUP(B5045,'Intro &amp; Reg Details'!$E$7:$H$25,3,FALSE))</f>
        <v/>
      </c>
      <c r="E5045" s="140" t="str">
        <f>IF(B5045="","",VLOOKUP(B5045,'Intro &amp; Reg Details'!$E$7:$H$25,4,FALSE))</f>
        <v/>
      </c>
    </row>
    <row r="5046" spans="3:5">
      <c r="C5046" s="138" t="str">
        <f>IF(B5046="","",VLOOKUP(B5046,'Intro &amp; Reg Details'!$E$7:$H$25,2,FALSE))</f>
        <v/>
      </c>
      <c r="D5046" s="139" t="str">
        <f>IF(B5046="","",VLOOKUP(B5046,'Intro &amp; Reg Details'!$E$7:$H$25,3,FALSE))</f>
        <v/>
      </c>
      <c r="E5046" s="140" t="str">
        <f>IF(B5046="","",VLOOKUP(B5046,'Intro &amp; Reg Details'!$E$7:$H$25,4,FALSE))</f>
        <v/>
      </c>
    </row>
    <row r="5047" spans="3:5">
      <c r="C5047" s="138" t="str">
        <f>IF(B5047="","",VLOOKUP(B5047,'Intro &amp; Reg Details'!$E$7:$H$25,2,FALSE))</f>
        <v/>
      </c>
      <c r="D5047" s="139" t="str">
        <f>IF(B5047="","",VLOOKUP(B5047,'Intro &amp; Reg Details'!$E$7:$H$25,3,FALSE))</f>
        <v/>
      </c>
      <c r="E5047" s="140" t="str">
        <f>IF(B5047="","",VLOOKUP(B5047,'Intro &amp; Reg Details'!$E$7:$H$25,4,FALSE))</f>
        <v/>
      </c>
    </row>
    <row r="5048" spans="3:5">
      <c r="C5048" s="138" t="str">
        <f>IF(B5048="","",VLOOKUP(B5048,'Intro &amp; Reg Details'!$E$7:$H$25,2,FALSE))</f>
        <v/>
      </c>
      <c r="D5048" s="139" t="str">
        <f>IF(B5048="","",VLOOKUP(B5048,'Intro &amp; Reg Details'!$E$7:$H$25,3,FALSE))</f>
        <v/>
      </c>
      <c r="E5048" s="140" t="str">
        <f>IF(B5048="","",VLOOKUP(B5048,'Intro &amp; Reg Details'!$E$7:$H$25,4,FALSE))</f>
        <v/>
      </c>
    </row>
    <row r="5049" spans="3:5">
      <c r="C5049" s="138" t="str">
        <f>IF(B5049="","",VLOOKUP(B5049,'Intro &amp; Reg Details'!$E$7:$H$25,2,FALSE))</f>
        <v/>
      </c>
      <c r="D5049" s="139" t="str">
        <f>IF(B5049="","",VLOOKUP(B5049,'Intro &amp; Reg Details'!$E$7:$H$25,3,FALSE))</f>
        <v/>
      </c>
      <c r="E5049" s="140" t="str">
        <f>IF(B5049="","",VLOOKUP(B5049,'Intro &amp; Reg Details'!$E$7:$H$25,4,FALSE))</f>
        <v/>
      </c>
    </row>
    <row r="5050" spans="3:5">
      <c r="C5050" s="138" t="str">
        <f>IF(B5050="","",VLOOKUP(B5050,'Intro &amp; Reg Details'!$E$7:$H$25,2,FALSE))</f>
        <v/>
      </c>
      <c r="D5050" s="139" t="str">
        <f>IF(B5050="","",VLOOKUP(B5050,'Intro &amp; Reg Details'!$E$7:$H$25,3,FALSE))</f>
        <v/>
      </c>
      <c r="E5050" s="140" t="str">
        <f>IF(B5050="","",VLOOKUP(B5050,'Intro &amp; Reg Details'!$E$7:$H$25,4,FALSE))</f>
        <v/>
      </c>
    </row>
    <row r="5051" spans="3:5">
      <c r="C5051" s="138" t="str">
        <f>IF(B5051="","",VLOOKUP(B5051,'Intro &amp; Reg Details'!$E$7:$H$25,2,FALSE))</f>
        <v/>
      </c>
      <c r="D5051" s="139" t="str">
        <f>IF(B5051="","",VLOOKUP(B5051,'Intro &amp; Reg Details'!$E$7:$H$25,3,FALSE))</f>
        <v/>
      </c>
      <c r="E5051" s="140" t="str">
        <f>IF(B5051="","",VLOOKUP(B5051,'Intro &amp; Reg Details'!$E$7:$H$25,4,FALSE))</f>
        <v/>
      </c>
    </row>
    <row r="5052" spans="3:5">
      <c r="C5052" s="138" t="str">
        <f>IF(B5052="","",VLOOKUP(B5052,'Intro &amp; Reg Details'!$E$7:$H$25,2,FALSE))</f>
        <v/>
      </c>
      <c r="D5052" s="139" t="str">
        <f>IF(B5052="","",VLOOKUP(B5052,'Intro &amp; Reg Details'!$E$7:$H$25,3,FALSE))</f>
        <v/>
      </c>
      <c r="E5052" s="140" t="str">
        <f>IF(B5052="","",VLOOKUP(B5052,'Intro &amp; Reg Details'!$E$7:$H$25,4,FALSE))</f>
        <v/>
      </c>
    </row>
    <row r="5053" spans="3:5">
      <c r="C5053" s="138" t="str">
        <f>IF(B5053="","",VLOOKUP(B5053,'Intro &amp; Reg Details'!$E$7:$H$25,2,FALSE))</f>
        <v/>
      </c>
      <c r="D5053" s="139" t="str">
        <f>IF(B5053="","",VLOOKUP(B5053,'Intro &amp; Reg Details'!$E$7:$H$25,3,FALSE))</f>
        <v/>
      </c>
      <c r="E5053" s="140" t="str">
        <f>IF(B5053="","",VLOOKUP(B5053,'Intro &amp; Reg Details'!$E$7:$H$25,4,FALSE))</f>
        <v/>
      </c>
    </row>
    <row r="5054" spans="3:5">
      <c r="C5054" s="138" t="str">
        <f>IF(B5054="","",VLOOKUP(B5054,'Intro &amp; Reg Details'!$E$7:$H$25,2,FALSE))</f>
        <v/>
      </c>
      <c r="D5054" s="139" t="str">
        <f>IF(B5054="","",VLOOKUP(B5054,'Intro &amp; Reg Details'!$E$7:$H$25,3,FALSE))</f>
        <v/>
      </c>
      <c r="E5054" s="140" t="str">
        <f>IF(B5054="","",VLOOKUP(B5054,'Intro &amp; Reg Details'!$E$7:$H$25,4,FALSE))</f>
        <v/>
      </c>
    </row>
    <row r="5055" spans="3:5">
      <c r="C5055" s="138" t="str">
        <f>IF(B5055="","",VLOOKUP(B5055,'Intro &amp; Reg Details'!$E$7:$H$25,2,FALSE))</f>
        <v/>
      </c>
      <c r="D5055" s="139" t="str">
        <f>IF(B5055="","",VLOOKUP(B5055,'Intro &amp; Reg Details'!$E$7:$H$25,3,FALSE))</f>
        <v/>
      </c>
      <c r="E5055" s="140" t="str">
        <f>IF(B5055="","",VLOOKUP(B5055,'Intro &amp; Reg Details'!$E$7:$H$25,4,FALSE))</f>
        <v/>
      </c>
    </row>
    <row r="5056" spans="3:5">
      <c r="C5056" s="138" t="str">
        <f>IF(B5056="","",VLOOKUP(B5056,'Intro &amp; Reg Details'!$E$7:$H$25,2,FALSE))</f>
        <v/>
      </c>
      <c r="D5056" s="139" t="str">
        <f>IF(B5056="","",VLOOKUP(B5056,'Intro &amp; Reg Details'!$E$7:$H$25,3,FALSE))</f>
        <v/>
      </c>
      <c r="E5056" s="140" t="str">
        <f>IF(B5056="","",VLOOKUP(B5056,'Intro &amp; Reg Details'!$E$7:$H$25,4,FALSE))</f>
        <v/>
      </c>
    </row>
    <row r="5057" spans="3:5">
      <c r="C5057" s="138" t="str">
        <f>IF(B5057="","",VLOOKUP(B5057,'Intro &amp; Reg Details'!$E$7:$H$25,2,FALSE))</f>
        <v/>
      </c>
      <c r="D5057" s="139" t="str">
        <f>IF(B5057="","",VLOOKUP(B5057,'Intro &amp; Reg Details'!$E$7:$H$25,3,FALSE))</f>
        <v/>
      </c>
      <c r="E5057" s="140" t="str">
        <f>IF(B5057="","",VLOOKUP(B5057,'Intro &amp; Reg Details'!$E$7:$H$25,4,FALSE))</f>
        <v/>
      </c>
    </row>
    <row r="5058" spans="3:5">
      <c r="C5058" s="138" t="str">
        <f>IF(B5058="","",VLOOKUP(B5058,'Intro &amp; Reg Details'!$E$7:$H$25,2,FALSE))</f>
        <v/>
      </c>
      <c r="D5058" s="139" t="str">
        <f>IF(B5058="","",VLOOKUP(B5058,'Intro &amp; Reg Details'!$E$7:$H$25,3,FALSE))</f>
        <v/>
      </c>
      <c r="E5058" s="140" t="str">
        <f>IF(B5058="","",VLOOKUP(B5058,'Intro &amp; Reg Details'!$E$7:$H$25,4,FALSE))</f>
        <v/>
      </c>
    </row>
    <row r="5059" spans="3:5">
      <c r="C5059" s="138" t="str">
        <f>IF(B5059="","",VLOOKUP(B5059,'Intro &amp; Reg Details'!$E$7:$H$25,2,FALSE))</f>
        <v/>
      </c>
      <c r="D5059" s="139" t="str">
        <f>IF(B5059="","",VLOOKUP(B5059,'Intro &amp; Reg Details'!$E$7:$H$25,3,FALSE))</f>
        <v/>
      </c>
      <c r="E5059" s="140" t="str">
        <f>IF(B5059="","",VLOOKUP(B5059,'Intro &amp; Reg Details'!$E$7:$H$25,4,FALSE))</f>
        <v/>
      </c>
    </row>
    <row r="5060" spans="3:5">
      <c r="C5060" s="138" t="str">
        <f>IF(B5060="","",VLOOKUP(B5060,'Intro &amp; Reg Details'!$E$7:$H$25,2,FALSE))</f>
        <v/>
      </c>
      <c r="D5060" s="139" t="str">
        <f>IF(B5060="","",VLOOKUP(B5060,'Intro &amp; Reg Details'!$E$7:$H$25,3,FALSE))</f>
        <v/>
      </c>
      <c r="E5060" s="140" t="str">
        <f>IF(B5060="","",VLOOKUP(B5060,'Intro &amp; Reg Details'!$E$7:$H$25,4,FALSE))</f>
        <v/>
      </c>
    </row>
    <row r="5061" spans="3:5">
      <c r="C5061" s="138" t="str">
        <f>IF(B5061="","",VLOOKUP(B5061,'Intro &amp; Reg Details'!$E$7:$H$25,2,FALSE))</f>
        <v/>
      </c>
      <c r="D5061" s="139" t="str">
        <f>IF(B5061="","",VLOOKUP(B5061,'Intro &amp; Reg Details'!$E$7:$H$25,3,FALSE))</f>
        <v/>
      </c>
      <c r="E5061" s="140" t="str">
        <f>IF(B5061="","",VLOOKUP(B5061,'Intro &amp; Reg Details'!$E$7:$H$25,4,FALSE))</f>
        <v/>
      </c>
    </row>
    <row r="5062" spans="3:5">
      <c r="C5062" s="138" t="str">
        <f>IF(B5062="","",VLOOKUP(B5062,'Intro &amp; Reg Details'!$E$7:$H$25,2,FALSE))</f>
        <v/>
      </c>
      <c r="D5062" s="139" t="str">
        <f>IF(B5062="","",VLOOKUP(B5062,'Intro &amp; Reg Details'!$E$7:$H$25,3,FALSE))</f>
        <v/>
      </c>
      <c r="E5062" s="140" t="str">
        <f>IF(B5062="","",VLOOKUP(B5062,'Intro &amp; Reg Details'!$E$7:$H$25,4,FALSE))</f>
        <v/>
      </c>
    </row>
    <row r="5063" spans="3:5">
      <c r="C5063" s="138" t="str">
        <f>IF(B5063="","",VLOOKUP(B5063,'Intro &amp; Reg Details'!$E$7:$H$25,2,FALSE))</f>
        <v/>
      </c>
      <c r="D5063" s="139" t="str">
        <f>IF(B5063="","",VLOOKUP(B5063,'Intro &amp; Reg Details'!$E$7:$H$25,3,FALSE))</f>
        <v/>
      </c>
      <c r="E5063" s="140" t="str">
        <f>IF(B5063="","",VLOOKUP(B5063,'Intro &amp; Reg Details'!$E$7:$H$25,4,FALSE))</f>
        <v/>
      </c>
    </row>
    <row r="5064" spans="3:5">
      <c r="C5064" s="138" t="str">
        <f>IF(B5064="","",VLOOKUP(B5064,'Intro &amp; Reg Details'!$E$7:$H$25,2,FALSE))</f>
        <v/>
      </c>
      <c r="D5064" s="139" t="str">
        <f>IF(B5064="","",VLOOKUP(B5064,'Intro &amp; Reg Details'!$E$7:$H$25,3,FALSE))</f>
        <v/>
      </c>
      <c r="E5064" s="140" t="str">
        <f>IF(B5064="","",VLOOKUP(B5064,'Intro &amp; Reg Details'!$E$7:$H$25,4,FALSE))</f>
        <v/>
      </c>
    </row>
    <row r="5065" spans="3:5">
      <c r="C5065" s="138" t="str">
        <f>IF(B5065="","",VLOOKUP(B5065,'Intro &amp; Reg Details'!$E$7:$H$25,2,FALSE))</f>
        <v/>
      </c>
      <c r="D5065" s="139" t="str">
        <f>IF(B5065="","",VLOOKUP(B5065,'Intro &amp; Reg Details'!$E$7:$H$25,3,FALSE))</f>
        <v/>
      </c>
      <c r="E5065" s="140" t="str">
        <f>IF(B5065="","",VLOOKUP(B5065,'Intro &amp; Reg Details'!$E$7:$H$25,4,FALSE))</f>
        <v/>
      </c>
    </row>
    <row r="5066" spans="3:5">
      <c r="C5066" s="138" t="str">
        <f>IF(B5066="","",VLOOKUP(B5066,'Intro &amp; Reg Details'!$E$7:$H$25,2,FALSE))</f>
        <v/>
      </c>
      <c r="D5066" s="139" t="str">
        <f>IF(B5066="","",VLOOKUP(B5066,'Intro &amp; Reg Details'!$E$7:$H$25,3,FALSE))</f>
        <v/>
      </c>
      <c r="E5066" s="140" t="str">
        <f>IF(B5066="","",VLOOKUP(B5066,'Intro &amp; Reg Details'!$E$7:$H$25,4,FALSE))</f>
        <v/>
      </c>
    </row>
    <row r="5067" spans="3:5">
      <c r="C5067" s="138" t="str">
        <f>IF(B5067="","",VLOOKUP(B5067,'Intro &amp; Reg Details'!$E$7:$H$25,2,FALSE))</f>
        <v/>
      </c>
      <c r="D5067" s="139" t="str">
        <f>IF(B5067="","",VLOOKUP(B5067,'Intro &amp; Reg Details'!$E$7:$H$25,3,FALSE))</f>
        <v/>
      </c>
      <c r="E5067" s="140" t="str">
        <f>IF(B5067="","",VLOOKUP(B5067,'Intro &amp; Reg Details'!$E$7:$H$25,4,FALSE))</f>
        <v/>
      </c>
    </row>
    <row r="5068" spans="3:5">
      <c r="C5068" s="138" t="str">
        <f>IF(B5068="","",VLOOKUP(B5068,'Intro &amp; Reg Details'!$E$7:$H$25,2,FALSE))</f>
        <v/>
      </c>
      <c r="D5068" s="139" t="str">
        <f>IF(B5068="","",VLOOKUP(B5068,'Intro &amp; Reg Details'!$E$7:$H$25,3,FALSE))</f>
        <v/>
      </c>
      <c r="E5068" s="140" t="str">
        <f>IF(B5068="","",VLOOKUP(B5068,'Intro &amp; Reg Details'!$E$7:$H$25,4,FALSE))</f>
        <v/>
      </c>
    </row>
    <row r="5069" spans="3:5">
      <c r="C5069" s="138" t="str">
        <f>IF(B5069="","",VLOOKUP(B5069,'Intro &amp; Reg Details'!$E$7:$H$25,2,FALSE))</f>
        <v/>
      </c>
      <c r="D5069" s="139" t="str">
        <f>IF(B5069="","",VLOOKUP(B5069,'Intro &amp; Reg Details'!$E$7:$H$25,3,FALSE))</f>
        <v/>
      </c>
      <c r="E5069" s="140" t="str">
        <f>IF(B5069="","",VLOOKUP(B5069,'Intro &amp; Reg Details'!$E$7:$H$25,4,FALSE))</f>
        <v/>
      </c>
    </row>
    <row r="5070" spans="3:5">
      <c r="C5070" s="138" t="str">
        <f>IF(B5070="","",VLOOKUP(B5070,'Intro &amp; Reg Details'!$E$7:$H$25,2,FALSE))</f>
        <v/>
      </c>
      <c r="D5070" s="139" t="str">
        <f>IF(B5070="","",VLOOKUP(B5070,'Intro &amp; Reg Details'!$E$7:$H$25,3,FALSE))</f>
        <v/>
      </c>
      <c r="E5070" s="140" t="str">
        <f>IF(B5070="","",VLOOKUP(B5070,'Intro &amp; Reg Details'!$E$7:$H$25,4,FALSE))</f>
        <v/>
      </c>
    </row>
    <row r="5071" spans="3:5">
      <c r="C5071" s="138" t="str">
        <f>IF(B5071="","",VLOOKUP(B5071,'Intro &amp; Reg Details'!$E$7:$H$25,2,FALSE))</f>
        <v/>
      </c>
      <c r="D5071" s="139" t="str">
        <f>IF(B5071="","",VLOOKUP(B5071,'Intro &amp; Reg Details'!$E$7:$H$25,3,FALSE))</f>
        <v/>
      </c>
      <c r="E5071" s="140" t="str">
        <f>IF(B5071="","",VLOOKUP(B5071,'Intro &amp; Reg Details'!$E$7:$H$25,4,FALSE))</f>
        <v/>
      </c>
    </row>
    <row r="5072" spans="3:5">
      <c r="C5072" s="138" t="str">
        <f>IF(B5072="","",VLOOKUP(B5072,'Intro &amp; Reg Details'!$E$7:$H$25,2,FALSE))</f>
        <v/>
      </c>
      <c r="D5072" s="139" t="str">
        <f>IF(B5072="","",VLOOKUP(B5072,'Intro &amp; Reg Details'!$E$7:$H$25,3,FALSE))</f>
        <v/>
      </c>
      <c r="E5072" s="140" t="str">
        <f>IF(B5072="","",VLOOKUP(B5072,'Intro &amp; Reg Details'!$E$7:$H$25,4,FALSE))</f>
        <v/>
      </c>
    </row>
    <row r="5073" spans="3:5">
      <c r="C5073" s="138" t="str">
        <f>IF(B5073="","",VLOOKUP(B5073,'Intro &amp; Reg Details'!$E$7:$H$25,2,FALSE))</f>
        <v/>
      </c>
      <c r="D5073" s="139" t="str">
        <f>IF(B5073="","",VLOOKUP(B5073,'Intro &amp; Reg Details'!$E$7:$H$25,3,FALSE))</f>
        <v/>
      </c>
      <c r="E5073" s="140" t="str">
        <f>IF(B5073="","",VLOOKUP(B5073,'Intro &amp; Reg Details'!$E$7:$H$25,4,FALSE))</f>
        <v/>
      </c>
    </row>
    <row r="5074" spans="3:5">
      <c r="C5074" s="138" t="str">
        <f>IF(B5074="","",VLOOKUP(B5074,'Intro &amp; Reg Details'!$E$7:$H$25,2,FALSE))</f>
        <v/>
      </c>
      <c r="D5074" s="139" t="str">
        <f>IF(B5074="","",VLOOKUP(B5074,'Intro &amp; Reg Details'!$E$7:$H$25,3,FALSE))</f>
        <v/>
      </c>
      <c r="E5074" s="140" t="str">
        <f>IF(B5074="","",VLOOKUP(B5074,'Intro &amp; Reg Details'!$E$7:$H$25,4,FALSE))</f>
        <v/>
      </c>
    </row>
    <row r="5075" spans="3:5">
      <c r="C5075" s="138" t="str">
        <f>IF(B5075="","",VLOOKUP(B5075,'Intro &amp; Reg Details'!$E$7:$H$25,2,FALSE))</f>
        <v/>
      </c>
      <c r="D5075" s="139" t="str">
        <f>IF(B5075="","",VLOOKUP(B5075,'Intro &amp; Reg Details'!$E$7:$H$25,3,FALSE))</f>
        <v/>
      </c>
      <c r="E5075" s="140" t="str">
        <f>IF(B5075="","",VLOOKUP(B5075,'Intro &amp; Reg Details'!$E$7:$H$25,4,FALSE))</f>
        <v/>
      </c>
    </row>
    <row r="5076" spans="3:5">
      <c r="C5076" s="138" t="str">
        <f>IF(B5076="","",VLOOKUP(B5076,'Intro &amp; Reg Details'!$E$7:$H$25,2,FALSE))</f>
        <v/>
      </c>
      <c r="D5076" s="139" t="str">
        <f>IF(B5076="","",VLOOKUP(B5076,'Intro &amp; Reg Details'!$E$7:$H$25,3,FALSE))</f>
        <v/>
      </c>
      <c r="E5076" s="140" t="str">
        <f>IF(B5076="","",VLOOKUP(B5076,'Intro &amp; Reg Details'!$E$7:$H$25,4,FALSE))</f>
        <v/>
      </c>
    </row>
    <row r="5077" spans="3:5">
      <c r="C5077" s="138" t="str">
        <f>IF(B5077="","",VLOOKUP(B5077,'Intro &amp; Reg Details'!$E$7:$H$25,2,FALSE))</f>
        <v/>
      </c>
      <c r="D5077" s="139" t="str">
        <f>IF(B5077="","",VLOOKUP(B5077,'Intro &amp; Reg Details'!$E$7:$H$25,3,FALSE))</f>
        <v/>
      </c>
      <c r="E5077" s="140" t="str">
        <f>IF(B5077="","",VLOOKUP(B5077,'Intro &amp; Reg Details'!$E$7:$H$25,4,FALSE))</f>
        <v/>
      </c>
    </row>
    <row r="5078" spans="3:5">
      <c r="C5078" s="138" t="str">
        <f>IF(B5078="","",VLOOKUP(B5078,'Intro &amp; Reg Details'!$E$7:$H$25,2,FALSE))</f>
        <v/>
      </c>
      <c r="D5078" s="139" t="str">
        <f>IF(B5078="","",VLOOKUP(B5078,'Intro &amp; Reg Details'!$E$7:$H$25,3,FALSE))</f>
        <v/>
      </c>
      <c r="E5078" s="140" t="str">
        <f>IF(B5078="","",VLOOKUP(B5078,'Intro &amp; Reg Details'!$E$7:$H$25,4,FALSE))</f>
        <v/>
      </c>
    </row>
    <row r="5079" spans="3:5">
      <c r="C5079" s="138" t="str">
        <f>IF(B5079="","",VLOOKUP(B5079,'Intro &amp; Reg Details'!$E$7:$H$25,2,FALSE))</f>
        <v/>
      </c>
      <c r="D5079" s="139" t="str">
        <f>IF(B5079="","",VLOOKUP(B5079,'Intro &amp; Reg Details'!$E$7:$H$25,3,FALSE))</f>
        <v/>
      </c>
      <c r="E5079" s="140" t="str">
        <f>IF(B5079="","",VLOOKUP(B5079,'Intro &amp; Reg Details'!$E$7:$H$25,4,FALSE))</f>
        <v/>
      </c>
    </row>
    <row r="5080" spans="3:5">
      <c r="C5080" s="138" t="str">
        <f>IF(B5080="","",VLOOKUP(B5080,'Intro &amp; Reg Details'!$E$7:$H$25,2,FALSE))</f>
        <v/>
      </c>
      <c r="D5080" s="139" t="str">
        <f>IF(B5080="","",VLOOKUP(B5080,'Intro &amp; Reg Details'!$E$7:$H$25,3,FALSE))</f>
        <v/>
      </c>
      <c r="E5080" s="140" t="str">
        <f>IF(B5080="","",VLOOKUP(B5080,'Intro &amp; Reg Details'!$E$7:$H$25,4,FALSE))</f>
        <v/>
      </c>
    </row>
    <row r="5081" spans="3:5">
      <c r="C5081" s="138" t="str">
        <f>IF(B5081="","",VLOOKUP(B5081,'Intro &amp; Reg Details'!$E$7:$H$25,2,FALSE))</f>
        <v/>
      </c>
      <c r="D5081" s="139" t="str">
        <f>IF(B5081="","",VLOOKUP(B5081,'Intro &amp; Reg Details'!$E$7:$H$25,3,FALSE))</f>
        <v/>
      </c>
      <c r="E5081" s="140" t="str">
        <f>IF(B5081="","",VLOOKUP(B5081,'Intro &amp; Reg Details'!$E$7:$H$25,4,FALSE))</f>
        <v/>
      </c>
    </row>
    <row r="5082" spans="3:5">
      <c r="C5082" s="138" t="str">
        <f>IF(B5082="","",VLOOKUP(B5082,'Intro &amp; Reg Details'!$E$7:$H$25,2,FALSE))</f>
        <v/>
      </c>
      <c r="D5082" s="139" t="str">
        <f>IF(B5082="","",VLOOKUP(B5082,'Intro &amp; Reg Details'!$E$7:$H$25,3,FALSE))</f>
        <v/>
      </c>
      <c r="E5082" s="140" t="str">
        <f>IF(B5082="","",VLOOKUP(B5082,'Intro &amp; Reg Details'!$E$7:$H$25,4,FALSE))</f>
        <v/>
      </c>
    </row>
    <row r="5083" spans="3:5">
      <c r="C5083" s="138" t="str">
        <f>IF(B5083="","",VLOOKUP(B5083,'Intro &amp; Reg Details'!$E$7:$H$25,2,FALSE))</f>
        <v/>
      </c>
      <c r="D5083" s="139" t="str">
        <f>IF(B5083="","",VLOOKUP(B5083,'Intro &amp; Reg Details'!$E$7:$H$25,3,FALSE))</f>
        <v/>
      </c>
      <c r="E5083" s="140" t="str">
        <f>IF(B5083="","",VLOOKUP(B5083,'Intro &amp; Reg Details'!$E$7:$H$25,4,FALSE))</f>
        <v/>
      </c>
    </row>
    <row r="5084" spans="3:5">
      <c r="C5084" s="138" t="str">
        <f>IF(B5084="","",VLOOKUP(B5084,'Intro &amp; Reg Details'!$E$7:$H$25,2,FALSE))</f>
        <v/>
      </c>
      <c r="D5084" s="139" t="str">
        <f>IF(B5084="","",VLOOKUP(B5084,'Intro &amp; Reg Details'!$E$7:$H$25,3,FALSE))</f>
        <v/>
      </c>
      <c r="E5084" s="140" t="str">
        <f>IF(B5084="","",VLOOKUP(B5084,'Intro &amp; Reg Details'!$E$7:$H$25,4,FALSE))</f>
        <v/>
      </c>
    </row>
    <row r="5085" spans="3:5">
      <c r="C5085" s="138" t="str">
        <f>IF(B5085="","",VLOOKUP(B5085,'Intro &amp; Reg Details'!$E$7:$H$25,2,FALSE))</f>
        <v/>
      </c>
      <c r="D5085" s="139" t="str">
        <f>IF(B5085="","",VLOOKUP(B5085,'Intro &amp; Reg Details'!$E$7:$H$25,3,FALSE))</f>
        <v/>
      </c>
      <c r="E5085" s="140" t="str">
        <f>IF(B5085="","",VLOOKUP(B5085,'Intro &amp; Reg Details'!$E$7:$H$25,4,FALSE))</f>
        <v/>
      </c>
    </row>
    <row r="5086" spans="3:5">
      <c r="C5086" s="138" t="str">
        <f>IF(B5086="","",VLOOKUP(B5086,'Intro &amp; Reg Details'!$E$7:$H$25,2,FALSE))</f>
        <v/>
      </c>
      <c r="D5086" s="139" t="str">
        <f>IF(B5086="","",VLOOKUP(B5086,'Intro &amp; Reg Details'!$E$7:$H$25,3,FALSE))</f>
        <v/>
      </c>
      <c r="E5086" s="140" t="str">
        <f>IF(B5086="","",VLOOKUP(B5086,'Intro &amp; Reg Details'!$E$7:$H$25,4,FALSE))</f>
        <v/>
      </c>
    </row>
    <row r="5087" spans="3:5">
      <c r="C5087" s="138" t="str">
        <f>IF(B5087="","",VLOOKUP(B5087,'Intro &amp; Reg Details'!$E$7:$H$25,2,FALSE))</f>
        <v/>
      </c>
      <c r="D5087" s="139" t="str">
        <f>IF(B5087="","",VLOOKUP(B5087,'Intro &amp; Reg Details'!$E$7:$H$25,3,FALSE))</f>
        <v/>
      </c>
      <c r="E5087" s="140" t="str">
        <f>IF(B5087="","",VLOOKUP(B5087,'Intro &amp; Reg Details'!$E$7:$H$25,4,FALSE))</f>
        <v/>
      </c>
    </row>
    <row r="5088" spans="3:5">
      <c r="C5088" s="138" t="str">
        <f>IF(B5088="","",VLOOKUP(B5088,'Intro &amp; Reg Details'!$E$7:$H$25,2,FALSE))</f>
        <v/>
      </c>
      <c r="D5088" s="139" t="str">
        <f>IF(B5088="","",VLOOKUP(B5088,'Intro &amp; Reg Details'!$E$7:$H$25,3,FALSE))</f>
        <v/>
      </c>
      <c r="E5088" s="140" t="str">
        <f>IF(B5088="","",VLOOKUP(B5088,'Intro &amp; Reg Details'!$E$7:$H$25,4,FALSE))</f>
        <v/>
      </c>
    </row>
    <row r="5089" spans="3:5">
      <c r="C5089" s="138" t="str">
        <f>IF(B5089="","",VLOOKUP(B5089,'Intro &amp; Reg Details'!$E$7:$H$25,2,FALSE))</f>
        <v/>
      </c>
      <c r="D5089" s="139" t="str">
        <f>IF(B5089="","",VLOOKUP(B5089,'Intro &amp; Reg Details'!$E$7:$H$25,3,FALSE))</f>
        <v/>
      </c>
      <c r="E5089" s="140" t="str">
        <f>IF(B5089="","",VLOOKUP(B5089,'Intro &amp; Reg Details'!$E$7:$H$25,4,FALSE))</f>
        <v/>
      </c>
    </row>
    <row r="5090" spans="3:5">
      <c r="C5090" s="138" t="str">
        <f>IF(B5090="","",VLOOKUP(B5090,'Intro &amp; Reg Details'!$E$7:$H$25,2,FALSE))</f>
        <v/>
      </c>
      <c r="D5090" s="139" t="str">
        <f>IF(B5090="","",VLOOKUP(B5090,'Intro &amp; Reg Details'!$E$7:$H$25,3,FALSE))</f>
        <v/>
      </c>
      <c r="E5090" s="140" t="str">
        <f>IF(B5090="","",VLOOKUP(B5090,'Intro &amp; Reg Details'!$E$7:$H$25,4,FALSE))</f>
        <v/>
      </c>
    </row>
    <row r="5091" spans="3:5">
      <c r="C5091" s="138" t="str">
        <f>IF(B5091="","",VLOOKUP(B5091,'Intro &amp; Reg Details'!$E$7:$H$25,2,FALSE))</f>
        <v/>
      </c>
      <c r="D5091" s="139" t="str">
        <f>IF(B5091="","",VLOOKUP(B5091,'Intro &amp; Reg Details'!$E$7:$H$25,3,FALSE))</f>
        <v/>
      </c>
      <c r="E5091" s="140" t="str">
        <f>IF(B5091="","",VLOOKUP(B5091,'Intro &amp; Reg Details'!$E$7:$H$25,4,FALSE))</f>
        <v/>
      </c>
    </row>
    <row r="5092" spans="3:5">
      <c r="C5092" s="138" t="str">
        <f>IF(B5092="","",VLOOKUP(B5092,'Intro &amp; Reg Details'!$E$7:$H$25,2,FALSE))</f>
        <v/>
      </c>
      <c r="D5092" s="139" t="str">
        <f>IF(B5092="","",VLOOKUP(B5092,'Intro &amp; Reg Details'!$E$7:$H$25,3,FALSE))</f>
        <v/>
      </c>
      <c r="E5092" s="140" t="str">
        <f>IF(B5092="","",VLOOKUP(B5092,'Intro &amp; Reg Details'!$E$7:$H$25,4,FALSE))</f>
        <v/>
      </c>
    </row>
    <row r="5093" spans="3:5">
      <c r="C5093" s="138" t="str">
        <f>IF(B5093="","",VLOOKUP(B5093,'Intro &amp; Reg Details'!$E$7:$H$25,2,FALSE))</f>
        <v/>
      </c>
      <c r="D5093" s="139" t="str">
        <f>IF(B5093="","",VLOOKUP(B5093,'Intro &amp; Reg Details'!$E$7:$H$25,3,FALSE))</f>
        <v/>
      </c>
      <c r="E5093" s="140" t="str">
        <f>IF(B5093="","",VLOOKUP(B5093,'Intro &amp; Reg Details'!$E$7:$H$25,4,FALSE))</f>
        <v/>
      </c>
    </row>
    <row r="5094" spans="3:5">
      <c r="C5094" s="138" t="str">
        <f>IF(B5094="","",VLOOKUP(B5094,'Intro &amp; Reg Details'!$E$7:$H$25,2,FALSE))</f>
        <v/>
      </c>
      <c r="D5094" s="139" t="str">
        <f>IF(B5094="","",VLOOKUP(B5094,'Intro &amp; Reg Details'!$E$7:$H$25,3,FALSE))</f>
        <v/>
      </c>
      <c r="E5094" s="140" t="str">
        <f>IF(B5094="","",VLOOKUP(B5094,'Intro &amp; Reg Details'!$E$7:$H$25,4,FALSE))</f>
        <v/>
      </c>
    </row>
    <row r="5095" spans="3:5">
      <c r="C5095" s="138" t="str">
        <f>IF(B5095="","",VLOOKUP(B5095,'Intro &amp; Reg Details'!$E$7:$H$25,2,FALSE))</f>
        <v/>
      </c>
      <c r="D5095" s="139" t="str">
        <f>IF(B5095="","",VLOOKUP(B5095,'Intro &amp; Reg Details'!$E$7:$H$25,3,FALSE))</f>
        <v/>
      </c>
      <c r="E5095" s="140" t="str">
        <f>IF(B5095="","",VLOOKUP(B5095,'Intro &amp; Reg Details'!$E$7:$H$25,4,FALSE))</f>
        <v/>
      </c>
    </row>
    <row r="5096" spans="3:5">
      <c r="C5096" s="138" t="str">
        <f>IF(B5096="","",VLOOKUP(B5096,'Intro &amp; Reg Details'!$E$7:$H$25,2,FALSE))</f>
        <v/>
      </c>
      <c r="D5096" s="139" t="str">
        <f>IF(B5096="","",VLOOKUP(B5096,'Intro &amp; Reg Details'!$E$7:$H$25,3,FALSE))</f>
        <v/>
      </c>
      <c r="E5096" s="140" t="str">
        <f>IF(B5096="","",VLOOKUP(B5096,'Intro &amp; Reg Details'!$E$7:$H$25,4,FALSE))</f>
        <v/>
      </c>
    </row>
    <row r="5097" spans="3:5">
      <c r="C5097" s="138" t="str">
        <f>IF(B5097="","",VLOOKUP(B5097,'Intro &amp; Reg Details'!$E$7:$H$25,2,FALSE))</f>
        <v/>
      </c>
      <c r="D5097" s="139" t="str">
        <f>IF(B5097="","",VLOOKUP(B5097,'Intro &amp; Reg Details'!$E$7:$H$25,3,FALSE))</f>
        <v/>
      </c>
      <c r="E5097" s="140" t="str">
        <f>IF(B5097="","",VLOOKUP(B5097,'Intro &amp; Reg Details'!$E$7:$H$25,4,FALSE))</f>
        <v/>
      </c>
    </row>
    <row r="5098" spans="3:5">
      <c r="C5098" s="138" t="str">
        <f>IF(B5098="","",VLOOKUP(B5098,'Intro &amp; Reg Details'!$E$7:$H$25,2,FALSE))</f>
        <v/>
      </c>
      <c r="D5098" s="139" t="str">
        <f>IF(B5098="","",VLOOKUP(B5098,'Intro &amp; Reg Details'!$E$7:$H$25,3,FALSE))</f>
        <v/>
      </c>
      <c r="E5098" s="140" t="str">
        <f>IF(B5098="","",VLOOKUP(B5098,'Intro &amp; Reg Details'!$E$7:$H$25,4,FALSE))</f>
        <v/>
      </c>
    </row>
    <row r="5099" spans="3:5">
      <c r="C5099" s="138" t="str">
        <f>IF(B5099="","",VLOOKUP(B5099,'Intro &amp; Reg Details'!$E$7:$H$25,2,FALSE))</f>
        <v/>
      </c>
      <c r="D5099" s="139" t="str">
        <f>IF(B5099="","",VLOOKUP(B5099,'Intro &amp; Reg Details'!$E$7:$H$25,3,FALSE))</f>
        <v/>
      </c>
      <c r="E5099" s="140" t="str">
        <f>IF(B5099="","",VLOOKUP(B5099,'Intro &amp; Reg Details'!$E$7:$H$25,4,FALSE))</f>
        <v/>
      </c>
    </row>
    <row r="5100" spans="3:5">
      <c r="C5100" s="138" t="str">
        <f>IF(B5100="","",VLOOKUP(B5100,'Intro &amp; Reg Details'!$E$7:$H$25,2,FALSE))</f>
        <v/>
      </c>
      <c r="D5100" s="139" t="str">
        <f>IF(B5100="","",VLOOKUP(B5100,'Intro &amp; Reg Details'!$E$7:$H$25,3,FALSE))</f>
        <v/>
      </c>
      <c r="E5100" s="140" t="str">
        <f>IF(B5100="","",VLOOKUP(B5100,'Intro &amp; Reg Details'!$E$7:$H$25,4,FALSE))</f>
        <v/>
      </c>
    </row>
    <row r="5101" spans="3:5">
      <c r="C5101" s="138" t="str">
        <f>IF(B5101="","",VLOOKUP(B5101,'Intro &amp; Reg Details'!$E$7:$H$25,2,FALSE))</f>
        <v/>
      </c>
      <c r="D5101" s="139" t="str">
        <f>IF(B5101="","",VLOOKUP(B5101,'Intro &amp; Reg Details'!$E$7:$H$25,3,FALSE))</f>
        <v/>
      </c>
      <c r="E5101" s="140" t="str">
        <f>IF(B5101="","",VLOOKUP(B5101,'Intro &amp; Reg Details'!$E$7:$H$25,4,FALSE))</f>
        <v/>
      </c>
    </row>
    <row r="5102" spans="3:5">
      <c r="C5102" s="138" t="str">
        <f>IF(B5102="","",VLOOKUP(B5102,'Intro &amp; Reg Details'!$E$7:$H$25,2,FALSE))</f>
        <v/>
      </c>
      <c r="D5102" s="139" t="str">
        <f>IF(B5102="","",VLOOKUP(B5102,'Intro &amp; Reg Details'!$E$7:$H$25,3,FALSE))</f>
        <v/>
      </c>
      <c r="E5102" s="140" t="str">
        <f>IF(B5102="","",VLOOKUP(B5102,'Intro &amp; Reg Details'!$E$7:$H$25,4,FALSE))</f>
        <v/>
      </c>
    </row>
    <row r="5103" spans="3:5">
      <c r="C5103" s="138" t="str">
        <f>IF(B5103="","",VLOOKUP(B5103,'Intro &amp; Reg Details'!$E$7:$H$25,2,FALSE))</f>
        <v/>
      </c>
      <c r="D5103" s="139" t="str">
        <f>IF(B5103="","",VLOOKUP(B5103,'Intro &amp; Reg Details'!$E$7:$H$25,3,FALSE))</f>
        <v/>
      </c>
      <c r="E5103" s="140" t="str">
        <f>IF(B5103="","",VLOOKUP(B5103,'Intro &amp; Reg Details'!$E$7:$H$25,4,FALSE))</f>
        <v/>
      </c>
    </row>
    <row r="5104" spans="3:5">
      <c r="C5104" s="138" t="str">
        <f>IF(B5104="","",VLOOKUP(B5104,'Intro &amp; Reg Details'!$E$7:$H$25,2,FALSE))</f>
        <v/>
      </c>
      <c r="D5104" s="139" t="str">
        <f>IF(B5104="","",VLOOKUP(B5104,'Intro &amp; Reg Details'!$E$7:$H$25,3,FALSE))</f>
        <v/>
      </c>
      <c r="E5104" s="140" t="str">
        <f>IF(B5104="","",VLOOKUP(B5104,'Intro &amp; Reg Details'!$E$7:$H$25,4,FALSE))</f>
        <v/>
      </c>
    </row>
    <row r="5105" spans="3:5">
      <c r="C5105" s="138" t="str">
        <f>IF(B5105="","",VLOOKUP(B5105,'Intro &amp; Reg Details'!$E$7:$H$25,2,FALSE))</f>
        <v/>
      </c>
      <c r="D5105" s="139" t="str">
        <f>IF(B5105="","",VLOOKUP(B5105,'Intro &amp; Reg Details'!$E$7:$H$25,3,FALSE))</f>
        <v/>
      </c>
      <c r="E5105" s="140" t="str">
        <f>IF(B5105="","",VLOOKUP(B5105,'Intro &amp; Reg Details'!$E$7:$H$25,4,FALSE))</f>
        <v/>
      </c>
    </row>
    <row r="5106" spans="3:5">
      <c r="C5106" s="138" t="str">
        <f>IF(B5106="","",VLOOKUP(B5106,'Intro &amp; Reg Details'!$E$7:$H$25,2,FALSE))</f>
        <v/>
      </c>
      <c r="D5106" s="139" t="str">
        <f>IF(B5106="","",VLOOKUP(B5106,'Intro &amp; Reg Details'!$E$7:$H$25,3,FALSE))</f>
        <v/>
      </c>
      <c r="E5106" s="140" t="str">
        <f>IF(B5106="","",VLOOKUP(B5106,'Intro &amp; Reg Details'!$E$7:$H$25,4,FALSE))</f>
        <v/>
      </c>
    </row>
    <row r="5107" spans="3:5">
      <c r="C5107" s="138" t="str">
        <f>IF(B5107="","",VLOOKUP(B5107,'Intro &amp; Reg Details'!$E$7:$H$25,2,FALSE))</f>
        <v/>
      </c>
      <c r="D5107" s="139" t="str">
        <f>IF(B5107="","",VLOOKUP(B5107,'Intro &amp; Reg Details'!$E$7:$H$25,3,FALSE))</f>
        <v/>
      </c>
      <c r="E5107" s="140" t="str">
        <f>IF(B5107="","",VLOOKUP(B5107,'Intro &amp; Reg Details'!$E$7:$H$25,4,FALSE))</f>
        <v/>
      </c>
    </row>
    <row r="5108" spans="3:5">
      <c r="C5108" s="138" t="str">
        <f>IF(B5108="","",VLOOKUP(B5108,'Intro &amp; Reg Details'!$E$7:$H$25,2,FALSE))</f>
        <v/>
      </c>
      <c r="D5108" s="139" t="str">
        <f>IF(B5108="","",VLOOKUP(B5108,'Intro &amp; Reg Details'!$E$7:$H$25,3,FALSE))</f>
        <v/>
      </c>
      <c r="E5108" s="140" t="str">
        <f>IF(B5108="","",VLOOKUP(B5108,'Intro &amp; Reg Details'!$E$7:$H$25,4,FALSE))</f>
        <v/>
      </c>
    </row>
    <row r="5109" spans="3:5">
      <c r="C5109" s="138" t="str">
        <f>IF(B5109="","",VLOOKUP(B5109,'Intro &amp; Reg Details'!$E$7:$H$25,2,FALSE))</f>
        <v/>
      </c>
      <c r="D5109" s="139" t="str">
        <f>IF(B5109="","",VLOOKUP(B5109,'Intro &amp; Reg Details'!$E$7:$H$25,3,FALSE))</f>
        <v/>
      </c>
      <c r="E5109" s="140" t="str">
        <f>IF(B5109="","",VLOOKUP(B5109,'Intro &amp; Reg Details'!$E$7:$H$25,4,FALSE))</f>
        <v/>
      </c>
    </row>
    <row r="5110" spans="3:5">
      <c r="C5110" s="138" t="str">
        <f>IF(B5110="","",VLOOKUP(B5110,'Intro &amp; Reg Details'!$E$7:$H$25,2,FALSE))</f>
        <v/>
      </c>
      <c r="D5110" s="139" t="str">
        <f>IF(B5110="","",VLOOKUP(B5110,'Intro &amp; Reg Details'!$E$7:$H$25,3,FALSE))</f>
        <v/>
      </c>
      <c r="E5110" s="140" t="str">
        <f>IF(B5110="","",VLOOKUP(B5110,'Intro &amp; Reg Details'!$E$7:$H$25,4,FALSE))</f>
        <v/>
      </c>
    </row>
    <row r="5111" spans="3:5">
      <c r="C5111" s="138" t="str">
        <f>IF(B5111="","",VLOOKUP(B5111,'Intro &amp; Reg Details'!$E$7:$H$25,2,FALSE))</f>
        <v/>
      </c>
      <c r="D5111" s="139" t="str">
        <f>IF(B5111="","",VLOOKUP(B5111,'Intro &amp; Reg Details'!$E$7:$H$25,3,FALSE))</f>
        <v/>
      </c>
      <c r="E5111" s="140" t="str">
        <f>IF(B5111="","",VLOOKUP(B5111,'Intro &amp; Reg Details'!$E$7:$H$25,4,FALSE))</f>
        <v/>
      </c>
    </row>
    <row r="5112" spans="3:5">
      <c r="C5112" s="138" t="str">
        <f>IF(B5112="","",VLOOKUP(B5112,'Intro &amp; Reg Details'!$E$7:$H$25,2,FALSE))</f>
        <v/>
      </c>
      <c r="D5112" s="139" t="str">
        <f>IF(B5112="","",VLOOKUP(B5112,'Intro &amp; Reg Details'!$E$7:$H$25,3,FALSE))</f>
        <v/>
      </c>
      <c r="E5112" s="140" t="str">
        <f>IF(B5112="","",VLOOKUP(B5112,'Intro &amp; Reg Details'!$E$7:$H$25,4,FALSE))</f>
        <v/>
      </c>
    </row>
    <row r="5113" spans="3:5">
      <c r="C5113" s="138" t="str">
        <f>IF(B5113="","",VLOOKUP(B5113,'Intro &amp; Reg Details'!$E$7:$H$25,2,FALSE))</f>
        <v/>
      </c>
      <c r="D5113" s="139" t="str">
        <f>IF(B5113="","",VLOOKUP(B5113,'Intro &amp; Reg Details'!$E$7:$H$25,3,FALSE))</f>
        <v/>
      </c>
      <c r="E5113" s="140" t="str">
        <f>IF(B5113="","",VLOOKUP(B5113,'Intro &amp; Reg Details'!$E$7:$H$25,4,FALSE))</f>
        <v/>
      </c>
    </row>
    <row r="5114" spans="3:5">
      <c r="C5114" s="138" t="str">
        <f>IF(B5114="","",VLOOKUP(B5114,'Intro &amp; Reg Details'!$E$7:$H$25,2,FALSE))</f>
        <v/>
      </c>
      <c r="D5114" s="139" t="str">
        <f>IF(B5114="","",VLOOKUP(B5114,'Intro &amp; Reg Details'!$E$7:$H$25,3,FALSE))</f>
        <v/>
      </c>
      <c r="E5114" s="140" t="str">
        <f>IF(B5114="","",VLOOKUP(B5114,'Intro &amp; Reg Details'!$E$7:$H$25,4,FALSE))</f>
        <v/>
      </c>
    </row>
    <row r="5115" spans="3:5">
      <c r="C5115" s="138" t="str">
        <f>IF(B5115="","",VLOOKUP(B5115,'Intro &amp; Reg Details'!$E$7:$H$25,2,FALSE))</f>
        <v/>
      </c>
      <c r="D5115" s="139" t="str">
        <f>IF(B5115="","",VLOOKUP(B5115,'Intro &amp; Reg Details'!$E$7:$H$25,3,FALSE))</f>
        <v/>
      </c>
      <c r="E5115" s="140" t="str">
        <f>IF(B5115="","",VLOOKUP(B5115,'Intro &amp; Reg Details'!$E$7:$H$25,4,FALSE))</f>
        <v/>
      </c>
    </row>
    <row r="5116" spans="3:5">
      <c r="C5116" s="138" t="str">
        <f>IF(B5116="","",VLOOKUP(B5116,'Intro &amp; Reg Details'!$E$7:$H$25,2,FALSE))</f>
        <v/>
      </c>
      <c r="D5116" s="139" t="str">
        <f>IF(B5116="","",VLOOKUP(B5116,'Intro &amp; Reg Details'!$E$7:$H$25,3,FALSE))</f>
        <v/>
      </c>
      <c r="E5116" s="140" t="str">
        <f>IF(B5116="","",VLOOKUP(B5116,'Intro &amp; Reg Details'!$E$7:$H$25,4,FALSE))</f>
        <v/>
      </c>
    </row>
    <row r="5117" spans="3:5">
      <c r="C5117" s="138" t="str">
        <f>IF(B5117="","",VLOOKUP(B5117,'Intro &amp; Reg Details'!$E$7:$H$25,2,FALSE))</f>
        <v/>
      </c>
      <c r="D5117" s="139" t="str">
        <f>IF(B5117="","",VLOOKUP(B5117,'Intro &amp; Reg Details'!$E$7:$H$25,3,FALSE))</f>
        <v/>
      </c>
      <c r="E5117" s="140" t="str">
        <f>IF(B5117="","",VLOOKUP(B5117,'Intro &amp; Reg Details'!$E$7:$H$25,4,FALSE))</f>
        <v/>
      </c>
    </row>
    <row r="5118" spans="3:5">
      <c r="C5118" s="138" t="str">
        <f>IF(B5118="","",VLOOKUP(B5118,'Intro &amp; Reg Details'!$E$7:$H$25,2,FALSE))</f>
        <v/>
      </c>
      <c r="D5118" s="139" t="str">
        <f>IF(B5118="","",VLOOKUP(B5118,'Intro &amp; Reg Details'!$E$7:$H$25,3,FALSE))</f>
        <v/>
      </c>
      <c r="E5118" s="140" t="str">
        <f>IF(B5118="","",VLOOKUP(B5118,'Intro &amp; Reg Details'!$E$7:$H$25,4,FALSE))</f>
        <v/>
      </c>
    </row>
    <row r="5119" spans="3:5">
      <c r="C5119" s="138" t="str">
        <f>IF(B5119="","",VLOOKUP(B5119,'Intro &amp; Reg Details'!$E$7:$H$25,2,FALSE))</f>
        <v/>
      </c>
      <c r="D5119" s="139" t="str">
        <f>IF(B5119="","",VLOOKUP(B5119,'Intro &amp; Reg Details'!$E$7:$H$25,3,FALSE))</f>
        <v/>
      </c>
      <c r="E5119" s="140" t="str">
        <f>IF(B5119="","",VLOOKUP(B5119,'Intro &amp; Reg Details'!$E$7:$H$25,4,FALSE))</f>
        <v/>
      </c>
    </row>
    <row r="5120" spans="3:5">
      <c r="C5120" s="138" t="str">
        <f>IF(B5120="","",VLOOKUP(B5120,'Intro &amp; Reg Details'!$E$7:$H$25,2,FALSE))</f>
        <v/>
      </c>
      <c r="D5120" s="139" t="str">
        <f>IF(B5120="","",VLOOKUP(B5120,'Intro &amp; Reg Details'!$E$7:$H$25,3,FALSE))</f>
        <v/>
      </c>
      <c r="E5120" s="140" t="str">
        <f>IF(B5120="","",VLOOKUP(B5120,'Intro &amp; Reg Details'!$E$7:$H$25,4,FALSE))</f>
        <v/>
      </c>
    </row>
    <row r="5121" spans="3:5">
      <c r="C5121" s="138" t="str">
        <f>IF(B5121="","",VLOOKUP(B5121,'Intro &amp; Reg Details'!$E$7:$H$25,2,FALSE))</f>
        <v/>
      </c>
      <c r="D5121" s="139" t="str">
        <f>IF(B5121="","",VLOOKUP(B5121,'Intro &amp; Reg Details'!$E$7:$H$25,3,FALSE))</f>
        <v/>
      </c>
      <c r="E5121" s="140" t="str">
        <f>IF(B5121="","",VLOOKUP(B5121,'Intro &amp; Reg Details'!$E$7:$H$25,4,FALSE))</f>
        <v/>
      </c>
    </row>
    <row r="5122" spans="3:5">
      <c r="C5122" s="138" t="str">
        <f>IF(B5122="","",VLOOKUP(B5122,'Intro &amp; Reg Details'!$E$7:$H$25,2,FALSE))</f>
        <v/>
      </c>
      <c r="D5122" s="139" t="str">
        <f>IF(B5122="","",VLOOKUP(B5122,'Intro &amp; Reg Details'!$E$7:$H$25,3,FALSE))</f>
        <v/>
      </c>
      <c r="E5122" s="140" t="str">
        <f>IF(B5122="","",VLOOKUP(B5122,'Intro &amp; Reg Details'!$E$7:$H$25,4,FALSE))</f>
        <v/>
      </c>
    </row>
    <row r="5123" spans="3:5">
      <c r="C5123" s="138" t="str">
        <f>IF(B5123="","",VLOOKUP(B5123,'Intro &amp; Reg Details'!$E$7:$H$25,2,FALSE))</f>
        <v/>
      </c>
      <c r="D5123" s="139" t="str">
        <f>IF(B5123="","",VLOOKUP(B5123,'Intro &amp; Reg Details'!$E$7:$H$25,3,FALSE))</f>
        <v/>
      </c>
      <c r="E5123" s="140" t="str">
        <f>IF(B5123="","",VLOOKUP(B5123,'Intro &amp; Reg Details'!$E$7:$H$25,4,FALSE))</f>
        <v/>
      </c>
    </row>
    <row r="5124" spans="3:5">
      <c r="C5124" s="138" t="str">
        <f>IF(B5124="","",VLOOKUP(B5124,'Intro &amp; Reg Details'!$E$7:$H$25,2,FALSE))</f>
        <v/>
      </c>
      <c r="D5124" s="139" t="str">
        <f>IF(B5124="","",VLOOKUP(B5124,'Intro &amp; Reg Details'!$E$7:$H$25,3,FALSE))</f>
        <v/>
      </c>
      <c r="E5124" s="140" t="str">
        <f>IF(B5124="","",VLOOKUP(B5124,'Intro &amp; Reg Details'!$E$7:$H$25,4,FALSE))</f>
        <v/>
      </c>
    </row>
    <row r="5125" spans="3:5">
      <c r="C5125" s="138" t="str">
        <f>IF(B5125="","",VLOOKUP(B5125,'Intro &amp; Reg Details'!$E$7:$H$25,2,FALSE))</f>
        <v/>
      </c>
      <c r="D5125" s="139" t="str">
        <f>IF(B5125="","",VLOOKUP(B5125,'Intro &amp; Reg Details'!$E$7:$H$25,3,FALSE))</f>
        <v/>
      </c>
      <c r="E5125" s="140" t="str">
        <f>IF(B5125="","",VLOOKUP(B5125,'Intro &amp; Reg Details'!$E$7:$H$25,4,FALSE))</f>
        <v/>
      </c>
    </row>
    <row r="5126" spans="3:5">
      <c r="C5126" s="138" t="str">
        <f>IF(B5126="","",VLOOKUP(B5126,'Intro &amp; Reg Details'!$E$7:$H$25,2,FALSE))</f>
        <v/>
      </c>
      <c r="D5126" s="139" t="str">
        <f>IF(B5126="","",VLOOKUP(B5126,'Intro &amp; Reg Details'!$E$7:$H$25,3,FALSE))</f>
        <v/>
      </c>
      <c r="E5126" s="140" t="str">
        <f>IF(B5126="","",VLOOKUP(B5126,'Intro &amp; Reg Details'!$E$7:$H$25,4,FALSE))</f>
        <v/>
      </c>
    </row>
    <row r="5127" spans="3:5">
      <c r="C5127" s="138" t="str">
        <f>IF(B5127="","",VLOOKUP(B5127,'Intro &amp; Reg Details'!$E$7:$H$25,2,FALSE))</f>
        <v/>
      </c>
      <c r="D5127" s="139" t="str">
        <f>IF(B5127="","",VLOOKUP(B5127,'Intro &amp; Reg Details'!$E$7:$H$25,3,FALSE))</f>
        <v/>
      </c>
      <c r="E5127" s="140" t="str">
        <f>IF(B5127="","",VLOOKUP(B5127,'Intro &amp; Reg Details'!$E$7:$H$25,4,FALSE))</f>
        <v/>
      </c>
    </row>
    <row r="5128" spans="3:5">
      <c r="C5128" s="138" t="str">
        <f>IF(B5128="","",VLOOKUP(B5128,'Intro &amp; Reg Details'!$E$7:$H$25,2,FALSE))</f>
        <v/>
      </c>
      <c r="D5128" s="139" t="str">
        <f>IF(B5128="","",VLOOKUP(B5128,'Intro &amp; Reg Details'!$E$7:$H$25,3,FALSE))</f>
        <v/>
      </c>
      <c r="E5128" s="140" t="str">
        <f>IF(B5128="","",VLOOKUP(B5128,'Intro &amp; Reg Details'!$E$7:$H$25,4,FALSE))</f>
        <v/>
      </c>
    </row>
    <row r="5129" spans="3:5">
      <c r="C5129" s="138" t="str">
        <f>IF(B5129="","",VLOOKUP(B5129,'Intro &amp; Reg Details'!$E$7:$H$25,2,FALSE))</f>
        <v/>
      </c>
      <c r="D5129" s="139" t="str">
        <f>IF(B5129="","",VLOOKUP(B5129,'Intro &amp; Reg Details'!$E$7:$H$25,3,FALSE))</f>
        <v/>
      </c>
      <c r="E5129" s="140" t="str">
        <f>IF(B5129="","",VLOOKUP(B5129,'Intro &amp; Reg Details'!$E$7:$H$25,4,FALSE))</f>
        <v/>
      </c>
    </row>
    <row r="5130" spans="3:5">
      <c r="C5130" s="138" t="str">
        <f>IF(B5130="","",VLOOKUP(B5130,'Intro &amp; Reg Details'!$E$7:$H$25,2,FALSE))</f>
        <v/>
      </c>
      <c r="D5130" s="139" t="str">
        <f>IF(B5130="","",VLOOKUP(B5130,'Intro &amp; Reg Details'!$E$7:$H$25,3,FALSE))</f>
        <v/>
      </c>
      <c r="E5130" s="140" t="str">
        <f>IF(B5130="","",VLOOKUP(B5130,'Intro &amp; Reg Details'!$E$7:$H$25,4,FALSE))</f>
        <v/>
      </c>
    </row>
    <row r="5131" spans="3:5">
      <c r="C5131" s="138" t="str">
        <f>IF(B5131="","",VLOOKUP(B5131,'Intro &amp; Reg Details'!$E$7:$H$25,2,FALSE))</f>
        <v/>
      </c>
      <c r="D5131" s="139" t="str">
        <f>IF(B5131="","",VLOOKUP(B5131,'Intro &amp; Reg Details'!$E$7:$H$25,3,FALSE))</f>
        <v/>
      </c>
      <c r="E5131" s="140" t="str">
        <f>IF(B5131="","",VLOOKUP(B5131,'Intro &amp; Reg Details'!$E$7:$H$25,4,FALSE))</f>
        <v/>
      </c>
    </row>
    <row r="5132" spans="3:5">
      <c r="C5132" s="138" t="str">
        <f>IF(B5132="","",VLOOKUP(B5132,'Intro &amp; Reg Details'!$E$7:$H$25,2,FALSE))</f>
        <v/>
      </c>
      <c r="D5132" s="139" t="str">
        <f>IF(B5132="","",VLOOKUP(B5132,'Intro &amp; Reg Details'!$E$7:$H$25,3,FALSE))</f>
        <v/>
      </c>
      <c r="E5132" s="140" t="str">
        <f>IF(B5132="","",VLOOKUP(B5132,'Intro &amp; Reg Details'!$E$7:$H$25,4,FALSE))</f>
        <v/>
      </c>
    </row>
    <row r="5133" spans="3:5">
      <c r="C5133" s="138" t="str">
        <f>IF(B5133="","",VLOOKUP(B5133,'Intro &amp; Reg Details'!$E$7:$H$25,2,FALSE))</f>
        <v/>
      </c>
      <c r="D5133" s="139" t="str">
        <f>IF(B5133="","",VLOOKUP(B5133,'Intro &amp; Reg Details'!$E$7:$H$25,3,FALSE))</f>
        <v/>
      </c>
      <c r="E5133" s="140" t="str">
        <f>IF(B5133="","",VLOOKUP(B5133,'Intro &amp; Reg Details'!$E$7:$H$25,4,FALSE))</f>
        <v/>
      </c>
    </row>
    <row r="5134" spans="3:5">
      <c r="C5134" s="138" t="str">
        <f>IF(B5134="","",VLOOKUP(B5134,'Intro &amp; Reg Details'!$E$7:$H$25,2,FALSE))</f>
        <v/>
      </c>
      <c r="D5134" s="139" t="str">
        <f>IF(B5134="","",VLOOKUP(B5134,'Intro &amp; Reg Details'!$E$7:$H$25,3,FALSE))</f>
        <v/>
      </c>
      <c r="E5134" s="140" t="str">
        <f>IF(B5134="","",VLOOKUP(B5134,'Intro &amp; Reg Details'!$E$7:$H$25,4,FALSE))</f>
        <v/>
      </c>
    </row>
    <row r="5135" spans="3:5">
      <c r="C5135" s="138" t="str">
        <f>IF(B5135="","",VLOOKUP(B5135,'Intro &amp; Reg Details'!$E$7:$H$25,2,FALSE))</f>
        <v/>
      </c>
      <c r="D5135" s="139" t="str">
        <f>IF(B5135="","",VLOOKUP(B5135,'Intro &amp; Reg Details'!$E$7:$H$25,3,FALSE))</f>
        <v/>
      </c>
      <c r="E5135" s="140" t="str">
        <f>IF(B5135="","",VLOOKUP(B5135,'Intro &amp; Reg Details'!$E$7:$H$25,4,FALSE))</f>
        <v/>
      </c>
    </row>
    <row r="5136" spans="3:5">
      <c r="C5136" s="138" t="str">
        <f>IF(B5136="","",VLOOKUP(B5136,'Intro &amp; Reg Details'!$E$7:$H$25,2,FALSE))</f>
        <v/>
      </c>
      <c r="D5136" s="139" t="str">
        <f>IF(B5136="","",VLOOKUP(B5136,'Intro &amp; Reg Details'!$E$7:$H$25,3,FALSE))</f>
        <v/>
      </c>
      <c r="E5136" s="140" t="str">
        <f>IF(B5136="","",VLOOKUP(B5136,'Intro &amp; Reg Details'!$E$7:$H$25,4,FALSE))</f>
        <v/>
      </c>
    </row>
    <row r="5137" spans="3:5">
      <c r="C5137" s="138" t="str">
        <f>IF(B5137="","",VLOOKUP(B5137,'Intro &amp; Reg Details'!$E$7:$H$25,2,FALSE))</f>
        <v/>
      </c>
      <c r="D5137" s="139" t="str">
        <f>IF(B5137="","",VLOOKUP(B5137,'Intro &amp; Reg Details'!$E$7:$H$25,3,FALSE))</f>
        <v/>
      </c>
      <c r="E5137" s="140" t="str">
        <f>IF(B5137="","",VLOOKUP(B5137,'Intro &amp; Reg Details'!$E$7:$H$25,4,FALSE))</f>
        <v/>
      </c>
    </row>
    <row r="5138" spans="3:5">
      <c r="C5138" s="138" t="str">
        <f>IF(B5138="","",VLOOKUP(B5138,'Intro &amp; Reg Details'!$E$7:$H$25,2,FALSE))</f>
        <v/>
      </c>
      <c r="D5138" s="139" t="str">
        <f>IF(B5138="","",VLOOKUP(B5138,'Intro &amp; Reg Details'!$E$7:$H$25,3,FALSE))</f>
        <v/>
      </c>
      <c r="E5138" s="140" t="str">
        <f>IF(B5138="","",VLOOKUP(B5138,'Intro &amp; Reg Details'!$E$7:$H$25,4,FALSE))</f>
        <v/>
      </c>
    </row>
    <row r="5139" spans="3:5">
      <c r="C5139" s="138" t="str">
        <f>IF(B5139="","",VLOOKUP(B5139,'Intro &amp; Reg Details'!$E$7:$H$25,2,FALSE))</f>
        <v/>
      </c>
      <c r="D5139" s="139" t="str">
        <f>IF(B5139="","",VLOOKUP(B5139,'Intro &amp; Reg Details'!$E$7:$H$25,3,FALSE))</f>
        <v/>
      </c>
      <c r="E5139" s="140" t="str">
        <f>IF(B5139="","",VLOOKUP(B5139,'Intro &amp; Reg Details'!$E$7:$H$25,4,FALSE))</f>
        <v/>
      </c>
    </row>
    <row r="5140" spans="3:5">
      <c r="C5140" s="138" t="str">
        <f>IF(B5140="","",VLOOKUP(B5140,'Intro &amp; Reg Details'!$E$7:$H$25,2,FALSE))</f>
        <v/>
      </c>
      <c r="D5140" s="139" t="str">
        <f>IF(B5140="","",VLOOKUP(B5140,'Intro &amp; Reg Details'!$E$7:$H$25,3,FALSE))</f>
        <v/>
      </c>
      <c r="E5140" s="140" t="str">
        <f>IF(B5140="","",VLOOKUP(B5140,'Intro &amp; Reg Details'!$E$7:$H$25,4,FALSE))</f>
        <v/>
      </c>
    </row>
    <row r="5141" spans="3:5">
      <c r="C5141" s="138" t="str">
        <f>IF(B5141="","",VLOOKUP(B5141,'Intro &amp; Reg Details'!$E$7:$H$25,2,FALSE))</f>
        <v/>
      </c>
      <c r="D5141" s="139" t="str">
        <f>IF(B5141="","",VLOOKUP(B5141,'Intro &amp; Reg Details'!$E$7:$H$25,3,FALSE))</f>
        <v/>
      </c>
      <c r="E5141" s="140" t="str">
        <f>IF(B5141="","",VLOOKUP(B5141,'Intro &amp; Reg Details'!$E$7:$H$25,4,FALSE))</f>
        <v/>
      </c>
    </row>
    <row r="5142" spans="3:5">
      <c r="C5142" s="138" t="str">
        <f>IF(B5142="","",VLOOKUP(B5142,'Intro &amp; Reg Details'!$E$7:$H$25,2,FALSE))</f>
        <v/>
      </c>
      <c r="D5142" s="139" t="str">
        <f>IF(B5142="","",VLOOKUP(B5142,'Intro &amp; Reg Details'!$E$7:$H$25,3,FALSE))</f>
        <v/>
      </c>
      <c r="E5142" s="140" t="str">
        <f>IF(B5142="","",VLOOKUP(B5142,'Intro &amp; Reg Details'!$E$7:$H$25,4,FALSE))</f>
        <v/>
      </c>
    </row>
    <row r="5143" spans="3:5">
      <c r="C5143" s="138" t="str">
        <f>IF(B5143="","",VLOOKUP(B5143,'Intro &amp; Reg Details'!$E$7:$H$25,2,FALSE))</f>
        <v/>
      </c>
      <c r="D5143" s="139" t="str">
        <f>IF(B5143="","",VLOOKUP(B5143,'Intro &amp; Reg Details'!$E$7:$H$25,3,FALSE))</f>
        <v/>
      </c>
      <c r="E5143" s="140" t="str">
        <f>IF(B5143="","",VLOOKUP(B5143,'Intro &amp; Reg Details'!$E$7:$H$25,4,FALSE))</f>
        <v/>
      </c>
    </row>
    <row r="5144" spans="3:5">
      <c r="C5144" s="138" t="str">
        <f>IF(B5144="","",VLOOKUP(B5144,'Intro &amp; Reg Details'!$E$7:$H$25,2,FALSE))</f>
        <v/>
      </c>
      <c r="D5144" s="139" t="str">
        <f>IF(B5144="","",VLOOKUP(B5144,'Intro &amp; Reg Details'!$E$7:$H$25,3,FALSE))</f>
        <v/>
      </c>
      <c r="E5144" s="140" t="str">
        <f>IF(B5144="","",VLOOKUP(B5144,'Intro &amp; Reg Details'!$E$7:$H$25,4,FALSE))</f>
        <v/>
      </c>
    </row>
    <row r="5145" spans="3:5">
      <c r="C5145" s="138" t="str">
        <f>IF(B5145="","",VLOOKUP(B5145,'Intro &amp; Reg Details'!$E$7:$H$25,2,FALSE))</f>
        <v/>
      </c>
      <c r="D5145" s="139" t="str">
        <f>IF(B5145="","",VLOOKUP(B5145,'Intro &amp; Reg Details'!$E$7:$H$25,3,FALSE))</f>
        <v/>
      </c>
      <c r="E5145" s="140" t="str">
        <f>IF(B5145="","",VLOOKUP(B5145,'Intro &amp; Reg Details'!$E$7:$H$25,4,FALSE))</f>
        <v/>
      </c>
    </row>
    <row r="5146" spans="3:5">
      <c r="C5146" s="138" t="str">
        <f>IF(B5146="","",VLOOKUP(B5146,'Intro &amp; Reg Details'!$E$7:$H$25,2,FALSE))</f>
        <v/>
      </c>
      <c r="D5146" s="139" t="str">
        <f>IF(B5146="","",VLOOKUP(B5146,'Intro &amp; Reg Details'!$E$7:$H$25,3,FALSE))</f>
        <v/>
      </c>
      <c r="E5146" s="140" t="str">
        <f>IF(B5146="","",VLOOKUP(B5146,'Intro &amp; Reg Details'!$E$7:$H$25,4,FALSE))</f>
        <v/>
      </c>
    </row>
    <row r="5147" spans="3:5">
      <c r="C5147" s="138" t="str">
        <f>IF(B5147="","",VLOOKUP(B5147,'Intro &amp; Reg Details'!$E$7:$H$25,2,FALSE))</f>
        <v/>
      </c>
      <c r="D5147" s="139" t="str">
        <f>IF(B5147="","",VLOOKUP(B5147,'Intro &amp; Reg Details'!$E$7:$H$25,3,FALSE))</f>
        <v/>
      </c>
      <c r="E5147" s="140" t="str">
        <f>IF(B5147="","",VLOOKUP(B5147,'Intro &amp; Reg Details'!$E$7:$H$25,4,FALSE))</f>
        <v/>
      </c>
    </row>
    <row r="5148" spans="3:5">
      <c r="C5148" s="138" t="str">
        <f>IF(B5148="","",VLOOKUP(B5148,'Intro &amp; Reg Details'!$E$7:$H$25,2,FALSE))</f>
        <v/>
      </c>
      <c r="D5148" s="139" t="str">
        <f>IF(B5148="","",VLOOKUP(B5148,'Intro &amp; Reg Details'!$E$7:$H$25,3,FALSE))</f>
        <v/>
      </c>
      <c r="E5148" s="140" t="str">
        <f>IF(B5148="","",VLOOKUP(B5148,'Intro &amp; Reg Details'!$E$7:$H$25,4,FALSE))</f>
        <v/>
      </c>
    </row>
    <row r="5149" spans="3:5">
      <c r="C5149" s="138" t="str">
        <f>IF(B5149="","",VLOOKUP(B5149,'Intro &amp; Reg Details'!$E$7:$H$25,2,FALSE))</f>
        <v/>
      </c>
      <c r="D5149" s="139" t="str">
        <f>IF(B5149="","",VLOOKUP(B5149,'Intro &amp; Reg Details'!$E$7:$H$25,3,FALSE))</f>
        <v/>
      </c>
      <c r="E5149" s="140" t="str">
        <f>IF(B5149="","",VLOOKUP(B5149,'Intro &amp; Reg Details'!$E$7:$H$25,4,FALSE))</f>
        <v/>
      </c>
    </row>
    <row r="5150" spans="3:5">
      <c r="C5150" s="138" t="str">
        <f>IF(B5150="","",VLOOKUP(B5150,'Intro &amp; Reg Details'!$E$7:$H$25,2,FALSE))</f>
        <v/>
      </c>
      <c r="D5150" s="139" t="str">
        <f>IF(B5150="","",VLOOKUP(B5150,'Intro &amp; Reg Details'!$E$7:$H$25,3,FALSE))</f>
        <v/>
      </c>
      <c r="E5150" s="140" t="str">
        <f>IF(B5150="","",VLOOKUP(B5150,'Intro &amp; Reg Details'!$E$7:$H$25,4,FALSE))</f>
        <v/>
      </c>
    </row>
    <row r="5151" spans="3:5">
      <c r="C5151" s="138" t="str">
        <f>IF(B5151="","",VLOOKUP(B5151,'Intro &amp; Reg Details'!$E$7:$H$25,2,FALSE))</f>
        <v/>
      </c>
      <c r="D5151" s="139" t="str">
        <f>IF(B5151="","",VLOOKUP(B5151,'Intro &amp; Reg Details'!$E$7:$H$25,3,FALSE))</f>
        <v/>
      </c>
      <c r="E5151" s="140" t="str">
        <f>IF(B5151="","",VLOOKUP(B5151,'Intro &amp; Reg Details'!$E$7:$H$25,4,FALSE))</f>
        <v/>
      </c>
    </row>
    <row r="5152" spans="3:5">
      <c r="C5152" s="138" t="str">
        <f>IF(B5152="","",VLOOKUP(B5152,'Intro &amp; Reg Details'!$E$7:$H$25,2,FALSE))</f>
        <v/>
      </c>
      <c r="D5152" s="139" t="str">
        <f>IF(B5152="","",VLOOKUP(B5152,'Intro &amp; Reg Details'!$E$7:$H$25,3,FALSE))</f>
        <v/>
      </c>
      <c r="E5152" s="140" t="str">
        <f>IF(B5152="","",VLOOKUP(B5152,'Intro &amp; Reg Details'!$E$7:$H$25,4,FALSE))</f>
        <v/>
      </c>
    </row>
    <row r="5153" spans="3:5">
      <c r="C5153" s="138" t="str">
        <f>IF(B5153="","",VLOOKUP(B5153,'Intro &amp; Reg Details'!$E$7:$H$25,2,FALSE))</f>
        <v/>
      </c>
      <c r="D5153" s="139" t="str">
        <f>IF(B5153="","",VLOOKUP(B5153,'Intro &amp; Reg Details'!$E$7:$H$25,3,FALSE))</f>
        <v/>
      </c>
      <c r="E5153" s="140" t="str">
        <f>IF(B5153="","",VLOOKUP(B5153,'Intro &amp; Reg Details'!$E$7:$H$25,4,FALSE))</f>
        <v/>
      </c>
    </row>
    <row r="5154" spans="3:5">
      <c r="C5154" s="138" t="str">
        <f>IF(B5154="","",VLOOKUP(B5154,'Intro &amp; Reg Details'!$E$7:$H$25,2,FALSE))</f>
        <v/>
      </c>
      <c r="D5154" s="139" t="str">
        <f>IF(B5154="","",VLOOKUP(B5154,'Intro &amp; Reg Details'!$E$7:$H$25,3,FALSE))</f>
        <v/>
      </c>
      <c r="E5154" s="140" t="str">
        <f>IF(B5154="","",VLOOKUP(B5154,'Intro &amp; Reg Details'!$E$7:$H$25,4,FALSE))</f>
        <v/>
      </c>
    </row>
    <row r="5155" spans="3:5">
      <c r="C5155" s="138" t="str">
        <f>IF(B5155="","",VLOOKUP(B5155,'Intro &amp; Reg Details'!$E$7:$H$25,2,FALSE))</f>
        <v/>
      </c>
      <c r="D5155" s="139" t="str">
        <f>IF(B5155="","",VLOOKUP(B5155,'Intro &amp; Reg Details'!$E$7:$H$25,3,FALSE))</f>
        <v/>
      </c>
      <c r="E5155" s="140" t="str">
        <f>IF(B5155="","",VLOOKUP(B5155,'Intro &amp; Reg Details'!$E$7:$H$25,4,FALSE))</f>
        <v/>
      </c>
    </row>
    <row r="5156" spans="3:5">
      <c r="C5156" s="138" t="str">
        <f>IF(B5156="","",VLOOKUP(B5156,'Intro &amp; Reg Details'!$E$7:$H$25,2,FALSE))</f>
        <v/>
      </c>
      <c r="D5156" s="139" t="str">
        <f>IF(B5156="","",VLOOKUP(B5156,'Intro &amp; Reg Details'!$E$7:$H$25,3,FALSE))</f>
        <v/>
      </c>
      <c r="E5156" s="140" t="str">
        <f>IF(B5156="","",VLOOKUP(B5156,'Intro &amp; Reg Details'!$E$7:$H$25,4,FALSE))</f>
        <v/>
      </c>
    </row>
    <row r="5157" spans="3:5">
      <c r="C5157" s="138" t="str">
        <f>IF(B5157="","",VLOOKUP(B5157,'Intro &amp; Reg Details'!$E$7:$H$25,2,FALSE))</f>
        <v/>
      </c>
      <c r="D5157" s="139" t="str">
        <f>IF(B5157="","",VLOOKUP(B5157,'Intro &amp; Reg Details'!$E$7:$H$25,3,FALSE))</f>
        <v/>
      </c>
      <c r="E5157" s="140" t="str">
        <f>IF(B5157="","",VLOOKUP(B5157,'Intro &amp; Reg Details'!$E$7:$H$25,4,FALSE))</f>
        <v/>
      </c>
    </row>
    <row r="5158" spans="3:5">
      <c r="C5158" s="138" t="str">
        <f>IF(B5158="","",VLOOKUP(B5158,'Intro &amp; Reg Details'!$E$7:$H$25,2,FALSE))</f>
        <v/>
      </c>
      <c r="D5158" s="139" t="str">
        <f>IF(B5158="","",VLOOKUP(B5158,'Intro &amp; Reg Details'!$E$7:$H$25,3,FALSE))</f>
        <v/>
      </c>
      <c r="E5158" s="140" t="str">
        <f>IF(B5158="","",VLOOKUP(B5158,'Intro &amp; Reg Details'!$E$7:$H$25,4,FALSE))</f>
        <v/>
      </c>
    </row>
    <row r="5159" spans="3:5">
      <c r="C5159" s="138" t="str">
        <f>IF(B5159="","",VLOOKUP(B5159,'Intro &amp; Reg Details'!$E$7:$H$25,2,FALSE))</f>
        <v/>
      </c>
      <c r="D5159" s="139" t="str">
        <f>IF(B5159="","",VLOOKUP(B5159,'Intro &amp; Reg Details'!$E$7:$H$25,3,FALSE))</f>
        <v/>
      </c>
      <c r="E5159" s="140" t="str">
        <f>IF(B5159="","",VLOOKUP(B5159,'Intro &amp; Reg Details'!$E$7:$H$25,4,FALSE))</f>
        <v/>
      </c>
    </row>
    <row r="5160" spans="3:5">
      <c r="C5160" s="138" t="str">
        <f>IF(B5160="","",VLOOKUP(B5160,'Intro &amp; Reg Details'!$E$7:$H$25,2,FALSE))</f>
        <v/>
      </c>
      <c r="D5160" s="139" t="str">
        <f>IF(B5160="","",VLOOKUP(B5160,'Intro &amp; Reg Details'!$E$7:$H$25,3,FALSE))</f>
        <v/>
      </c>
      <c r="E5160" s="140" t="str">
        <f>IF(B5160="","",VLOOKUP(B5160,'Intro &amp; Reg Details'!$E$7:$H$25,4,FALSE))</f>
        <v/>
      </c>
    </row>
    <row r="5161" spans="3:5">
      <c r="C5161" s="138" t="str">
        <f>IF(B5161="","",VLOOKUP(B5161,'Intro &amp; Reg Details'!$E$7:$H$25,2,FALSE))</f>
        <v/>
      </c>
      <c r="D5161" s="139" t="str">
        <f>IF(B5161="","",VLOOKUP(B5161,'Intro &amp; Reg Details'!$E$7:$H$25,3,FALSE))</f>
        <v/>
      </c>
      <c r="E5161" s="140" t="str">
        <f>IF(B5161="","",VLOOKUP(B5161,'Intro &amp; Reg Details'!$E$7:$H$25,4,FALSE))</f>
        <v/>
      </c>
    </row>
    <row r="5162" spans="3:5">
      <c r="C5162" s="138" t="str">
        <f>IF(B5162="","",VLOOKUP(B5162,'Intro &amp; Reg Details'!$E$7:$H$25,2,FALSE))</f>
        <v/>
      </c>
      <c r="D5162" s="139" t="str">
        <f>IF(B5162="","",VLOOKUP(B5162,'Intro &amp; Reg Details'!$E$7:$H$25,3,FALSE))</f>
        <v/>
      </c>
      <c r="E5162" s="140" t="str">
        <f>IF(B5162="","",VLOOKUP(B5162,'Intro &amp; Reg Details'!$E$7:$H$25,4,FALSE))</f>
        <v/>
      </c>
    </row>
    <row r="5163" spans="3:5">
      <c r="C5163" s="138" t="str">
        <f>IF(B5163="","",VLOOKUP(B5163,'Intro &amp; Reg Details'!$E$7:$H$25,2,FALSE))</f>
        <v/>
      </c>
      <c r="D5163" s="139" t="str">
        <f>IF(B5163="","",VLOOKUP(B5163,'Intro &amp; Reg Details'!$E$7:$H$25,3,FALSE))</f>
        <v/>
      </c>
      <c r="E5163" s="140" t="str">
        <f>IF(B5163="","",VLOOKUP(B5163,'Intro &amp; Reg Details'!$E$7:$H$25,4,FALSE))</f>
        <v/>
      </c>
    </row>
    <row r="5164" spans="3:5">
      <c r="C5164" s="138" t="str">
        <f>IF(B5164="","",VLOOKUP(B5164,'Intro &amp; Reg Details'!$E$7:$H$25,2,FALSE))</f>
        <v/>
      </c>
      <c r="D5164" s="139" t="str">
        <f>IF(B5164="","",VLOOKUP(B5164,'Intro &amp; Reg Details'!$E$7:$H$25,3,FALSE))</f>
        <v/>
      </c>
      <c r="E5164" s="140" t="str">
        <f>IF(B5164="","",VLOOKUP(B5164,'Intro &amp; Reg Details'!$E$7:$H$25,4,FALSE))</f>
        <v/>
      </c>
    </row>
    <row r="5165" spans="3:5">
      <c r="C5165" s="138" t="str">
        <f>IF(B5165="","",VLOOKUP(B5165,'Intro &amp; Reg Details'!$E$7:$H$25,2,FALSE))</f>
        <v/>
      </c>
      <c r="D5165" s="139" t="str">
        <f>IF(B5165="","",VLOOKUP(B5165,'Intro &amp; Reg Details'!$E$7:$H$25,3,FALSE))</f>
        <v/>
      </c>
      <c r="E5165" s="140" t="str">
        <f>IF(B5165="","",VLOOKUP(B5165,'Intro &amp; Reg Details'!$E$7:$H$25,4,FALSE))</f>
        <v/>
      </c>
    </row>
    <row r="5166" spans="3:5">
      <c r="C5166" s="138" t="str">
        <f>IF(B5166="","",VLOOKUP(B5166,'Intro &amp; Reg Details'!$E$7:$H$25,2,FALSE))</f>
        <v/>
      </c>
      <c r="D5166" s="139" t="str">
        <f>IF(B5166="","",VLOOKUP(B5166,'Intro &amp; Reg Details'!$E$7:$H$25,3,FALSE))</f>
        <v/>
      </c>
      <c r="E5166" s="140" t="str">
        <f>IF(B5166="","",VLOOKUP(B5166,'Intro &amp; Reg Details'!$E$7:$H$25,4,FALSE))</f>
        <v/>
      </c>
    </row>
    <row r="5167" spans="3:5">
      <c r="C5167" s="138" t="str">
        <f>IF(B5167="","",VLOOKUP(B5167,'Intro &amp; Reg Details'!$E$7:$H$25,2,FALSE))</f>
        <v/>
      </c>
      <c r="D5167" s="139" t="str">
        <f>IF(B5167="","",VLOOKUP(B5167,'Intro &amp; Reg Details'!$E$7:$H$25,3,FALSE))</f>
        <v/>
      </c>
      <c r="E5167" s="140" t="str">
        <f>IF(B5167="","",VLOOKUP(B5167,'Intro &amp; Reg Details'!$E$7:$H$25,4,FALSE))</f>
        <v/>
      </c>
    </row>
    <row r="5168" spans="3:5">
      <c r="C5168" s="138" t="str">
        <f>IF(B5168="","",VLOOKUP(B5168,'Intro &amp; Reg Details'!$E$7:$H$25,2,FALSE))</f>
        <v/>
      </c>
      <c r="D5168" s="139" t="str">
        <f>IF(B5168="","",VLOOKUP(B5168,'Intro &amp; Reg Details'!$E$7:$H$25,3,FALSE))</f>
        <v/>
      </c>
      <c r="E5168" s="140" t="str">
        <f>IF(B5168="","",VLOOKUP(B5168,'Intro &amp; Reg Details'!$E$7:$H$25,4,FALSE))</f>
        <v/>
      </c>
    </row>
    <row r="5169" spans="3:5">
      <c r="C5169" s="138" t="str">
        <f>IF(B5169="","",VLOOKUP(B5169,'Intro &amp; Reg Details'!$E$7:$H$25,2,FALSE))</f>
        <v/>
      </c>
      <c r="D5169" s="139" t="str">
        <f>IF(B5169="","",VLOOKUP(B5169,'Intro &amp; Reg Details'!$E$7:$H$25,3,FALSE))</f>
        <v/>
      </c>
      <c r="E5169" s="140" t="str">
        <f>IF(B5169="","",VLOOKUP(B5169,'Intro &amp; Reg Details'!$E$7:$H$25,4,FALSE))</f>
        <v/>
      </c>
    </row>
    <row r="5170" spans="3:5">
      <c r="C5170" s="138" t="str">
        <f>IF(B5170="","",VLOOKUP(B5170,'Intro &amp; Reg Details'!$E$7:$H$25,2,FALSE))</f>
        <v/>
      </c>
      <c r="D5170" s="139" t="str">
        <f>IF(B5170="","",VLOOKUP(B5170,'Intro &amp; Reg Details'!$E$7:$H$25,3,FALSE))</f>
        <v/>
      </c>
      <c r="E5170" s="140" t="str">
        <f>IF(B5170="","",VLOOKUP(B5170,'Intro &amp; Reg Details'!$E$7:$H$25,4,FALSE))</f>
        <v/>
      </c>
    </row>
    <row r="5171" spans="3:5">
      <c r="C5171" s="138" t="str">
        <f>IF(B5171="","",VLOOKUP(B5171,'Intro &amp; Reg Details'!$E$7:$H$25,2,FALSE))</f>
        <v/>
      </c>
      <c r="D5171" s="139" t="str">
        <f>IF(B5171="","",VLOOKUP(B5171,'Intro &amp; Reg Details'!$E$7:$H$25,3,FALSE))</f>
        <v/>
      </c>
      <c r="E5171" s="140" t="str">
        <f>IF(B5171="","",VLOOKUP(B5171,'Intro &amp; Reg Details'!$E$7:$H$25,4,FALSE))</f>
        <v/>
      </c>
    </row>
    <row r="5172" spans="3:5">
      <c r="C5172" s="138" t="str">
        <f>IF(B5172="","",VLOOKUP(B5172,'Intro &amp; Reg Details'!$E$7:$H$25,2,FALSE))</f>
        <v/>
      </c>
      <c r="D5172" s="139" t="str">
        <f>IF(B5172="","",VLOOKUP(B5172,'Intro &amp; Reg Details'!$E$7:$H$25,3,FALSE))</f>
        <v/>
      </c>
      <c r="E5172" s="140" t="str">
        <f>IF(B5172="","",VLOOKUP(B5172,'Intro &amp; Reg Details'!$E$7:$H$25,4,FALSE))</f>
        <v/>
      </c>
    </row>
    <row r="5173" spans="3:5">
      <c r="C5173" s="138" t="str">
        <f>IF(B5173="","",VLOOKUP(B5173,'Intro &amp; Reg Details'!$E$7:$H$25,2,FALSE))</f>
        <v/>
      </c>
      <c r="D5173" s="139" t="str">
        <f>IF(B5173="","",VLOOKUP(B5173,'Intro &amp; Reg Details'!$E$7:$H$25,3,FALSE))</f>
        <v/>
      </c>
      <c r="E5173" s="140" t="str">
        <f>IF(B5173="","",VLOOKUP(B5173,'Intro &amp; Reg Details'!$E$7:$H$25,4,FALSE))</f>
        <v/>
      </c>
    </row>
    <row r="5174" spans="3:5">
      <c r="C5174" s="138" t="str">
        <f>IF(B5174="","",VLOOKUP(B5174,'Intro &amp; Reg Details'!$E$7:$H$25,2,FALSE))</f>
        <v/>
      </c>
      <c r="D5174" s="139" t="str">
        <f>IF(B5174="","",VLOOKUP(B5174,'Intro &amp; Reg Details'!$E$7:$H$25,3,FALSE))</f>
        <v/>
      </c>
      <c r="E5174" s="140" t="str">
        <f>IF(B5174="","",VLOOKUP(B5174,'Intro &amp; Reg Details'!$E$7:$H$25,4,FALSE))</f>
        <v/>
      </c>
    </row>
    <row r="5175" spans="3:5">
      <c r="C5175" s="138" t="str">
        <f>IF(B5175="","",VLOOKUP(B5175,'Intro &amp; Reg Details'!$E$7:$H$25,2,FALSE))</f>
        <v/>
      </c>
      <c r="D5175" s="139" t="str">
        <f>IF(B5175="","",VLOOKUP(B5175,'Intro &amp; Reg Details'!$E$7:$H$25,3,FALSE))</f>
        <v/>
      </c>
      <c r="E5175" s="140" t="str">
        <f>IF(B5175="","",VLOOKUP(B5175,'Intro &amp; Reg Details'!$E$7:$H$25,4,FALSE))</f>
        <v/>
      </c>
    </row>
    <row r="5176" spans="3:5">
      <c r="C5176" s="138" t="str">
        <f>IF(B5176="","",VLOOKUP(B5176,'Intro &amp; Reg Details'!$E$7:$H$25,2,FALSE))</f>
        <v/>
      </c>
      <c r="D5176" s="139" t="str">
        <f>IF(B5176="","",VLOOKUP(B5176,'Intro &amp; Reg Details'!$E$7:$H$25,3,FALSE))</f>
        <v/>
      </c>
      <c r="E5176" s="140" t="str">
        <f>IF(B5176="","",VLOOKUP(B5176,'Intro &amp; Reg Details'!$E$7:$H$25,4,FALSE))</f>
        <v/>
      </c>
    </row>
    <row r="5177" spans="3:5">
      <c r="C5177" s="138" t="str">
        <f>IF(B5177="","",VLOOKUP(B5177,'Intro &amp; Reg Details'!$E$7:$H$25,2,FALSE))</f>
        <v/>
      </c>
      <c r="D5177" s="139" t="str">
        <f>IF(B5177="","",VLOOKUP(B5177,'Intro &amp; Reg Details'!$E$7:$H$25,3,FALSE))</f>
        <v/>
      </c>
      <c r="E5177" s="140" t="str">
        <f>IF(B5177="","",VLOOKUP(B5177,'Intro &amp; Reg Details'!$E$7:$H$25,4,FALSE))</f>
        <v/>
      </c>
    </row>
    <row r="5178" spans="3:5">
      <c r="C5178" s="138" t="str">
        <f>IF(B5178="","",VLOOKUP(B5178,'Intro &amp; Reg Details'!$E$7:$H$25,2,FALSE))</f>
        <v/>
      </c>
      <c r="D5178" s="139" t="str">
        <f>IF(B5178="","",VLOOKUP(B5178,'Intro &amp; Reg Details'!$E$7:$H$25,3,FALSE))</f>
        <v/>
      </c>
      <c r="E5178" s="140" t="str">
        <f>IF(B5178="","",VLOOKUP(B5178,'Intro &amp; Reg Details'!$E$7:$H$25,4,FALSE))</f>
        <v/>
      </c>
    </row>
    <row r="5179" spans="3:5">
      <c r="C5179" s="138" t="str">
        <f>IF(B5179="","",VLOOKUP(B5179,'Intro &amp; Reg Details'!$E$7:$H$25,2,FALSE))</f>
        <v/>
      </c>
      <c r="D5179" s="139" t="str">
        <f>IF(B5179="","",VLOOKUP(B5179,'Intro &amp; Reg Details'!$E$7:$H$25,3,FALSE))</f>
        <v/>
      </c>
      <c r="E5179" s="140" t="str">
        <f>IF(B5179="","",VLOOKUP(B5179,'Intro &amp; Reg Details'!$E$7:$H$25,4,FALSE))</f>
        <v/>
      </c>
    </row>
    <row r="5180" spans="3:5">
      <c r="C5180" s="138" t="str">
        <f>IF(B5180="","",VLOOKUP(B5180,'Intro &amp; Reg Details'!$E$7:$H$25,2,FALSE))</f>
        <v/>
      </c>
      <c r="D5180" s="139" t="str">
        <f>IF(B5180="","",VLOOKUP(B5180,'Intro &amp; Reg Details'!$E$7:$H$25,3,FALSE))</f>
        <v/>
      </c>
      <c r="E5180" s="140" t="str">
        <f>IF(B5180="","",VLOOKUP(B5180,'Intro &amp; Reg Details'!$E$7:$H$25,4,FALSE))</f>
        <v/>
      </c>
    </row>
    <row r="5181" spans="3:5">
      <c r="C5181" s="138" t="str">
        <f>IF(B5181="","",VLOOKUP(B5181,'Intro &amp; Reg Details'!$E$7:$H$25,2,FALSE))</f>
        <v/>
      </c>
      <c r="D5181" s="139" t="str">
        <f>IF(B5181="","",VLOOKUP(B5181,'Intro &amp; Reg Details'!$E$7:$H$25,3,FALSE))</f>
        <v/>
      </c>
      <c r="E5181" s="140" t="str">
        <f>IF(B5181="","",VLOOKUP(B5181,'Intro &amp; Reg Details'!$E$7:$H$25,4,FALSE))</f>
        <v/>
      </c>
    </row>
    <row r="5182" spans="3:5">
      <c r="C5182" s="138" t="str">
        <f>IF(B5182="","",VLOOKUP(B5182,'Intro &amp; Reg Details'!$E$7:$H$25,2,FALSE))</f>
        <v/>
      </c>
      <c r="D5182" s="139" t="str">
        <f>IF(B5182="","",VLOOKUP(B5182,'Intro &amp; Reg Details'!$E$7:$H$25,3,FALSE))</f>
        <v/>
      </c>
      <c r="E5182" s="140" t="str">
        <f>IF(B5182="","",VLOOKUP(B5182,'Intro &amp; Reg Details'!$E$7:$H$25,4,FALSE))</f>
        <v/>
      </c>
    </row>
    <row r="5183" spans="3:5">
      <c r="C5183" s="138" t="str">
        <f>IF(B5183="","",VLOOKUP(B5183,'Intro &amp; Reg Details'!$E$7:$H$25,2,FALSE))</f>
        <v/>
      </c>
      <c r="D5183" s="139" t="str">
        <f>IF(B5183="","",VLOOKUP(B5183,'Intro &amp; Reg Details'!$E$7:$H$25,3,FALSE))</f>
        <v/>
      </c>
      <c r="E5183" s="140" t="str">
        <f>IF(B5183="","",VLOOKUP(B5183,'Intro &amp; Reg Details'!$E$7:$H$25,4,FALSE))</f>
        <v/>
      </c>
    </row>
    <row r="5184" spans="3:5">
      <c r="C5184" s="138" t="str">
        <f>IF(B5184="","",VLOOKUP(B5184,'Intro &amp; Reg Details'!$E$7:$H$25,2,FALSE))</f>
        <v/>
      </c>
      <c r="D5184" s="139" t="str">
        <f>IF(B5184="","",VLOOKUP(B5184,'Intro &amp; Reg Details'!$E$7:$H$25,3,FALSE))</f>
        <v/>
      </c>
      <c r="E5184" s="140" t="str">
        <f>IF(B5184="","",VLOOKUP(B5184,'Intro &amp; Reg Details'!$E$7:$H$25,4,FALSE))</f>
        <v/>
      </c>
    </row>
    <row r="5185" spans="3:5">
      <c r="C5185" s="138" t="str">
        <f>IF(B5185="","",VLOOKUP(B5185,'Intro &amp; Reg Details'!$E$7:$H$25,2,FALSE))</f>
        <v/>
      </c>
      <c r="D5185" s="139" t="str">
        <f>IF(B5185="","",VLOOKUP(B5185,'Intro &amp; Reg Details'!$E$7:$H$25,3,FALSE))</f>
        <v/>
      </c>
      <c r="E5185" s="140" t="str">
        <f>IF(B5185="","",VLOOKUP(B5185,'Intro &amp; Reg Details'!$E$7:$H$25,4,FALSE))</f>
        <v/>
      </c>
    </row>
    <row r="5186" spans="3:5">
      <c r="C5186" s="138" t="str">
        <f>IF(B5186="","",VLOOKUP(B5186,'Intro &amp; Reg Details'!$E$7:$H$25,2,FALSE))</f>
        <v/>
      </c>
      <c r="D5186" s="139" t="str">
        <f>IF(B5186="","",VLOOKUP(B5186,'Intro &amp; Reg Details'!$E$7:$H$25,3,FALSE))</f>
        <v/>
      </c>
      <c r="E5186" s="140" t="str">
        <f>IF(B5186="","",VLOOKUP(B5186,'Intro &amp; Reg Details'!$E$7:$H$25,4,FALSE))</f>
        <v/>
      </c>
    </row>
    <row r="5187" spans="3:5">
      <c r="C5187" s="138" t="str">
        <f>IF(B5187="","",VLOOKUP(B5187,'Intro &amp; Reg Details'!$E$7:$H$25,2,FALSE))</f>
        <v/>
      </c>
      <c r="D5187" s="139" t="str">
        <f>IF(B5187="","",VLOOKUP(B5187,'Intro &amp; Reg Details'!$E$7:$H$25,3,FALSE))</f>
        <v/>
      </c>
      <c r="E5187" s="140" t="str">
        <f>IF(B5187="","",VLOOKUP(B5187,'Intro &amp; Reg Details'!$E$7:$H$25,4,FALSE))</f>
        <v/>
      </c>
    </row>
    <row r="5188" spans="3:5">
      <c r="C5188" s="138" t="str">
        <f>IF(B5188="","",VLOOKUP(B5188,'Intro &amp; Reg Details'!$E$7:$H$25,2,FALSE))</f>
        <v/>
      </c>
      <c r="D5188" s="139" t="str">
        <f>IF(B5188="","",VLOOKUP(B5188,'Intro &amp; Reg Details'!$E$7:$H$25,3,FALSE))</f>
        <v/>
      </c>
      <c r="E5188" s="140" t="str">
        <f>IF(B5188="","",VLOOKUP(B5188,'Intro &amp; Reg Details'!$E$7:$H$25,4,FALSE))</f>
        <v/>
      </c>
    </row>
    <row r="5189" spans="3:5">
      <c r="C5189" s="138" t="str">
        <f>IF(B5189="","",VLOOKUP(B5189,'Intro &amp; Reg Details'!$E$7:$H$25,2,FALSE))</f>
        <v/>
      </c>
      <c r="D5189" s="139" t="str">
        <f>IF(B5189="","",VLOOKUP(B5189,'Intro &amp; Reg Details'!$E$7:$H$25,3,FALSE))</f>
        <v/>
      </c>
      <c r="E5189" s="140" t="str">
        <f>IF(B5189="","",VLOOKUP(B5189,'Intro &amp; Reg Details'!$E$7:$H$25,4,FALSE))</f>
        <v/>
      </c>
    </row>
    <row r="5190" spans="3:5">
      <c r="C5190" s="138" t="str">
        <f>IF(B5190="","",VLOOKUP(B5190,'Intro &amp; Reg Details'!$E$7:$H$25,2,FALSE))</f>
        <v/>
      </c>
      <c r="D5190" s="139" t="str">
        <f>IF(B5190="","",VLOOKUP(B5190,'Intro &amp; Reg Details'!$E$7:$H$25,3,FALSE))</f>
        <v/>
      </c>
      <c r="E5190" s="140" t="str">
        <f>IF(B5190="","",VLOOKUP(B5190,'Intro &amp; Reg Details'!$E$7:$H$25,4,FALSE))</f>
        <v/>
      </c>
    </row>
    <row r="5191" spans="3:5">
      <c r="C5191" s="138" t="str">
        <f>IF(B5191="","",VLOOKUP(B5191,'Intro &amp; Reg Details'!$E$7:$H$25,2,FALSE))</f>
        <v/>
      </c>
      <c r="D5191" s="139" t="str">
        <f>IF(B5191="","",VLOOKUP(B5191,'Intro &amp; Reg Details'!$E$7:$H$25,3,FALSE))</f>
        <v/>
      </c>
      <c r="E5191" s="140" t="str">
        <f>IF(B5191="","",VLOOKUP(B5191,'Intro &amp; Reg Details'!$E$7:$H$25,4,FALSE))</f>
        <v/>
      </c>
    </row>
    <row r="5192" spans="3:5">
      <c r="C5192" s="138" t="str">
        <f>IF(B5192="","",VLOOKUP(B5192,'Intro &amp; Reg Details'!$E$7:$H$25,2,FALSE))</f>
        <v/>
      </c>
      <c r="D5192" s="139" t="str">
        <f>IF(B5192="","",VLOOKUP(B5192,'Intro &amp; Reg Details'!$E$7:$H$25,3,FALSE))</f>
        <v/>
      </c>
      <c r="E5192" s="140" t="str">
        <f>IF(B5192="","",VLOOKUP(B5192,'Intro &amp; Reg Details'!$E$7:$H$25,4,FALSE))</f>
        <v/>
      </c>
    </row>
    <row r="5193" spans="3:5">
      <c r="C5193" s="138" t="str">
        <f>IF(B5193="","",VLOOKUP(B5193,'Intro &amp; Reg Details'!$E$7:$H$25,2,FALSE))</f>
        <v/>
      </c>
      <c r="D5193" s="139" t="str">
        <f>IF(B5193="","",VLOOKUP(B5193,'Intro &amp; Reg Details'!$E$7:$H$25,3,FALSE))</f>
        <v/>
      </c>
      <c r="E5193" s="140" t="str">
        <f>IF(B5193="","",VLOOKUP(B5193,'Intro &amp; Reg Details'!$E$7:$H$25,4,FALSE))</f>
        <v/>
      </c>
    </row>
    <row r="5194" spans="3:5">
      <c r="C5194" s="138" t="str">
        <f>IF(B5194="","",VLOOKUP(B5194,'Intro &amp; Reg Details'!$E$7:$H$25,2,FALSE))</f>
        <v/>
      </c>
      <c r="D5194" s="139" t="str">
        <f>IF(B5194="","",VLOOKUP(B5194,'Intro &amp; Reg Details'!$E$7:$H$25,3,FALSE))</f>
        <v/>
      </c>
      <c r="E5194" s="140" t="str">
        <f>IF(B5194="","",VLOOKUP(B5194,'Intro &amp; Reg Details'!$E$7:$H$25,4,FALSE))</f>
        <v/>
      </c>
    </row>
    <row r="5195" spans="3:5">
      <c r="C5195" s="138" t="str">
        <f>IF(B5195="","",VLOOKUP(B5195,'Intro &amp; Reg Details'!$E$7:$H$25,2,FALSE))</f>
        <v/>
      </c>
      <c r="D5195" s="139" t="str">
        <f>IF(B5195="","",VLOOKUP(B5195,'Intro &amp; Reg Details'!$E$7:$H$25,3,FALSE))</f>
        <v/>
      </c>
      <c r="E5195" s="140" t="str">
        <f>IF(B5195="","",VLOOKUP(B5195,'Intro &amp; Reg Details'!$E$7:$H$25,4,FALSE))</f>
        <v/>
      </c>
    </row>
    <row r="5196" spans="3:5">
      <c r="C5196" s="138" t="str">
        <f>IF(B5196="","",VLOOKUP(B5196,'Intro &amp; Reg Details'!$E$7:$H$25,2,FALSE))</f>
        <v/>
      </c>
      <c r="D5196" s="139" t="str">
        <f>IF(B5196="","",VLOOKUP(B5196,'Intro &amp; Reg Details'!$E$7:$H$25,3,FALSE))</f>
        <v/>
      </c>
      <c r="E5196" s="140" t="str">
        <f>IF(B5196="","",VLOOKUP(B5196,'Intro &amp; Reg Details'!$E$7:$H$25,4,FALSE))</f>
        <v/>
      </c>
    </row>
    <row r="5197" spans="3:5">
      <c r="C5197" s="138" t="str">
        <f>IF(B5197="","",VLOOKUP(B5197,'Intro &amp; Reg Details'!$E$7:$H$25,2,FALSE))</f>
        <v/>
      </c>
      <c r="D5197" s="139" t="str">
        <f>IF(B5197="","",VLOOKUP(B5197,'Intro &amp; Reg Details'!$E$7:$H$25,3,FALSE))</f>
        <v/>
      </c>
      <c r="E5197" s="140" t="str">
        <f>IF(B5197="","",VLOOKUP(B5197,'Intro &amp; Reg Details'!$E$7:$H$25,4,FALSE))</f>
        <v/>
      </c>
    </row>
    <row r="5198" spans="3:5">
      <c r="C5198" s="138" t="str">
        <f>IF(B5198="","",VLOOKUP(B5198,'Intro &amp; Reg Details'!$E$7:$H$25,2,FALSE))</f>
        <v/>
      </c>
      <c r="D5198" s="139" t="str">
        <f>IF(B5198="","",VLOOKUP(B5198,'Intro &amp; Reg Details'!$E$7:$H$25,3,FALSE))</f>
        <v/>
      </c>
      <c r="E5198" s="140" t="str">
        <f>IF(B5198="","",VLOOKUP(B5198,'Intro &amp; Reg Details'!$E$7:$H$25,4,FALSE))</f>
        <v/>
      </c>
    </row>
    <row r="5199" spans="3:5">
      <c r="C5199" s="138" t="str">
        <f>IF(B5199="","",VLOOKUP(B5199,'Intro &amp; Reg Details'!$E$7:$H$25,2,FALSE))</f>
        <v/>
      </c>
      <c r="D5199" s="139" t="str">
        <f>IF(B5199="","",VLOOKUP(B5199,'Intro &amp; Reg Details'!$E$7:$H$25,3,FALSE))</f>
        <v/>
      </c>
      <c r="E5199" s="140" t="str">
        <f>IF(B5199="","",VLOOKUP(B5199,'Intro &amp; Reg Details'!$E$7:$H$25,4,FALSE))</f>
        <v/>
      </c>
    </row>
    <row r="5200" spans="3:5">
      <c r="C5200" s="138" t="str">
        <f>IF(B5200="","",VLOOKUP(B5200,'Intro &amp; Reg Details'!$E$7:$H$25,2,FALSE))</f>
        <v/>
      </c>
      <c r="D5200" s="139" t="str">
        <f>IF(B5200="","",VLOOKUP(B5200,'Intro &amp; Reg Details'!$E$7:$H$25,3,FALSE))</f>
        <v/>
      </c>
      <c r="E5200" s="140" t="str">
        <f>IF(B5200="","",VLOOKUP(B5200,'Intro &amp; Reg Details'!$E$7:$H$25,4,FALSE))</f>
        <v/>
      </c>
    </row>
    <row r="5201" spans="3:5">
      <c r="C5201" s="138" t="str">
        <f>IF(B5201="","",VLOOKUP(B5201,'Intro &amp; Reg Details'!$E$7:$H$25,2,FALSE))</f>
        <v/>
      </c>
      <c r="D5201" s="139" t="str">
        <f>IF(B5201="","",VLOOKUP(B5201,'Intro &amp; Reg Details'!$E$7:$H$25,3,FALSE))</f>
        <v/>
      </c>
      <c r="E5201" s="140" t="str">
        <f>IF(B5201="","",VLOOKUP(B5201,'Intro &amp; Reg Details'!$E$7:$H$25,4,FALSE))</f>
        <v/>
      </c>
    </row>
    <row r="5202" spans="3:5">
      <c r="C5202" s="138" t="str">
        <f>IF(B5202="","",VLOOKUP(B5202,'Intro &amp; Reg Details'!$E$7:$H$25,2,FALSE))</f>
        <v/>
      </c>
      <c r="D5202" s="139" t="str">
        <f>IF(B5202="","",VLOOKUP(B5202,'Intro &amp; Reg Details'!$E$7:$H$25,3,FALSE))</f>
        <v/>
      </c>
      <c r="E5202" s="140" t="str">
        <f>IF(B5202="","",VLOOKUP(B5202,'Intro &amp; Reg Details'!$E$7:$H$25,4,FALSE))</f>
        <v/>
      </c>
    </row>
    <row r="5203" spans="3:5">
      <c r="C5203" s="138" t="str">
        <f>IF(B5203="","",VLOOKUP(B5203,'Intro &amp; Reg Details'!$E$7:$H$25,2,FALSE))</f>
        <v/>
      </c>
      <c r="D5203" s="139" t="str">
        <f>IF(B5203="","",VLOOKUP(B5203,'Intro &amp; Reg Details'!$E$7:$H$25,3,FALSE))</f>
        <v/>
      </c>
      <c r="E5203" s="140" t="str">
        <f>IF(B5203="","",VLOOKUP(B5203,'Intro &amp; Reg Details'!$E$7:$H$25,4,FALSE))</f>
        <v/>
      </c>
    </row>
    <row r="5204" spans="3:5">
      <c r="C5204" s="138" t="str">
        <f>IF(B5204="","",VLOOKUP(B5204,'Intro &amp; Reg Details'!$E$7:$H$25,2,FALSE))</f>
        <v/>
      </c>
      <c r="D5204" s="139" t="str">
        <f>IF(B5204="","",VLOOKUP(B5204,'Intro &amp; Reg Details'!$E$7:$H$25,3,FALSE))</f>
        <v/>
      </c>
      <c r="E5204" s="140" t="str">
        <f>IF(B5204="","",VLOOKUP(B5204,'Intro &amp; Reg Details'!$E$7:$H$25,4,FALSE))</f>
        <v/>
      </c>
    </row>
    <row r="5205" spans="3:5">
      <c r="C5205" s="138" t="str">
        <f>IF(B5205="","",VLOOKUP(B5205,'Intro &amp; Reg Details'!$E$7:$H$25,2,FALSE))</f>
        <v/>
      </c>
      <c r="D5205" s="139" t="str">
        <f>IF(B5205="","",VLOOKUP(B5205,'Intro &amp; Reg Details'!$E$7:$H$25,3,FALSE))</f>
        <v/>
      </c>
      <c r="E5205" s="140" t="str">
        <f>IF(B5205="","",VLOOKUP(B5205,'Intro &amp; Reg Details'!$E$7:$H$25,4,FALSE))</f>
        <v/>
      </c>
    </row>
    <row r="5206" spans="3:5">
      <c r="C5206" s="138" t="str">
        <f>IF(B5206="","",VLOOKUP(B5206,'Intro &amp; Reg Details'!$E$7:$H$25,2,FALSE))</f>
        <v/>
      </c>
      <c r="D5206" s="139" t="str">
        <f>IF(B5206="","",VLOOKUP(B5206,'Intro &amp; Reg Details'!$E$7:$H$25,3,FALSE))</f>
        <v/>
      </c>
      <c r="E5206" s="140" t="str">
        <f>IF(B5206="","",VLOOKUP(B5206,'Intro &amp; Reg Details'!$E$7:$H$25,4,FALSE))</f>
        <v/>
      </c>
    </row>
    <row r="5207" spans="3:5">
      <c r="C5207" s="138" t="str">
        <f>IF(B5207="","",VLOOKUP(B5207,'Intro &amp; Reg Details'!$E$7:$H$25,2,FALSE))</f>
        <v/>
      </c>
      <c r="D5207" s="139" t="str">
        <f>IF(B5207="","",VLOOKUP(B5207,'Intro &amp; Reg Details'!$E$7:$H$25,3,FALSE))</f>
        <v/>
      </c>
      <c r="E5207" s="140" t="str">
        <f>IF(B5207="","",VLOOKUP(B5207,'Intro &amp; Reg Details'!$E$7:$H$25,4,FALSE))</f>
        <v/>
      </c>
    </row>
    <row r="5208" spans="3:5">
      <c r="C5208" s="138" t="str">
        <f>IF(B5208="","",VLOOKUP(B5208,'Intro &amp; Reg Details'!$E$7:$H$25,2,FALSE))</f>
        <v/>
      </c>
      <c r="D5208" s="139" t="str">
        <f>IF(B5208="","",VLOOKUP(B5208,'Intro &amp; Reg Details'!$E$7:$H$25,3,FALSE))</f>
        <v/>
      </c>
      <c r="E5208" s="140" t="str">
        <f>IF(B5208="","",VLOOKUP(B5208,'Intro &amp; Reg Details'!$E$7:$H$25,4,FALSE))</f>
        <v/>
      </c>
    </row>
    <row r="5209" spans="3:5">
      <c r="C5209" s="138" t="str">
        <f>IF(B5209="","",VLOOKUP(B5209,'Intro &amp; Reg Details'!$E$7:$H$25,2,FALSE))</f>
        <v/>
      </c>
      <c r="D5209" s="139" t="str">
        <f>IF(B5209="","",VLOOKUP(B5209,'Intro &amp; Reg Details'!$E$7:$H$25,3,FALSE))</f>
        <v/>
      </c>
      <c r="E5209" s="140" t="str">
        <f>IF(B5209="","",VLOOKUP(B5209,'Intro &amp; Reg Details'!$E$7:$H$25,4,FALSE))</f>
        <v/>
      </c>
    </row>
    <row r="5210" spans="3:5">
      <c r="C5210" s="138" t="str">
        <f>IF(B5210="","",VLOOKUP(B5210,'Intro &amp; Reg Details'!$E$7:$H$25,2,FALSE))</f>
        <v/>
      </c>
      <c r="D5210" s="139" t="str">
        <f>IF(B5210="","",VLOOKUP(B5210,'Intro &amp; Reg Details'!$E$7:$H$25,3,FALSE))</f>
        <v/>
      </c>
      <c r="E5210" s="140" t="str">
        <f>IF(B5210="","",VLOOKUP(B5210,'Intro &amp; Reg Details'!$E$7:$H$25,4,FALSE))</f>
        <v/>
      </c>
    </row>
    <row r="5211" spans="3:5">
      <c r="C5211" s="138" t="str">
        <f>IF(B5211="","",VLOOKUP(B5211,'Intro &amp; Reg Details'!$E$7:$H$25,2,FALSE))</f>
        <v/>
      </c>
      <c r="D5211" s="139" t="str">
        <f>IF(B5211="","",VLOOKUP(B5211,'Intro &amp; Reg Details'!$E$7:$H$25,3,FALSE))</f>
        <v/>
      </c>
      <c r="E5211" s="140" t="str">
        <f>IF(B5211="","",VLOOKUP(B5211,'Intro &amp; Reg Details'!$E$7:$H$25,4,FALSE))</f>
        <v/>
      </c>
    </row>
    <row r="5212" spans="3:5">
      <c r="C5212" s="138" t="str">
        <f>IF(B5212="","",VLOOKUP(B5212,'Intro &amp; Reg Details'!$E$7:$H$25,2,FALSE))</f>
        <v/>
      </c>
      <c r="D5212" s="139" t="str">
        <f>IF(B5212="","",VLOOKUP(B5212,'Intro &amp; Reg Details'!$E$7:$H$25,3,FALSE))</f>
        <v/>
      </c>
      <c r="E5212" s="140" t="str">
        <f>IF(B5212="","",VLOOKUP(B5212,'Intro &amp; Reg Details'!$E$7:$H$25,4,FALSE))</f>
        <v/>
      </c>
    </row>
    <row r="5213" spans="3:5">
      <c r="C5213" s="138" t="str">
        <f>IF(B5213="","",VLOOKUP(B5213,'Intro &amp; Reg Details'!$E$7:$H$25,2,FALSE))</f>
        <v/>
      </c>
      <c r="D5213" s="139" t="str">
        <f>IF(B5213="","",VLOOKUP(B5213,'Intro &amp; Reg Details'!$E$7:$H$25,3,FALSE))</f>
        <v/>
      </c>
      <c r="E5213" s="140" t="str">
        <f>IF(B5213="","",VLOOKUP(B5213,'Intro &amp; Reg Details'!$E$7:$H$25,4,FALSE))</f>
        <v/>
      </c>
    </row>
    <row r="5214" spans="3:5">
      <c r="C5214" s="138" t="str">
        <f>IF(B5214="","",VLOOKUP(B5214,'Intro &amp; Reg Details'!$E$7:$H$25,2,FALSE))</f>
        <v/>
      </c>
      <c r="D5214" s="139" t="str">
        <f>IF(B5214="","",VLOOKUP(B5214,'Intro &amp; Reg Details'!$E$7:$H$25,3,FALSE))</f>
        <v/>
      </c>
      <c r="E5214" s="140" t="str">
        <f>IF(B5214="","",VLOOKUP(B5214,'Intro &amp; Reg Details'!$E$7:$H$25,4,FALSE))</f>
        <v/>
      </c>
    </row>
    <row r="5215" spans="3:5">
      <c r="C5215" s="138" t="str">
        <f>IF(B5215="","",VLOOKUP(B5215,'Intro &amp; Reg Details'!$E$7:$H$25,2,FALSE))</f>
        <v/>
      </c>
      <c r="D5215" s="139" t="str">
        <f>IF(B5215="","",VLOOKUP(B5215,'Intro &amp; Reg Details'!$E$7:$H$25,3,FALSE))</f>
        <v/>
      </c>
      <c r="E5215" s="140" t="str">
        <f>IF(B5215="","",VLOOKUP(B5215,'Intro &amp; Reg Details'!$E$7:$H$25,4,FALSE))</f>
        <v/>
      </c>
    </row>
    <row r="5216" spans="3:5">
      <c r="C5216" s="138" t="str">
        <f>IF(B5216="","",VLOOKUP(B5216,'Intro &amp; Reg Details'!$E$7:$H$25,2,FALSE))</f>
        <v/>
      </c>
      <c r="D5216" s="139" t="str">
        <f>IF(B5216="","",VLOOKUP(B5216,'Intro &amp; Reg Details'!$E$7:$H$25,3,FALSE))</f>
        <v/>
      </c>
      <c r="E5216" s="140" t="str">
        <f>IF(B5216="","",VLOOKUP(B5216,'Intro &amp; Reg Details'!$E$7:$H$25,4,FALSE))</f>
        <v/>
      </c>
    </row>
    <row r="5217" spans="3:5">
      <c r="C5217" s="138" t="str">
        <f>IF(B5217="","",VLOOKUP(B5217,'Intro &amp; Reg Details'!$E$7:$H$25,2,FALSE))</f>
        <v/>
      </c>
      <c r="D5217" s="139" t="str">
        <f>IF(B5217="","",VLOOKUP(B5217,'Intro &amp; Reg Details'!$E$7:$H$25,3,FALSE))</f>
        <v/>
      </c>
      <c r="E5217" s="140" t="str">
        <f>IF(B5217="","",VLOOKUP(B5217,'Intro &amp; Reg Details'!$E$7:$H$25,4,FALSE))</f>
        <v/>
      </c>
    </row>
    <row r="5218" spans="3:5">
      <c r="C5218" s="138" t="str">
        <f>IF(B5218="","",VLOOKUP(B5218,'Intro &amp; Reg Details'!$E$7:$H$25,2,FALSE))</f>
        <v/>
      </c>
      <c r="D5218" s="139" t="str">
        <f>IF(B5218="","",VLOOKUP(B5218,'Intro &amp; Reg Details'!$E$7:$H$25,3,FALSE))</f>
        <v/>
      </c>
      <c r="E5218" s="140" t="str">
        <f>IF(B5218="","",VLOOKUP(B5218,'Intro &amp; Reg Details'!$E$7:$H$25,4,FALSE))</f>
        <v/>
      </c>
    </row>
    <row r="5219" spans="3:5">
      <c r="C5219" s="138" t="str">
        <f>IF(B5219="","",VLOOKUP(B5219,'Intro &amp; Reg Details'!$E$7:$H$25,2,FALSE))</f>
        <v/>
      </c>
      <c r="D5219" s="139" t="str">
        <f>IF(B5219="","",VLOOKUP(B5219,'Intro &amp; Reg Details'!$E$7:$H$25,3,FALSE))</f>
        <v/>
      </c>
      <c r="E5219" s="140" t="str">
        <f>IF(B5219="","",VLOOKUP(B5219,'Intro &amp; Reg Details'!$E$7:$H$25,4,FALSE))</f>
        <v/>
      </c>
    </row>
    <row r="5220" spans="3:5">
      <c r="C5220" s="138" t="str">
        <f>IF(B5220="","",VLOOKUP(B5220,'Intro &amp; Reg Details'!$E$7:$H$25,2,FALSE))</f>
        <v/>
      </c>
      <c r="D5220" s="139" t="str">
        <f>IF(B5220="","",VLOOKUP(B5220,'Intro &amp; Reg Details'!$E$7:$H$25,3,FALSE))</f>
        <v/>
      </c>
      <c r="E5220" s="140" t="str">
        <f>IF(B5220="","",VLOOKUP(B5220,'Intro &amp; Reg Details'!$E$7:$H$25,4,FALSE))</f>
        <v/>
      </c>
    </row>
    <row r="5221" spans="3:5">
      <c r="C5221" s="138" t="str">
        <f>IF(B5221="","",VLOOKUP(B5221,'Intro &amp; Reg Details'!$E$7:$H$25,2,FALSE))</f>
        <v/>
      </c>
      <c r="D5221" s="139" t="str">
        <f>IF(B5221="","",VLOOKUP(B5221,'Intro &amp; Reg Details'!$E$7:$H$25,3,FALSE))</f>
        <v/>
      </c>
      <c r="E5221" s="140" t="str">
        <f>IF(B5221="","",VLOOKUP(B5221,'Intro &amp; Reg Details'!$E$7:$H$25,4,FALSE))</f>
        <v/>
      </c>
    </row>
    <row r="5222" spans="3:5">
      <c r="C5222" s="138" t="str">
        <f>IF(B5222="","",VLOOKUP(B5222,'Intro &amp; Reg Details'!$E$7:$H$25,2,FALSE))</f>
        <v/>
      </c>
      <c r="D5222" s="139" t="str">
        <f>IF(B5222="","",VLOOKUP(B5222,'Intro &amp; Reg Details'!$E$7:$H$25,3,FALSE))</f>
        <v/>
      </c>
      <c r="E5222" s="140" t="str">
        <f>IF(B5222="","",VLOOKUP(B5222,'Intro &amp; Reg Details'!$E$7:$H$25,4,FALSE))</f>
        <v/>
      </c>
    </row>
    <row r="5223" spans="3:5">
      <c r="C5223" s="138" t="str">
        <f>IF(B5223="","",VLOOKUP(B5223,'Intro &amp; Reg Details'!$E$7:$H$25,2,FALSE))</f>
        <v/>
      </c>
      <c r="D5223" s="139" t="str">
        <f>IF(B5223="","",VLOOKUP(B5223,'Intro &amp; Reg Details'!$E$7:$H$25,3,FALSE))</f>
        <v/>
      </c>
      <c r="E5223" s="140" t="str">
        <f>IF(B5223="","",VLOOKUP(B5223,'Intro &amp; Reg Details'!$E$7:$H$25,4,FALSE))</f>
        <v/>
      </c>
    </row>
    <row r="5224" spans="3:5">
      <c r="C5224" s="138" t="str">
        <f>IF(B5224="","",VLOOKUP(B5224,'Intro &amp; Reg Details'!$E$7:$H$25,2,FALSE))</f>
        <v/>
      </c>
      <c r="D5224" s="139" t="str">
        <f>IF(B5224="","",VLOOKUP(B5224,'Intro &amp; Reg Details'!$E$7:$H$25,3,FALSE))</f>
        <v/>
      </c>
      <c r="E5224" s="140" t="str">
        <f>IF(B5224="","",VLOOKUP(B5224,'Intro &amp; Reg Details'!$E$7:$H$25,4,FALSE))</f>
        <v/>
      </c>
    </row>
    <row r="5225" spans="3:5">
      <c r="C5225" s="138" t="str">
        <f>IF(B5225="","",VLOOKUP(B5225,'Intro &amp; Reg Details'!$E$7:$H$25,2,FALSE))</f>
        <v/>
      </c>
      <c r="D5225" s="139" t="str">
        <f>IF(B5225="","",VLOOKUP(B5225,'Intro &amp; Reg Details'!$E$7:$H$25,3,FALSE))</f>
        <v/>
      </c>
      <c r="E5225" s="140" t="str">
        <f>IF(B5225="","",VLOOKUP(B5225,'Intro &amp; Reg Details'!$E$7:$H$25,4,FALSE))</f>
        <v/>
      </c>
    </row>
    <row r="5226" spans="3:5">
      <c r="C5226" s="138" t="str">
        <f>IF(B5226="","",VLOOKUP(B5226,'Intro &amp; Reg Details'!$E$7:$H$25,2,FALSE))</f>
        <v/>
      </c>
      <c r="D5226" s="139" t="str">
        <f>IF(B5226="","",VLOOKUP(B5226,'Intro &amp; Reg Details'!$E$7:$H$25,3,FALSE))</f>
        <v/>
      </c>
      <c r="E5226" s="140" t="str">
        <f>IF(B5226="","",VLOOKUP(B5226,'Intro &amp; Reg Details'!$E$7:$H$25,4,FALSE))</f>
        <v/>
      </c>
    </row>
    <row r="5227" spans="3:5">
      <c r="C5227" s="138" t="str">
        <f>IF(B5227="","",VLOOKUP(B5227,'Intro &amp; Reg Details'!$E$7:$H$25,2,FALSE))</f>
        <v/>
      </c>
      <c r="D5227" s="139" t="str">
        <f>IF(B5227="","",VLOOKUP(B5227,'Intro &amp; Reg Details'!$E$7:$H$25,3,FALSE))</f>
        <v/>
      </c>
      <c r="E5227" s="140" t="str">
        <f>IF(B5227="","",VLOOKUP(B5227,'Intro &amp; Reg Details'!$E$7:$H$25,4,FALSE))</f>
        <v/>
      </c>
    </row>
    <row r="5228" spans="3:5">
      <c r="C5228" s="138" t="str">
        <f>IF(B5228="","",VLOOKUP(B5228,'Intro &amp; Reg Details'!$E$7:$H$25,2,FALSE))</f>
        <v/>
      </c>
      <c r="D5228" s="139" t="str">
        <f>IF(B5228="","",VLOOKUP(B5228,'Intro &amp; Reg Details'!$E$7:$H$25,3,FALSE))</f>
        <v/>
      </c>
      <c r="E5228" s="140" t="str">
        <f>IF(B5228="","",VLOOKUP(B5228,'Intro &amp; Reg Details'!$E$7:$H$25,4,FALSE))</f>
        <v/>
      </c>
    </row>
    <row r="5229" spans="3:5">
      <c r="C5229" s="138" t="str">
        <f>IF(B5229="","",VLOOKUP(B5229,'Intro &amp; Reg Details'!$E$7:$H$25,2,FALSE))</f>
        <v/>
      </c>
      <c r="D5229" s="139" t="str">
        <f>IF(B5229="","",VLOOKUP(B5229,'Intro &amp; Reg Details'!$E$7:$H$25,3,FALSE))</f>
        <v/>
      </c>
      <c r="E5229" s="140" t="str">
        <f>IF(B5229="","",VLOOKUP(B5229,'Intro &amp; Reg Details'!$E$7:$H$25,4,FALSE))</f>
        <v/>
      </c>
    </row>
    <row r="5230" spans="3:5">
      <c r="C5230" s="138" t="str">
        <f>IF(B5230="","",VLOOKUP(B5230,'Intro &amp; Reg Details'!$E$7:$H$25,2,FALSE))</f>
        <v/>
      </c>
      <c r="D5230" s="139" t="str">
        <f>IF(B5230="","",VLOOKUP(B5230,'Intro &amp; Reg Details'!$E$7:$H$25,3,FALSE))</f>
        <v/>
      </c>
      <c r="E5230" s="140" t="str">
        <f>IF(B5230="","",VLOOKUP(B5230,'Intro &amp; Reg Details'!$E$7:$H$25,4,FALSE))</f>
        <v/>
      </c>
    </row>
    <row r="5231" spans="3:5">
      <c r="C5231" s="138" t="str">
        <f>IF(B5231="","",VLOOKUP(B5231,'Intro &amp; Reg Details'!$E$7:$H$25,2,FALSE))</f>
        <v/>
      </c>
      <c r="D5231" s="139" t="str">
        <f>IF(B5231="","",VLOOKUP(B5231,'Intro &amp; Reg Details'!$E$7:$H$25,3,FALSE))</f>
        <v/>
      </c>
      <c r="E5231" s="140" t="str">
        <f>IF(B5231="","",VLOOKUP(B5231,'Intro &amp; Reg Details'!$E$7:$H$25,4,FALSE))</f>
        <v/>
      </c>
    </row>
    <row r="5232" spans="3:5">
      <c r="C5232" s="138" t="str">
        <f>IF(B5232="","",VLOOKUP(B5232,'Intro &amp; Reg Details'!$E$7:$H$25,2,FALSE))</f>
        <v/>
      </c>
      <c r="D5232" s="139" t="str">
        <f>IF(B5232="","",VLOOKUP(B5232,'Intro &amp; Reg Details'!$E$7:$H$25,3,FALSE))</f>
        <v/>
      </c>
      <c r="E5232" s="140" t="str">
        <f>IF(B5232="","",VLOOKUP(B5232,'Intro &amp; Reg Details'!$E$7:$H$25,4,FALSE))</f>
        <v/>
      </c>
    </row>
    <row r="5233" spans="3:5">
      <c r="C5233" s="138" t="str">
        <f>IF(B5233="","",VLOOKUP(B5233,'Intro &amp; Reg Details'!$E$7:$H$25,2,FALSE))</f>
        <v/>
      </c>
      <c r="D5233" s="139" t="str">
        <f>IF(B5233="","",VLOOKUP(B5233,'Intro &amp; Reg Details'!$E$7:$H$25,3,FALSE))</f>
        <v/>
      </c>
      <c r="E5233" s="140" t="str">
        <f>IF(B5233="","",VLOOKUP(B5233,'Intro &amp; Reg Details'!$E$7:$H$25,4,FALSE))</f>
        <v/>
      </c>
    </row>
    <row r="5234" spans="3:5">
      <c r="C5234" s="138" t="str">
        <f>IF(B5234="","",VLOOKUP(B5234,'Intro &amp; Reg Details'!$E$7:$H$25,2,FALSE))</f>
        <v/>
      </c>
      <c r="D5234" s="139" t="str">
        <f>IF(B5234="","",VLOOKUP(B5234,'Intro &amp; Reg Details'!$E$7:$H$25,3,FALSE))</f>
        <v/>
      </c>
      <c r="E5234" s="140" t="str">
        <f>IF(B5234="","",VLOOKUP(B5234,'Intro &amp; Reg Details'!$E$7:$H$25,4,FALSE))</f>
        <v/>
      </c>
    </row>
    <row r="5235" spans="3:5">
      <c r="C5235" s="138" t="str">
        <f>IF(B5235="","",VLOOKUP(B5235,'Intro &amp; Reg Details'!$E$7:$H$25,2,FALSE))</f>
        <v/>
      </c>
      <c r="D5235" s="139" t="str">
        <f>IF(B5235="","",VLOOKUP(B5235,'Intro &amp; Reg Details'!$E$7:$H$25,3,FALSE))</f>
        <v/>
      </c>
      <c r="E5235" s="140" t="str">
        <f>IF(B5235="","",VLOOKUP(B5235,'Intro &amp; Reg Details'!$E$7:$H$25,4,FALSE))</f>
        <v/>
      </c>
    </row>
    <row r="5236" spans="3:5">
      <c r="C5236" s="138" t="str">
        <f>IF(B5236="","",VLOOKUP(B5236,'Intro &amp; Reg Details'!$E$7:$H$25,2,FALSE))</f>
        <v/>
      </c>
      <c r="D5236" s="139" t="str">
        <f>IF(B5236="","",VLOOKUP(B5236,'Intro &amp; Reg Details'!$E$7:$H$25,3,FALSE))</f>
        <v/>
      </c>
      <c r="E5236" s="140" t="str">
        <f>IF(B5236="","",VLOOKUP(B5236,'Intro &amp; Reg Details'!$E$7:$H$25,4,FALSE))</f>
        <v/>
      </c>
    </row>
    <row r="5237" spans="3:5">
      <c r="C5237" s="138" t="str">
        <f>IF(B5237="","",VLOOKUP(B5237,'Intro &amp; Reg Details'!$E$7:$H$25,2,FALSE))</f>
        <v/>
      </c>
      <c r="D5237" s="139" t="str">
        <f>IF(B5237="","",VLOOKUP(B5237,'Intro &amp; Reg Details'!$E$7:$H$25,3,FALSE))</f>
        <v/>
      </c>
      <c r="E5237" s="140" t="str">
        <f>IF(B5237="","",VLOOKUP(B5237,'Intro &amp; Reg Details'!$E$7:$H$25,4,FALSE))</f>
        <v/>
      </c>
    </row>
    <row r="5238" spans="3:5">
      <c r="C5238" s="138" t="str">
        <f>IF(B5238="","",VLOOKUP(B5238,'Intro &amp; Reg Details'!$E$7:$H$25,2,FALSE))</f>
        <v/>
      </c>
      <c r="D5238" s="139" t="str">
        <f>IF(B5238="","",VLOOKUP(B5238,'Intro &amp; Reg Details'!$E$7:$H$25,3,FALSE))</f>
        <v/>
      </c>
      <c r="E5238" s="140" t="str">
        <f>IF(B5238="","",VLOOKUP(B5238,'Intro &amp; Reg Details'!$E$7:$H$25,4,FALSE))</f>
        <v/>
      </c>
    </row>
    <row r="5239" spans="3:5">
      <c r="C5239" s="138" t="str">
        <f>IF(B5239="","",VLOOKUP(B5239,'Intro &amp; Reg Details'!$E$7:$H$25,2,FALSE))</f>
        <v/>
      </c>
      <c r="D5239" s="139" t="str">
        <f>IF(B5239="","",VLOOKUP(B5239,'Intro &amp; Reg Details'!$E$7:$H$25,3,FALSE))</f>
        <v/>
      </c>
      <c r="E5239" s="140" t="str">
        <f>IF(B5239="","",VLOOKUP(B5239,'Intro &amp; Reg Details'!$E$7:$H$25,4,FALSE))</f>
        <v/>
      </c>
    </row>
    <row r="5240" spans="3:5">
      <c r="C5240" s="138" t="str">
        <f>IF(B5240="","",VLOOKUP(B5240,'Intro &amp; Reg Details'!$E$7:$H$25,2,FALSE))</f>
        <v/>
      </c>
      <c r="D5240" s="139" t="str">
        <f>IF(B5240="","",VLOOKUP(B5240,'Intro &amp; Reg Details'!$E$7:$H$25,3,FALSE))</f>
        <v/>
      </c>
      <c r="E5240" s="140" t="str">
        <f>IF(B5240="","",VLOOKUP(B5240,'Intro &amp; Reg Details'!$E$7:$H$25,4,FALSE))</f>
        <v/>
      </c>
    </row>
    <row r="5241" spans="3:5">
      <c r="C5241" s="138" t="str">
        <f>IF(B5241="","",VLOOKUP(B5241,'Intro &amp; Reg Details'!$E$7:$H$25,2,FALSE))</f>
        <v/>
      </c>
      <c r="D5241" s="139" t="str">
        <f>IF(B5241="","",VLOOKUP(B5241,'Intro &amp; Reg Details'!$E$7:$H$25,3,FALSE))</f>
        <v/>
      </c>
      <c r="E5241" s="140" t="str">
        <f>IF(B5241="","",VLOOKUP(B5241,'Intro &amp; Reg Details'!$E$7:$H$25,4,FALSE))</f>
        <v/>
      </c>
    </row>
    <row r="5242" spans="3:5">
      <c r="C5242" s="138" t="str">
        <f>IF(B5242="","",VLOOKUP(B5242,'Intro &amp; Reg Details'!$E$7:$H$25,2,FALSE))</f>
        <v/>
      </c>
      <c r="D5242" s="139" t="str">
        <f>IF(B5242="","",VLOOKUP(B5242,'Intro &amp; Reg Details'!$E$7:$H$25,3,FALSE))</f>
        <v/>
      </c>
      <c r="E5242" s="140" t="str">
        <f>IF(B5242="","",VLOOKUP(B5242,'Intro &amp; Reg Details'!$E$7:$H$25,4,FALSE))</f>
        <v/>
      </c>
    </row>
    <row r="5243" spans="3:5">
      <c r="C5243" s="138" t="str">
        <f>IF(B5243="","",VLOOKUP(B5243,'Intro &amp; Reg Details'!$E$7:$H$25,2,FALSE))</f>
        <v/>
      </c>
      <c r="D5243" s="139" t="str">
        <f>IF(B5243="","",VLOOKUP(B5243,'Intro &amp; Reg Details'!$E$7:$H$25,3,FALSE))</f>
        <v/>
      </c>
      <c r="E5243" s="140" t="str">
        <f>IF(B5243="","",VLOOKUP(B5243,'Intro &amp; Reg Details'!$E$7:$H$25,4,FALSE))</f>
        <v/>
      </c>
    </row>
    <row r="5244" spans="3:5">
      <c r="C5244" s="138" t="str">
        <f>IF(B5244="","",VLOOKUP(B5244,'Intro &amp; Reg Details'!$E$7:$H$25,2,FALSE))</f>
        <v/>
      </c>
      <c r="D5244" s="139" t="str">
        <f>IF(B5244="","",VLOOKUP(B5244,'Intro &amp; Reg Details'!$E$7:$H$25,3,FALSE))</f>
        <v/>
      </c>
      <c r="E5244" s="140" t="str">
        <f>IF(B5244="","",VLOOKUP(B5244,'Intro &amp; Reg Details'!$E$7:$H$25,4,FALSE))</f>
        <v/>
      </c>
    </row>
    <row r="5245" spans="3:5">
      <c r="C5245" s="138" t="str">
        <f>IF(B5245="","",VLOOKUP(B5245,'Intro &amp; Reg Details'!$E$7:$H$25,2,FALSE))</f>
        <v/>
      </c>
      <c r="D5245" s="139" t="str">
        <f>IF(B5245="","",VLOOKUP(B5245,'Intro &amp; Reg Details'!$E$7:$H$25,3,FALSE))</f>
        <v/>
      </c>
      <c r="E5245" s="140" t="str">
        <f>IF(B5245="","",VLOOKUP(B5245,'Intro &amp; Reg Details'!$E$7:$H$25,4,FALSE))</f>
        <v/>
      </c>
    </row>
    <row r="5246" spans="3:5">
      <c r="C5246" s="138" t="str">
        <f>IF(B5246="","",VLOOKUP(B5246,'Intro &amp; Reg Details'!$E$7:$H$25,2,FALSE))</f>
        <v/>
      </c>
      <c r="D5246" s="139" t="str">
        <f>IF(B5246="","",VLOOKUP(B5246,'Intro &amp; Reg Details'!$E$7:$H$25,3,FALSE))</f>
        <v/>
      </c>
      <c r="E5246" s="140" t="str">
        <f>IF(B5246="","",VLOOKUP(B5246,'Intro &amp; Reg Details'!$E$7:$H$25,4,FALSE))</f>
        <v/>
      </c>
    </row>
    <row r="5247" spans="3:5">
      <c r="C5247" s="138" t="str">
        <f>IF(B5247="","",VLOOKUP(B5247,'Intro &amp; Reg Details'!$E$7:$H$25,2,FALSE))</f>
        <v/>
      </c>
      <c r="D5247" s="139" t="str">
        <f>IF(B5247="","",VLOOKUP(B5247,'Intro &amp; Reg Details'!$E$7:$H$25,3,FALSE))</f>
        <v/>
      </c>
      <c r="E5247" s="140" t="str">
        <f>IF(B5247="","",VLOOKUP(B5247,'Intro &amp; Reg Details'!$E$7:$H$25,4,FALSE))</f>
        <v/>
      </c>
    </row>
    <row r="5248" spans="3:5">
      <c r="C5248" s="138" t="str">
        <f>IF(B5248="","",VLOOKUP(B5248,'Intro &amp; Reg Details'!$E$7:$H$25,2,FALSE))</f>
        <v/>
      </c>
      <c r="D5248" s="139" t="str">
        <f>IF(B5248="","",VLOOKUP(B5248,'Intro &amp; Reg Details'!$E$7:$H$25,3,FALSE))</f>
        <v/>
      </c>
      <c r="E5248" s="140" t="str">
        <f>IF(B5248="","",VLOOKUP(B5248,'Intro &amp; Reg Details'!$E$7:$H$25,4,FALSE))</f>
        <v/>
      </c>
    </row>
    <row r="5249" spans="3:5">
      <c r="C5249" s="138" t="str">
        <f>IF(B5249="","",VLOOKUP(B5249,'Intro &amp; Reg Details'!$E$7:$H$25,2,FALSE))</f>
        <v/>
      </c>
      <c r="D5249" s="139" t="str">
        <f>IF(B5249="","",VLOOKUP(B5249,'Intro &amp; Reg Details'!$E$7:$H$25,3,FALSE))</f>
        <v/>
      </c>
      <c r="E5249" s="140" t="str">
        <f>IF(B5249="","",VLOOKUP(B5249,'Intro &amp; Reg Details'!$E$7:$H$25,4,FALSE))</f>
        <v/>
      </c>
    </row>
    <row r="5250" spans="3:5">
      <c r="C5250" s="138" t="str">
        <f>IF(B5250="","",VLOOKUP(B5250,'Intro &amp; Reg Details'!$E$7:$H$25,2,FALSE))</f>
        <v/>
      </c>
      <c r="D5250" s="139" t="str">
        <f>IF(B5250="","",VLOOKUP(B5250,'Intro &amp; Reg Details'!$E$7:$H$25,3,FALSE))</f>
        <v/>
      </c>
      <c r="E5250" s="140" t="str">
        <f>IF(B5250="","",VLOOKUP(B5250,'Intro &amp; Reg Details'!$E$7:$H$25,4,FALSE))</f>
        <v/>
      </c>
    </row>
    <row r="5251" spans="3:5">
      <c r="C5251" s="138" t="str">
        <f>IF(B5251="","",VLOOKUP(B5251,'Intro &amp; Reg Details'!$E$7:$H$25,2,FALSE))</f>
        <v/>
      </c>
      <c r="D5251" s="139" t="str">
        <f>IF(B5251="","",VLOOKUP(B5251,'Intro &amp; Reg Details'!$E$7:$H$25,3,FALSE))</f>
        <v/>
      </c>
      <c r="E5251" s="140" t="str">
        <f>IF(B5251="","",VLOOKUP(B5251,'Intro &amp; Reg Details'!$E$7:$H$25,4,FALSE))</f>
        <v/>
      </c>
    </row>
    <row r="5252" spans="3:5">
      <c r="C5252" s="138" t="str">
        <f>IF(B5252="","",VLOOKUP(B5252,'Intro &amp; Reg Details'!$E$7:$H$25,2,FALSE))</f>
        <v/>
      </c>
      <c r="D5252" s="139" t="str">
        <f>IF(B5252="","",VLOOKUP(B5252,'Intro &amp; Reg Details'!$E$7:$H$25,3,FALSE))</f>
        <v/>
      </c>
      <c r="E5252" s="140" t="str">
        <f>IF(B5252="","",VLOOKUP(B5252,'Intro &amp; Reg Details'!$E$7:$H$25,4,FALSE))</f>
        <v/>
      </c>
    </row>
    <row r="5253" spans="3:5">
      <c r="C5253" s="138" t="str">
        <f>IF(B5253="","",VLOOKUP(B5253,'Intro &amp; Reg Details'!$E$7:$H$25,2,FALSE))</f>
        <v/>
      </c>
      <c r="D5253" s="139" t="str">
        <f>IF(B5253="","",VLOOKUP(B5253,'Intro &amp; Reg Details'!$E$7:$H$25,3,FALSE))</f>
        <v/>
      </c>
      <c r="E5253" s="140" t="str">
        <f>IF(B5253="","",VLOOKUP(B5253,'Intro &amp; Reg Details'!$E$7:$H$25,4,FALSE))</f>
        <v/>
      </c>
    </row>
    <row r="5254" spans="3:5">
      <c r="C5254" s="138" t="str">
        <f>IF(B5254="","",VLOOKUP(B5254,'Intro &amp; Reg Details'!$E$7:$H$25,2,FALSE))</f>
        <v/>
      </c>
      <c r="D5254" s="139" t="str">
        <f>IF(B5254="","",VLOOKUP(B5254,'Intro &amp; Reg Details'!$E$7:$H$25,3,FALSE))</f>
        <v/>
      </c>
      <c r="E5254" s="140" t="str">
        <f>IF(B5254="","",VLOOKUP(B5254,'Intro &amp; Reg Details'!$E$7:$H$25,4,FALSE))</f>
        <v/>
      </c>
    </row>
    <row r="5255" spans="3:5">
      <c r="C5255" s="138" t="str">
        <f>IF(B5255="","",VLOOKUP(B5255,'Intro &amp; Reg Details'!$E$7:$H$25,2,FALSE))</f>
        <v/>
      </c>
      <c r="D5255" s="139" t="str">
        <f>IF(B5255="","",VLOOKUP(B5255,'Intro &amp; Reg Details'!$E$7:$H$25,3,FALSE))</f>
        <v/>
      </c>
      <c r="E5255" s="140" t="str">
        <f>IF(B5255="","",VLOOKUP(B5255,'Intro &amp; Reg Details'!$E$7:$H$25,4,FALSE))</f>
        <v/>
      </c>
    </row>
    <row r="5256" spans="3:5">
      <c r="C5256" s="138" t="str">
        <f>IF(B5256="","",VLOOKUP(B5256,'Intro &amp; Reg Details'!$E$7:$H$25,2,FALSE))</f>
        <v/>
      </c>
      <c r="D5256" s="139" t="str">
        <f>IF(B5256="","",VLOOKUP(B5256,'Intro &amp; Reg Details'!$E$7:$H$25,3,FALSE))</f>
        <v/>
      </c>
      <c r="E5256" s="140" t="str">
        <f>IF(B5256="","",VLOOKUP(B5256,'Intro &amp; Reg Details'!$E$7:$H$25,4,FALSE))</f>
        <v/>
      </c>
    </row>
    <row r="5257" spans="3:5">
      <c r="C5257" s="138" t="str">
        <f>IF(B5257="","",VLOOKUP(B5257,'Intro &amp; Reg Details'!$E$7:$H$25,2,FALSE))</f>
        <v/>
      </c>
      <c r="D5257" s="139" t="str">
        <f>IF(B5257="","",VLOOKUP(B5257,'Intro &amp; Reg Details'!$E$7:$H$25,3,FALSE))</f>
        <v/>
      </c>
      <c r="E5257" s="140" t="str">
        <f>IF(B5257="","",VLOOKUP(B5257,'Intro &amp; Reg Details'!$E$7:$H$25,4,FALSE))</f>
        <v/>
      </c>
    </row>
    <row r="5258" spans="3:5">
      <c r="C5258" s="138" t="str">
        <f>IF(B5258="","",VLOOKUP(B5258,'Intro &amp; Reg Details'!$E$7:$H$25,2,FALSE))</f>
        <v/>
      </c>
      <c r="D5258" s="139" t="str">
        <f>IF(B5258="","",VLOOKUP(B5258,'Intro &amp; Reg Details'!$E$7:$H$25,3,FALSE))</f>
        <v/>
      </c>
      <c r="E5258" s="140" t="str">
        <f>IF(B5258="","",VLOOKUP(B5258,'Intro &amp; Reg Details'!$E$7:$H$25,4,FALSE))</f>
        <v/>
      </c>
    </row>
    <row r="5259" spans="3:5">
      <c r="C5259" s="138" t="str">
        <f>IF(B5259="","",VLOOKUP(B5259,'Intro &amp; Reg Details'!$E$7:$H$25,2,FALSE))</f>
        <v/>
      </c>
      <c r="D5259" s="139" t="str">
        <f>IF(B5259="","",VLOOKUP(B5259,'Intro &amp; Reg Details'!$E$7:$H$25,3,FALSE))</f>
        <v/>
      </c>
      <c r="E5259" s="140" t="str">
        <f>IF(B5259="","",VLOOKUP(B5259,'Intro &amp; Reg Details'!$E$7:$H$25,4,FALSE))</f>
        <v/>
      </c>
    </row>
    <row r="5260" spans="3:5">
      <c r="C5260" s="138" t="str">
        <f>IF(B5260="","",VLOOKUP(B5260,'Intro &amp; Reg Details'!$E$7:$H$25,2,FALSE))</f>
        <v/>
      </c>
      <c r="D5260" s="139" t="str">
        <f>IF(B5260="","",VLOOKUP(B5260,'Intro &amp; Reg Details'!$E$7:$H$25,3,FALSE))</f>
        <v/>
      </c>
      <c r="E5260" s="140" t="str">
        <f>IF(B5260="","",VLOOKUP(B5260,'Intro &amp; Reg Details'!$E$7:$H$25,4,FALSE))</f>
        <v/>
      </c>
    </row>
    <row r="5261" spans="3:5">
      <c r="C5261" s="138" t="str">
        <f>IF(B5261="","",VLOOKUP(B5261,'Intro &amp; Reg Details'!$E$7:$H$25,2,FALSE))</f>
        <v/>
      </c>
      <c r="D5261" s="139" t="str">
        <f>IF(B5261="","",VLOOKUP(B5261,'Intro &amp; Reg Details'!$E$7:$H$25,3,FALSE))</f>
        <v/>
      </c>
      <c r="E5261" s="140" t="str">
        <f>IF(B5261="","",VLOOKUP(B5261,'Intro &amp; Reg Details'!$E$7:$H$25,4,FALSE))</f>
        <v/>
      </c>
    </row>
    <row r="5262" spans="3:5">
      <c r="C5262" s="138" t="str">
        <f>IF(B5262="","",VLOOKUP(B5262,'Intro &amp; Reg Details'!$E$7:$H$25,2,FALSE))</f>
        <v/>
      </c>
      <c r="D5262" s="139" t="str">
        <f>IF(B5262="","",VLOOKUP(B5262,'Intro &amp; Reg Details'!$E$7:$H$25,3,FALSE))</f>
        <v/>
      </c>
      <c r="E5262" s="140" t="str">
        <f>IF(B5262="","",VLOOKUP(B5262,'Intro &amp; Reg Details'!$E$7:$H$25,4,FALSE))</f>
        <v/>
      </c>
    </row>
    <row r="5263" spans="3:5">
      <c r="C5263" s="138" t="str">
        <f>IF(B5263="","",VLOOKUP(B5263,'Intro &amp; Reg Details'!$E$7:$H$25,2,FALSE))</f>
        <v/>
      </c>
      <c r="D5263" s="139" t="str">
        <f>IF(B5263="","",VLOOKUP(B5263,'Intro &amp; Reg Details'!$E$7:$H$25,3,FALSE))</f>
        <v/>
      </c>
      <c r="E5263" s="140" t="str">
        <f>IF(B5263="","",VLOOKUP(B5263,'Intro &amp; Reg Details'!$E$7:$H$25,4,FALSE))</f>
        <v/>
      </c>
    </row>
    <row r="5264" spans="3:5">
      <c r="C5264" s="138" t="str">
        <f>IF(B5264="","",VLOOKUP(B5264,'Intro &amp; Reg Details'!$E$7:$H$25,2,FALSE))</f>
        <v/>
      </c>
      <c r="D5264" s="139" t="str">
        <f>IF(B5264="","",VLOOKUP(B5264,'Intro &amp; Reg Details'!$E$7:$H$25,3,FALSE))</f>
        <v/>
      </c>
      <c r="E5264" s="140" t="str">
        <f>IF(B5264="","",VLOOKUP(B5264,'Intro &amp; Reg Details'!$E$7:$H$25,4,FALSE))</f>
        <v/>
      </c>
    </row>
    <row r="5265" spans="3:5">
      <c r="C5265" s="138" t="str">
        <f>IF(B5265="","",VLOOKUP(B5265,'Intro &amp; Reg Details'!$E$7:$H$25,2,FALSE))</f>
        <v/>
      </c>
      <c r="D5265" s="139" t="str">
        <f>IF(B5265="","",VLOOKUP(B5265,'Intro &amp; Reg Details'!$E$7:$H$25,3,FALSE))</f>
        <v/>
      </c>
      <c r="E5265" s="140" t="str">
        <f>IF(B5265="","",VLOOKUP(B5265,'Intro &amp; Reg Details'!$E$7:$H$25,4,FALSE))</f>
        <v/>
      </c>
    </row>
    <row r="5266" spans="3:5">
      <c r="C5266" s="138" t="str">
        <f>IF(B5266="","",VLOOKUP(B5266,'Intro &amp; Reg Details'!$E$7:$H$25,2,FALSE))</f>
        <v/>
      </c>
      <c r="D5266" s="139" t="str">
        <f>IF(B5266="","",VLOOKUP(B5266,'Intro &amp; Reg Details'!$E$7:$H$25,3,FALSE))</f>
        <v/>
      </c>
      <c r="E5266" s="140" t="str">
        <f>IF(B5266="","",VLOOKUP(B5266,'Intro &amp; Reg Details'!$E$7:$H$25,4,FALSE))</f>
        <v/>
      </c>
    </row>
    <row r="5267" spans="3:5">
      <c r="C5267" s="138" t="str">
        <f>IF(B5267="","",VLOOKUP(B5267,'Intro &amp; Reg Details'!$E$7:$H$25,2,FALSE))</f>
        <v/>
      </c>
      <c r="D5267" s="139" t="str">
        <f>IF(B5267="","",VLOOKUP(B5267,'Intro &amp; Reg Details'!$E$7:$H$25,3,FALSE))</f>
        <v/>
      </c>
      <c r="E5267" s="140" t="str">
        <f>IF(B5267="","",VLOOKUP(B5267,'Intro &amp; Reg Details'!$E$7:$H$25,4,FALSE))</f>
        <v/>
      </c>
    </row>
    <row r="5268" spans="3:5">
      <c r="C5268" s="138" t="str">
        <f>IF(B5268="","",VLOOKUP(B5268,'Intro &amp; Reg Details'!$E$7:$H$25,2,FALSE))</f>
        <v/>
      </c>
      <c r="D5268" s="139" t="str">
        <f>IF(B5268="","",VLOOKUP(B5268,'Intro &amp; Reg Details'!$E$7:$H$25,3,FALSE))</f>
        <v/>
      </c>
      <c r="E5268" s="140" t="str">
        <f>IF(B5268="","",VLOOKUP(B5268,'Intro &amp; Reg Details'!$E$7:$H$25,4,FALSE))</f>
        <v/>
      </c>
    </row>
    <row r="5269" spans="3:5">
      <c r="C5269" s="138" t="str">
        <f>IF(B5269="","",VLOOKUP(B5269,'Intro &amp; Reg Details'!$E$7:$H$25,2,FALSE))</f>
        <v/>
      </c>
      <c r="D5269" s="139" t="str">
        <f>IF(B5269="","",VLOOKUP(B5269,'Intro &amp; Reg Details'!$E$7:$H$25,3,FALSE))</f>
        <v/>
      </c>
      <c r="E5269" s="140" t="str">
        <f>IF(B5269="","",VLOOKUP(B5269,'Intro &amp; Reg Details'!$E$7:$H$25,4,FALSE))</f>
        <v/>
      </c>
    </row>
    <row r="5270" spans="3:5">
      <c r="C5270" s="138" t="str">
        <f>IF(B5270="","",VLOOKUP(B5270,'Intro &amp; Reg Details'!$E$7:$H$25,2,FALSE))</f>
        <v/>
      </c>
      <c r="D5270" s="139" t="str">
        <f>IF(B5270="","",VLOOKUP(B5270,'Intro &amp; Reg Details'!$E$7:$H$25,3,FALSE))</f>
        <v/>
      </c>
      <c r="E5270" s="140" t="str">
        <f>IF(B5270="","",VLOOKUP(B5270,'Intro &amp; Reg Details'!$E$7:$H$25,4,FALSE))</f>
        <v/>
      </c>
    </row>
    <row r="5271" spans="3:5">
      <c r="C5271" s="138" t="str">
        <f>IF(B5271="","",VLOOKUP(B5271,'Intro &amp; Reg Details'!$E$7:$H$25,2,FALSE))</f>
        <v/>
      </c>
      <c r="D5271" s="139" t="str">
        <f>IF(B5271="","",VLOOKUP(B5271,'Intro &amp; Reg Details'!$E$7:$H$25,3,FALSE))</f>
        <v/>
      </c>
      <c r="E5271" s="140" t="str">
        <f>IF(B5271="","",VLOOKUP(B5271,'Intro &amp; Reg Details'!$E$7:$H$25,4,FALSE))</f>
        <v/>
      </c>
    </row>
    <row r="5272" spans="3:5">
      <c r="C5272" s="138" t="str">
        <f>IF(B5272="","",VLOOKUP(B5272,'Intro &amp; Reg Details'!$E$7:$H$25,2,FALSE))</f>
        <v/>
      </c>
      <c r="D5272" s="139" t="str">
        <f>IF(B5272="","",VLOOKUP(B5272,'Intro &amp; Reg Details'!$E$7:$H$25,3,FALSE))</f>
        <v/>
      </c>
      <c r="E5272" s="140" t="str">
        <f>IF(B5272="","",VLOOKUP(B5272,'Intro &amp; Reg Details'!$E$7:$H$25,4,FALSE))</f>
        <v/>
      </c>
    </row>
    <row r="5273" spans="3:5">
      <c r="C5273" s="138" t="str">
        <f>IF(B5273="","",VLOOKUP(B5273,'Intro &amp; Reg Details'!$E$7:$H$25,2,FALSE))</f>
        <v/>
      </c>
      <c r="D5273" s="139" t="str">
        <f>IF(B5273="","",VLOOKUP(B5273,'Intro &amp; Reg Details'!$E$7:$H$25,3,FALSE))</f>
        <v/>
      </c>
      <c r="E5273" s="140" t="str">
        <f>IF(B5273="","",VLOOKUP(B5273,'Intro &amp; Reg Details'!$E$7:$H$25,4,FALSE))</f>
        <v/>
      </c>
    </row>
    <row r="5274" spans="3:5">
      <c r="C5274" s="138" t="str">
        <f>IF(B5274="","",VLOOKUP(B5274,'Intro &amp; Reg Details'!$E$7:$H$25,2,FALSE))</f>
        <v/>
      </c>
      <c r="D5274" s="139" t="str">
        <f>IF(B5274="","",VLOOKUP(B5274,'Intro &amp; Reg Details'!$E$7:$H$25,3,FALSE))</f>
        <v/>
      </c>
      <c r="E5274" s="140" t="str">
        <f>IF(B5274="","",VLOOKUP(B5274,'Intro &amp; Reg Details'!$E$7:$H$25,4,FALSE))</f>
        <v/>
      </c>
    </row>
    <row r="5275" spans="3:5">
      <c r="C5275" s="138" t="str">
        <f>IF(B5275="","",VLOOKUP(B5275,'Intro &amp; Reg Details'!$E$7:$H$25,2,FALSE))</f>
        <v/>
      </c>
      <c r="D5275" s="139" t="str">
        <f>IF(B5275="","",VLOOKUP(B5275,'Intro &amp; Reg Details'!$E$7:$H$25,3,FALSE))</f>
        <v/>
      </c>
      <c r="E5275" s="140" t="str">
        <f>IF(B5275="","",VLOOKUP(B5275,'Intro &amp; Reg Details'!$E$7:$H$25,4,FALSE))</f>
        <v/>
      </c>
    </row>
    <row r="5276" spans="3:5">
      <c r="C5276" s="138" t="str">
        <f>IF(B5276="","",VLOOKUP(B5276,'Intro &amp; Reg Details'!$E$7:$H$25,2,FALSE))</f>
        <v/>
      </c>
      <c r="D5276" s="139" t="str">
        <f>IF(B5276="","",VLOOKUP(B5276,'Intro &amp; Reg Details'!$E$7:$H$25,3,FALSE))</f>
        <v/>
      </c>
      <c r="E5276" s="140" t="str">
        <f>IF(B5276="","",VLOOKUP(B5276,'Intro &amp; Reg Details'!$E$7:$H$25,4,FALSE))</f>
        <v/>
      </c>
    </row>
    <row r="5277" spans="3:5">
      <c r="C5277" s="138" t="str">
        <f>IF(B5277="","",VLOOKUP(B5277,'Intro &amp; Reg Details'!$E$7:$H$25,2,FALSE))</f>
        <v/>
      </c>
      <c r="D5277" s="139" t="str">
        <f>IF(B5277="","",VLOOKUP(B5277,'Intro &amp; Reg Details'!$E$7:$H$25,3,FALSE))</f>
        <v/>
      </c>
      <c r="E5277" s="140" t="str">
        <f>IF(B5277="","",VLOOKUP(B5277,'Intro &amp; Reg Details'!$E$7:$H$25,4,FALSE))</f>
        <v/>
      </c>
    </row>
    <row r="5278" spans="3:5">
      <c r="C5278" s="138" t="str">
        <f>IF(B5278="","",VLOOKUP(B5278,'Intro &amp; Reg Details'!$E$7:$H$25,2,FALSE))</f>
        <v/>
      </c>
      <c r="D5278" s="139" t="str">
        <f>IF(B5278="","",VLOOKUP(B5278,'Intro &amp; Reg Details'!$E$7:$H$25,3,FALSE))</f>
        <v/>
      </c>
      <c r="E5278" s="140" t="str">
        <f>IF(B5278="","",VLOOKUP(B5278,'Intro &amp; Reg Details'!$E$7:$H$25,4,FALSE))</f>
        <v/>
      </c>
    </row>
    <row r="5279" spans="3:5">
      <c r="C5279" s="138" t="str">
        <f>IF(B5279="","",VLOOKUP(B5279,'Intro &amp; Reg Details'!$E$7:$H$25,2,FALSE))</f>
        <v/>
      </c>
      <c r="D5279" s="139" t="str">
        <f>IF(B5279="","",VLOOKUP(B5279,'Intro &amp; Reg Details'!$E$7:$H$25,3,FALSE))</f>
        <v/>
      </c>
      <c r="E5279" s="140" t="str">
        <f>IF(B5279="","",VLOOKUP(B5279,'Intro &amp; Reg Details'!$E$7:$H$25,4,FALSE))</f>
        <v/>
      </c>
    </row>
    <row r="5280" spans="3:5">
      <c r="C5280" s="138" t="str">
        <f>IF(B5280="","",VLOOKUP(B5280,'Intro &amp; Reg Details'!$E$7:$H$25,2,FALSE))</f>
        <v/>
      </c>
      <c r="D5280" s="139" t="str">
        <f>IF(B5280="","",VLOOKUP(B5280,'Intro &amp; Reg Details'!$E$7:$H$25,3,FALSE))</f>
        <v/>
      </c>
      <c r="E5280" s="140" t="str">
        <f>IF(B5280="","",VLOOKUP(B5280,'Intro &amp; Reg Details'!$E$7:$H$25,4,FALSE))</f>
        <v/>
      </c>
    </row>
    <row r="5281" spans="3:5">
      <c r="C5281" s="138" t="str">
        <f>IF(B5281="","",VLOOKUP(B5281,'Intro &amp; Reg Details'!$E$7:$H$25,2,FALSE))</f>
        <v/>
      </c>
      <c r="D5281" s="139" t="str">
        <f>IF(B5281="","",VLOOKUP(B5281,'Intro &amp; Reg Details'!$E$7:$H$25,3,FALSE))</f>
        <v/>
      </c>
      <c r="E5281" s="140" t="str">
        <f>IF(B5281="","",VLOOKUP(B5281,'Intro &amp; Reg Details'!$E$7:$H$25,4,FALSE))</f>
        <v/>
      </c>
    </row>
    <row r="5282" spans="3:5">
      <c r="C5282" s="138" t="str">
        <f>IF(B5282="","",VLOOKUP(B5282,'Intro &amp; Reg Details'!$E$7:$H$25,2,FALSE))</f>
        <v/>
      </c>
      <c r="D5282" s="139" t="str">
        <f>IF(B5282="","",VLOOKUP(B5282,'Intro &amp; Reg Details'!$E$7:$H$25,3,FALSE))</f>
        <v/>
      </c>
      <c r="E5282" s="140" t="str">
        <f>IF(B5282="","",VLOOKUP(B5282,'Intro &amp; Reg Details'!$E$7:$H$25,4,FALSE))</f>
        <v/>
      </c>
    </row>
    <row r="5283" spans="3:5">
      <c r="C5283" s="138" t="str">
        <f>IF(B5283="","",VLOOKUP(B5283,'Intro &amp; Reg Details'!$E$7:$H$25,2,FALSE))</f>
        <v/>
      </c>
      <c r="D5283" s="139" t="str">
        <f>IF(B5283="","",VLOOKUP(B5283,'Intro &amp; Reg Details'!$E$7:$H$25,3,FALSE))</f>
        <v/>
      </c>
      <c r="E5283" s="140" t="str">
        <f>IF(B5283="","",VLOOKUP(B5283,'Intro &amp; Reg Details'!$E$7:$H$25,4,FALSE))</f>
        <v/>
      </c>
    </row>
    <row r="5284" spans="3:5">
      <c r="C5284" s="138" t="str">
        <f>IF(B5284="","",VLOOKUP(B5284,'Intro &amp; Reg Details'!$E$7:$H$25,2,FALSE))</f>
        <v/>
      </c>
      <c r="D5284" s="139" t="str">
        <f>IF(B5284="","",VLOOKUP(B5284,'Intro &amp; Reg Details'!$E$7:$H$25,3,FALSE))</f>
        <v/>
      </c>
      <c r="E5284" s="140" t="str">
        <f>IF(B5284="","",VLOOKUP(B5284,'Intro &amp; Reg Details'!$E$7:$H$25,4,FALSE))</f>
        <v/>
      </c>
    </row>
    <row r="5285" spans="3:5">
      <c r="C5285" s="138" t="str">
        <f>IF(B5285="","",VLOOKUP(B5285,'Intro &amp; Reg Details'!$E$7:$H$25,2,FALSE))</f>
        <v/>
      </c>
      <c r="D5285" s="139" t="str">
        <f>IF(B5285="","",VLOOKUP(B5285,'Intro &amp; Reg Details'!$E$7:$H$25,3,FALSE))</f>
        <v/>
      </c>
      <c r="E5285" s="140" t="str">
        <f>IF(B5285="","",VLOOKUP(B5285,'Intro &amp; Reg Details'!$E$7:$H$25,4,FALSE))</f>
        <v/>
      </c>
    </row>
    <row r="5286" spans="3:5">
      <c r="C5286" s="138" t="str">
        <f>IF(B5286="","",VLOOKUP(B5286,'Intro &amp; Reg Details'!$E$7:$H$25,2,FALSE))</f>
        <v/>
      </c>
      <c r="D5286" s="139" t="str">
        <f>IF(B5286="","",VLOOKUP(B5286,'Intro &amp; Reg Details'!$E$7:$H$25,3,FALSE))</f>
        <v/>
      </c>
      <c r="E5286" s="140" t="str">
        <f>IF(B5286="","",VLOOKUP(B5286,'Intro &amp; Reg Details'!$E$7:$H$25,4,FALSE))</f>
        <v/>
      </c>
    </row>
    <row r="5287" spans="3:5">
      <c r="C5287" s="138" t="str">
        <f>IF(B5287="","",VLOOKUP(B5287,'Intro &amp; Reg Details'!$E$7:$H$25,2,FALSE))</f>
        <v/>
      </c>
      <c r="D5287" s="139" t="str">
        <f>IF(B5287="","",VLOOKUP(B5287,'Intro &amp; Reg Details'!$E$7:$H$25,3,FALSE))</f>
        <v/>
      </c>
      <c r="E5287" s="140" t="str">
        <f>IF(B5287="","",VLOOKUP(B5287,'Intro &amp; Reg Details'!$E$7:$H$25,4,FALSE))</f>
        <v/>
      </c>
    </row>
    <row r="5288" spans="3:5">
      <c r="C5288" s="138" t="str">
        <f>IF(B5288="","",VLOOKUP(B5288,'Intro &amp; Reg Details'!$E$7:$H$25,2,FALSE))</f>
        <v/>
      </c>
      <c r="D5288" s="139" t="str">
        <f>IF(B5288="","",VLOOKUP(B5288,'Intro &amp; Reg Details'!$E$7:$H$25,3,FALSE))</f>
        <v/>
      </c>
      <c r="E5288" s="140" t="str">
        <f>IF(B5288="","",VLOOKUP(B5288,'Intro &amp; Reg Details'!$E$7:$H$25,4,FALSE))</f>
        <v/>
      </c>
    </row>
    <row r="5289" spans="3:5">
      <c r="C5289" s="138" t="str">
        <f>IF(B5289="","",VLOOKUP(B5289,'Intro &amp; Reg Details'!$E$7:$H$25,2,FALSE))</f>
        <v/>
      </c>
      <c r="D5289" s="139" t="str">
        <f>IF(B5289="","",VLOOKUP(B5289,'Intro &amp; Reg Details'!$E$7:$H$25,3,FALSE))</f>
        <v/>
      </c>
      <c r="E5289" s="140" t="str">
        <f>IF(B5289="","",VLOOKUP(B5289,'Intro &amp; Reg Details'!$E$7:$H$25,4,FALSE))</f>
        <v/>
      </c>
    </row>
    <row r="5290" spans="3:5">
      <c r="C5290" s="138" t="str">
        <f>IF(B5290="","",VLOOKUP(B5290,'Intro &amp; Reg Details'!$E$7:$H$25,2,FALSE))</f>
        <v/>
      </c>
      <c r="D5290" s="139" t="str">
        <f>IF(B5290="","",VLOOKUP(B5290,'Intro &amp; Reg Details'!$E$7:$H$25,3,FALSE))</f>
        <v/>
      </c>
      <c r="E5290" s="140" t="str">
        <f>IF(B5290="","",VLOOKUP(B5290,'Intro &amp; Reg Details'!$E$7:$H$25,4,FALSE))</f>
        <v/>
      </c>
    </row>
    <row r="5291" spans="3:5">
      <c r="C5291" s="138" t="str">
        <f>IF(B5291="","",VLOOKUP(B5291,'Intro &amp; Reg Details'!$E$7:$H$25,2,FALSE))</f>
        <v/>
      </c>
      <c r="D5291" s="139" t="str">
        <f>IF(B5291="","",VLOOKUP(B5291,'Intro &amp; Reg Details'!$E$7:$H$25,3,FALSE))</f>
        <v/>
      </c>
      <c r="E5291" s="140" t="str">
        <f>IF(B5291="","",VLOOKUP(B5291,'Intro &amp; Reg Details'!$E$7:$H$25,4,FALSE))</f>
        <v/>
      </c>
    </row>
    <row r="5292" spans="3:5">
      <c r="C5292" s="138" t="str">
        <f>IF(B5292="","",VLOOKUP(B5292,'Intro &amp; Reg Details'!$E$7:$H$25,2,FALSE))</f>
        <v/>
      </c>
      <c r="D5292" s="139" t="str">
        <f>IF(B5292="","",VLOOKUP(B5292,'Intro &amp; Reg Details'!$E$7:$H$25,3,FALSE))</f>
        <v/>
      </c>
      <c r="E5292" s="140" t="str">
        <f>IF(B5292="","",VLOOKUP(B5292,'Intro &amp; Reg Details'!$E$7:$H$25,4,FALSE))</f>
        <v/>
      </c>
    </row>
    <row r="5293" spans="3:5">
      <c r="C5293" s="138" t="str">
        <f>IF(B5293="","",VLOOKUP(B5293,'Intro &amp; Reg Details'!$E$7:$H$25,2,FALSE))</f>
        <v/>
      </c>
      <c r="D5293" s="139" t="str">
        <f>IF(B5293="","",VLOOKUP(B5293,'Intro &amp; Reg Details'!$E$7:$H$25,3,FALSE))</f>
        <v/>
      </c>
      <c r="E5293" s="140" t="str">
        <f>IF(B5293="","",VLOOKUP(B5293,'Intro &amp; Reg Details'!$E$7:$H$25,4,FALSE))</f>
        <v/>
      </c>
    </row>
    <row r="5294" spans="3:5">
      <c r="C5294" s="138" t="str">
        <f>IF(B5294="","",VLOOKUP(B5294,'Intro &amp; Reg Details'!$E$7:$H$25,2,FALSE))</f>
        <v/>
      </c>
      <c r="D5294" s="139" t="str">
        <f>IF(B5294="","",VLOOKUP(B5294,'Intro &amp; Reg Details'!$E$7:$H$25,3,FALSE))</f>
        <v/>
      </c>
      <c r="E5294" s="140" t="str">
        <f>IF(B5294="","",VLOOKUP(B5294,'Intro &amp; Reg Details'!$E$7:$H$25,4,FALSE))</f>
        <v/>
      </c>
    </row>
    <row r="5295" spans="3:5">
      <c r="C5295" s="138" t="str">
        <f>IF(B5295="","",VLOOKUP(B5295,'Intro &amp; Reg Details'!$E$7:$H$25,2,FALSE))</f>
        <v/>
      </c>
      <c r="D5295" s="139" t="str">
        <f>IF(B5295="","",VLOOKUP(B5295,'Intro &amp; Reg Details'!$E$7:$H$25,3,FALSE))</f>
        <v/>
      </c>
      <c r="E5295" s="140" t="str">
        <f>IF(B5295="","",VLOOKUP(B5295,'Intro &amp; Reg Details'!$E$7:$H$25,4,FALSE))</f>
        <v/>
      </c>
    </row>
    <row r="5296" spans="3:5">
      <c r="C5296" s="138" t="str">
        <f>IF(B5296="","",VLOOKUP(B5296,'Intro &amp; Reg Details'!$E$7:$H$25,2,FALSE))</f>
        <v/>
      </c>
      <c r="D5296" s="139" t="str">
        <f>IF(B5296="","",VLOOKUP(B5296,'Intro &amp; Reg Details'!$E$7:$H$25,3,FALSE))</f>
        <v/>
      </c>
      <c r="E5296" s="140" t="str">
        <f>IF(B5296="","",VLOOKUP(B5296,'Intro &amp; Reg Details'!$E$7:$H$25,4,FALSE))</f>
        <v/>
      </c>
    </row>
    <row r="5297" spans="3:5">
      <c r="C5297" s="138" t="str">
        <f>IF(B5297="","",VLOOKUP(B5297,'Intro &amp; Reg Details'!$E$7:$H$25,2,FALSE))</f>
        <v/>
      </c>
      <c r="D5297" s="139" t="str">
        <f>IF(B5297="","",VLOOKUP(B5297,'Intro &amp; Reg Details'!$E$7:$H$25,3,FALSE))</f>
        <v/>
      </c>
      <c r="E5297" s="140" t="str">
        <f>IF(B5297="","",VLOOKUP(B5297,'Intro &amp; Reg Details'!$E$7:$H$25,4,FALSE))</f>
        <v/>
      </c>
    </row>
    <row r="5298" spans="3:5">
      <c r="C5298" s="138" t="str">
        <f>IF(B5298="","",VLOOKUP(B5298,'Intro &amp; Reg Details'!$E$7:$H$25,2,FALSE))</f>
        <v/>
      </c>
      <c r="D5298" s="139" t="str">
        <f>IF(B5298="","",VLOOKUP(B5298,'Intro &amp; Reg Details'!$E$7:$H$25,3,FALSE))</f>
        <v/>
      </c>
      <c r="E5298" s="140" t="str">
        <f>IF(B5298="","",VLOOKUP(B5298,'Intro &amp; Reg Details'!$E$7:$H$25,4,FALSE))</f>
        <v/>
      </c>
    </row>
    <row r="5299" spans="3:5">
      <c r="C5299" s="138" t="str">
        <f>IF(B5299="","",VLOOKUP(B5299,'Intro &amp; Reg Details'!$E$7:$H$25,2,FALSE))</f>
        <v/>
      </c>
      <c r="D5299" s="139" t="str">
        <f>IF(B5299="","",VLOOKUP(B5299,'Intro &amp; Reg Details'!$E$7:$H$25,3,FALSE))</f>
        <v/>
      </c>
      <c r="E5299" s="140" t="str">
        <f>IF(B5299="","",VLOOKUP(B5299,'Intro &amp; Reg Details'!$E$7:$H$25,4,FALSE))</f>
        <v/>
      </c>
    </row>
    <row r="5300" spans="3:5">
      <c r="C5300" s="138" t="str">
        <f>IF(B5300="","",VLOOKUP(B5300,'Intro &amp; Reg Details'!$E$7:$H$25,2,FALSE))</f>
        <v/>
      </c>
      <c r="D5300" s="139" t="str">
        <f>IF(B5300="","",VLOOKUP(B5300,'Intro &amp; Reg Details'!$E$7:$H$25,3,FALSE))</f>
        <v/>
      </c>
      <c r="E5300" s="140" t="str">
        <f>IF(B5300="","",VLOOKUP(B5300,'Intro &amp; Reg Details'!$E$7:$H$25,4,FALSE))</f>
        <v/>
      </c>
    </row>
    <row r="5301" spans="3:5">
      <c r="C5301" s="138" t="str">
        <f>IF(B5301="","",VLOOKUP(B5301,'Intro &amp; Reg Details'!$E$7:$H$25,2,FALSE))</f>
        <v/>
      </c>
      <c r="D5301" s="139" t="str">
        <f>IF(B5301="","",VLOOKUP(B5301,'Intro &amp; Reg Details'!$E$7:$H$25,3,FALSE))</f>
        <v/>
      </c>
      <c r="E5301" s="140" t="str">
        <f>IF(B5301="","",VLOOKUP(B5301,'Intro &amp; Reg Details'!$E$7:$H$25,4,FALSE))</f>
        <v/>
      </c>
    </row>
    <row r="5302" spans="3:5">
      <c r="C5302" s="138" t="str">
        <f>IF(B5302="","",VLOOKUP(B5302,'Intro &amp; Reg Details'!$E$7:$H$25,2,FALSE))</f>
        <v/>
      </c>
      <c r="D5302" s="139" t="str">
        <f>IF(B5302="","",VLOOKUP(B5302,'Intro &amp; Reg Details'!$E$7:$H$25,3,FALSE))</f>
        <v/>
      </c>
      <c r="E5302" s="140" t="str">
        <f>IF(B5302="","",VLOOKUP(B5302,'Intro &amp; Reg Details'!$E$7:$H$25,4,FALSE))</f>
        <v/>
      </c>
    </row>
    <row r="5303" spans="3:5">
      <c r="C5303" s="138" t="str">
        <f>IF(B5303="","",VLOOKUP(B5303,'Intro &amp; Reg Details'!$E$7:$H$25,2,FALSE))</f>
        <v/>
      </c>
      <c r="D5303" s="139" t="str">
        <f>IF(B5303="","",VLOOKUP(B5303,'Intro &amp; Reg Details'!$E$7:$H$25,3,FALSE))</f>
        <v/>
      </c>
      <c r="E5303" s="140" t="str">
        <f>IF(B5303="","",VLOOKUP(B5303,'Intro &amp; Reg Details'!$E$7:$H$25,4,FALSE))</f>
        <v/>
      </c>
    </row>
    <row r="5304" spans="3:5">
      <c r="C5304" s="138" t="str">
        <f>IF(B5304="","",VLOOKUP(B5304,'Intro &amp; Reg Details'!$E$7:$H$25,2,FALSE))</f>
        <v/>
      </c>
      <c r="D5304" s="139" t="str">
        <f>IF(B5304="","",VLOOKUP(B5304,'Intro &amp; Reg Details'!$E$7:$H$25,3,FALSE))</f>
        <v/>
      </c>
      <c r="E5304" s="140" t="str">
        <f>IF(B5304="","",VLOOKUP(B5304,'Intro &amp; Reg Details'!$E$7:$H$25,4,FALSE))</f>
        <v/>
      </c>
    </row>
    <row r="5305" spans="3:5">
      <c r="C5305" s="138" t="str">
        <f>IF(B5305="","",VLOOKUP(B5305,'Intro &amp; Reg Details'!$E$7:$H$25,2,FALSE))</f>
        <v/>
      </c>
      <c r="D5305" s="139" t="str">
        <f>IF(B5305="","",VLOOKUP(B5305,'Intro &amp; Reg Details'!$E$7:$H$25,3,FALSE))</f>
        <v/>
      </c>
      <c r="E5305" s="140" t="str">
        <f>IF(B5305="","",VLOOKUP(B5305,'Intro &amp; Reg Details'!$E$7:$H$25,4,FALSE))</f>
        <v/>
      </c>
    </row>
    <row r="5306" spans="3:5">
      <c r="C5306" s="138" t="str">
        <f>IF(B5306="","",VLOOKUP(B5306,'Intro &amp; Reg Details'!$E$7:$H$25,2,FALSE))</f>
        <v/>
      </c>
      <c r="D5306" s="139" t="str">
        <f>IF(B5306="","",VLOOKUP(B5306,'Intro &amp; Reg Details'!$E$7:$H$25,3,FALSE))</f>
        <v/>
      </c>
      <c r="E5306" s="140" t="str">
        <f>IF(B5306="","",VLOOKUP(B5306,'Intro &amp; Reg Details'!$E$7:$H$25,4,FALSE))</f>
        <v/>
      </c>
    </row>
    <row r="5307" spans="3:5">
      <c r="C5307" s="138" t="str">
        <f>IF(B5307="","",VLOOKUP(B5307,'Intro &amp; Reg Details'!$E$7:$H$25,2,FALSE))</f>
        <v/>
      </c>
      <c r="D5307" s="139" t="str">
        <f>IF(B5307="","",VLOOKUP(B5307,'Intro &amp; Reg Details'!$E$7:$H$25,3,FALSE))</f>
        <v/>
      </c>
      <c r="E5307" s="140" t="str">
        <f>IF(B5307="","",VLOOKUP(B5307,'Intro &amp; Reg Details'!$E$7:$H$25,4,FALSE))</f>
        <v/>
      </c>
    </row>
    <row r="5308" spans="3:5">
      <c r="C5308" s="138" t="str">
        <f>IF(B5308="","",VLOOKUP(B5308,'Intro &amp; Reg Details'!$E$7:$H$25,2,FALSE))</f>
        <v/>
      </c>
      <c r="D5308" s="139" t="str">
        <f>IF(B5308="","",VLOOKUP(B5308,'Intro &amp; Reg Details'!$E$7:$H$25,3,FALSE))</f>
        <v/>
      </c>
      <c r="E5308" s="140" t="str">
        <f>IF(B5308="","",VLOOKUP(B5308,'Intro &amp; Reg Details'!$E$7:$H$25,4,FALSE))</f>
        <v/>
      </c>
    </row>
    <row r="5309" spans="3:5">
      <c r="C5309" s="138" t="str">
        <f>IF(B5309="","",VLOOKUP(B5309,'Intro &amp; Reg Details'!$E$7:$H$25,2,FALSE))</f>
        <v/>
      </c>
      <c r="D5309" s="139" t="str">
        <f>IF(B5309="","",VLOOKUP(B5309,'Intro &amp; Reg Details'!$E$7:$H$25,3,FALSE))</f>
        <v/>
      </c>
      <c r="E5309" s="140" t="str">
        <f>IF(B5309="","",VLOOKUP(B5309,'Intro &amp; Reg Details'!$E$7:$H$25,4,FALSE))</f>
        <v/>
      </c>
    </row>
    <row r="5310" spans="3:5">
      <c r="C5310" s="138" t="str">
        <f>IF(B5310="","",VLOOKUP(B5310,'Intro &amp; Reg Details'!$E$7:$H$25,2,FALSE))</f>
        <v/>
      </c>
      <c r="D5310" s="139" t="str">
        <f>IF(B5310="","",VLOOKUP(B5310,'Intro &amp; Reg Details'!$E$7:$H$25,3,FALSE))</f>
        <v/>
      </c>
      <c r="E5310" s="140" t="str">
        <f>IF(B5310="","",VLOOKUP(B5310,'Intro &amp; Reg Details'!$E$7:$H$25,4,FALSE))</f>
        <v/>
      </c>
    </row>
    <row r="5311" spans="3:5">
      <c r="C5311" s="138" t="str">
        <f>IF(B5311="","",VLOOKUP(B5311,'Intro &amp; Reg Details'!$E$7:$H$25,2,FALSE))</f>
        <v/>
      </c>
      <c r="D5311" s="139" t="str">
        <f>IF(B5311="","",VLOOKUP(B5311,'Intro &amp; Reg Details'!$E$7:$H$25,3,FALSE))</f>
        <v/>
      </c>
      <c r="E5311" s="140" t="str">
        <f>IF(B5311="","",VLOOKUP(B5311,'Intro &amp; Reg Details'!$E$7:$H$25,4,FALSE))</f>
        <v/>
      </c>
    </row>
    <row r="5312" spans="3:5">
      <c r="C5312" s="138" t="str">
        <f>IF(B5312="","",VLOOKUP(B5312,'Intro &amp; Reg Details'!$E$7:$H$25,2,FALSE))</f>
        <v/>
      </c>
      <c r="D5312" s="139" t="str">
        <f>IF(B5312="","",VLOOKUP(B5312,'Intro &amp; Reg Details'!$E$7:$H$25,3,FALSE))</f>
        <v/>
      </c>
      <c r="E5312" s="140" t="str">
        <f>IF(B5312="","",VLOOKUP(B5312,'Intro &amp; Reg Details'!$E$7:$H$25,4,FALSE))</f>
        <v/>
      </c>
    </row>
    <row r="5313" spans="3:5">
      <c r="C5313" s="138" t="str">
        <f>IF(B5313="","",VLOOKUP(B5313,'Intro &amp; Reg Details'!$E$7:$H$25,2,FALSE))</f>
        <v/>
      </c>
      <c r="D5313" s="139" t="str">
        <f>IF(B5313="","",VLOOKUP(B5313,'Intro &amp; Reg Details'!$E$7:$H$25,3,FALSE))</f>
        <v/>
      </c>
      <c r="E5313" s="140" t="str">
        <f>IF(B5313="","",VLOOKUP(B5313,'Intro &amp; Reg Details'!$E$7:$H$25,4,FALSE))</f>
        <v/>
      </c>
    </row>
    <row r="5314" spans="3:5">
      <c r="C5314" s="138" t="str">
        <f>IF(B5314="","",VLOOKUP(B5314,'Intro &amp; Reg Details'!$E$7:$H$25,2,FALSE))</f>
        <v/>
      </c>
      <c r="D5314" s="139" t="str">
        <f>IF(B5314="","",VLOOKUP(B5314,'Intro &amp; Reg Details'!$E$7:$H$25,3,FALSE))</f>
        <v/>
      </c>
      <c r="E5314" s="140" t="str">
        <f>IF(B5314="","",VLOOKUP(B5314,'Intro &amp; Reg Details'!$E$7:$H$25,4,FALSE))</f>
        <v/>
      </c>
    </row>
    <row r="5315" spans="3:5">
      <c r="C5315" s="138" t="str">
        <f>IF(B5315="","",VLOOKUP(B5315,'Intro &amp; Reg Details'!$E$7:$H$25,2,FALSE))</f>
        <v/>
      </c>
      <c r="D5315" s="139" t="str">
        <f>IF(B5315="","",VLOOKUP(B5315,'Intro &amp; Reg Details'!$E$7:$H$25,3,FALSE))</f>
        <v/>
      </c>
      <c r="E5315" s="140" t="str">
        <f>IF(B5315="","",VLOOKUP(B5315,'Intro &amp; Reg Details'!$E$7:$H$25,4,FALSE))</f>
        <v/>
      </c>
    </row>
    <row r="5316" spans="3:5">
      <c r="C5316" s="138" t="str">
        <f>IF(B5316="","",VLOOKUP(B5316,'Intro &amp; Reg Details'!$E$7:$H$25,2,FALSE))</f>
        <v/>
      </c>
      <c r="D5316" s="139" t="str">
        <f>IF(B5316="","",VLOOKUP(B5316,'Intro &amp; Reg Details'!$E$7:$H$25,3,FALSE))</f>
        <v/>
      </c>
      <c r="E5316" s="140" t="str">
        <f>IF(B5316="","",VLOOKUP(B5316,'Intro &amp; Reg Details'!$E$7:$H$25,4,FALSE))</f>
        <v/>
      </c>
    </row>
    <row r="5317" spans="3:5">
      <c r="C5317" s="138" t="str">
        <f>IF(B5317="","",VLOOKUP(B5317,'Intro &amp; Reg Details'!$E$7:$H$25,2,FALSE))</f>
        <v/>
      </c>
      <c r="D5317" s="139" t="str">
        <f>IF(B5317="","",VLOOKUP(B5317,'Intro &amp; Reg Details'!$E$7:$H$25,3,FALSE))</f>
        <v/>
      </c>
      <c r="E5317" s="140" t="str">
        <f>IF(B5317="","",VLOOKUP(B5317,'Intro &amp; Reg Details'!$E$7:$H$25,4,FALSE))</f>
        <v/>
      </c>
    </row>
    <row r="5318" spans="3:5">
      <c r="C5318" s="138" t="str">
        <f>IF(B5318="","",VLOOKUP(B5318,'Intro &amp; Reg Details'!$E$7:$H$25,2,FALSE))</f>
        <v/>
      </c>
      <c r="D5318" s="139" t="str">
        <f>IF(B5318="","",VLOOKUP(B5318,'Intro &amp; Reg Details'!$E$7:$H$25,3,FALSE))</f>
        <v/>
      </c>
      <c r="E5318" s="140" t="str">
        <f>IF(B5318="","",VLOOKUP(B5318,'Intro &amp; Reg Details'!$E$7:$H$25,4,FALSE))</f>
        <v/>
      </c>
    </row>
    <row r="5319" spans="3:5">
      <c r="C5319" s="138" t="str">
        <f>IF(B5319="","",VLOOKUP(B5319,'Intro &amp; Reg Details'!$E$7:$H$25,2,FALSE))</f>
        <v/>
      </c>
      <c r="D5319" s="139" t="str">
        <f>IF(B5319="","",VLOOKUP(B5319,'Intro &amp; Reg Details'!$E$7:$H$25,3,FALSE))</f>
        <v/>
      </c>
      <c r="E5319" s="140" t="str">
        <f>IF(B5319="","",VLOOKUP(B5319,'Intro &amp; Reg Details'!$E$7:$H$25,4,FALSE))</f>
        <v/>
      </c>
    </row>
    <row r="5320" spans="3:5">
      <c r="C5320" s="138" t="str">
        <f>IF(B5320="","",VLOOKUP(B5320,'Intro &amp; Reg Details'!$E$7:$H$25,2,FALSE))</f>
        <v/>
      </c>
      <c r="D5320" s="139" t="str">
        <f>IF(B5320="","",VLOOKUP(B5320,'Intro &amp; Reg Details'!$E$7:$H$25,3,FALSE))</f>
        <v/>
      </c>
      <c r="E5320" s="140" t="str">
        <f>IF(B5320="","",VLOOKUP(B5320,'Intro &amp; Reg Details'!$E$7:$H$25,4,FALSE))</f>
        <v/>
      </c>
    </row>
    <row r="5321" spans="3:5">
      <c r="C5321" s="138" t="str">
        <f>IF(B5321="","",VLOOKUP(B5321,'Intro &amp; Reg Details'!$E$7:$H$25,2,FALSE))</f>
        <v/>
      </c>
      <c r="D5321" s="139" t="str">
        <f>IF(B5321="","",VLOOKUP(B5321,'Intro &amp; Reg Details'!$E$7:$H$25,3,FALSE))</f>
        <v/>
      </c>
      <c r="E5321" s="140" t="str">
        <f>IF(B5321="","",VLOOKUP(B5321,'Intro &amp; Reg Details'!$E$7:$H$25,4,FALSE))</f>
        <v/>
      </c>
    </row>
    <row r="5322" spans="3:5">
      <c r="C5322" s="138" t="str">
        <f>IF(B5322="","",VLOOKUP(B5322,'Intro &amp; Reg Details'!$E$7:$H$25,2,FALSE))</f>
        <v/>
      </c>
      <c r="D5322" s="139" t="str">
        <f>IF(B5322="","",VLOOKUP(B5322,'Intro &amp; Reg Details'!$E$7:$H$25,3,FALSE))</f>
        <v/>
      </c>
      <c r="E5322" s="140" t="str">
        <f>IF(B5322="","",VLOOKUP(B5322,'Intro &amp; Reg Details'!$E$7:$H$25,4,FALSE))</f>
        <v/>
      </c>
    </row>
    <row r="5323" spans="3:5">
      <c r="C5323" s="138" t="str">
        <f>IF(B5323="","",VLOOKUP(B5323,'Intro &amp; Reg Details'!$E$7:$H$25,2,FALSE))</f>
        <v/>
      </c>
      <c r="D5323" s="139" t="str">
        <f>IF(B5323="","",VLOOKUP(B5323,'Intro &amp; Reg Details'!$E$7:$H$25,3,FALSE))</f>
        <v/>
      </c>
      <c r="E5323" s="140" t="str">
        <f>IF(B5323="","",VLOOKUP(B5323,'Intro &amp; Reg Details'!$E$7:$H$25,4,FALSE))</f>
        <v/>
      </c>
    </row>
    <row r="5324" spans="3:5">
      <c r="C5324" s="138" t="str">
        <f>IF(B5324="","",VLOOKUP(B5324,'Intro &amp; Reg Details'!$E$7:$H$25,2,FALSE))</f>
        <v/>
      </c>
      <c r="D5324" s="139" t="str">
        <f>IF(B5324="","",VLOOKUP(B5324,'Intro &amp; Reg Details'!$E$7:$H$25,3,FALSE))</f>
        <v/>
      </c>
      <c r="E5324" s="140" t="str">
        <f>IF(B5324="","",VLOOKUP(B5324,'Intro &amp; Reg Details'!$E$7:$H$25,4,FALSE))</f>
        <v/>
      </c>
    </row>
    <row r="5325" spans="3:5">
      <c r="C5325" s="138" t="str">
        <f>IF(B5325="","",VLOOKUP(B5325,'Intro &amp; Reg Details'!$E$7:$H$25,2,FALSE))</f>
        <v/>
      </c>
      <c r="D5325" s="139" t="str">
        <f>IF(B5325="","",VLOOKUP(B5325,'Intro &amp; Reg Details'!$E$7:$H$25,3,FALSE))</f>
        <v/>
      </c>
      <c r="E5325" s="140" t="str">
        <f>IF(B5325="","",VLOOKUP(B5325,'Intro &amp; Reg Details'!$E$7:$H$25,4,FALSE))</f>
        <v/>
      </c>
    </row>
    <row r="5326" spans="3:5">
      <c r="C5326" s="138" t="str">
        <f>IF(B5326="","",VLOOKUP(B5326,'Intro &amp; Reg Details'!$E$7:$H$25,2,FALSE))</f>
        <v/>
      </c>
      <c r="D5326" s="139" t="str">
        <f>IF(B5326="","",VLOOKUP(B5326,'Intro &amp; Reg Details'!$E$7:$H$25,3,FALSE))</f>
        <v/>
      </c>
      <c r="E5326" s="140" t="str">
        <f>IF(B5326="","",VLOOKUP(B5326,'Intro &amp; Reg Details'!$E$7:$H$25,4,FALSE))</f>
        <v/>
      </c>
    </row>
    <row r="5327" spans="3:5">
      <c r="C5327" s="138" t="str">
        <f>IF(B5327="","",VLOOKUP(B5327,'Intro &amp; Reg Details'!$E$7:$H$25,2,FALSE))</f>
        <v/>
      </c>
      <c r="D5327" s="139" t="str">
        <f>IF(B5327="","",VLOOKUP(B5327,'Intro &amp; Reg Details'!$E$7:$H$25,3,FALSE))</f>
        <v/>
      </c>
      <c r="E5327" s="140" t="str">
        <f>IF(B5327="","",VLOOKUP(B5327,'Intro &amp; Reg Details'!$E$7:$H$25,4,FALSE))</f>
        <v/>
      </c>
    </row>
    <row r="5328" spans="3:5">
      <c r="C5328" s="138" t="str">
        <f>IF(B5328="","",VLOOKUP(B5328,'Intro &amp; Reg Details'!$E$7:$H$25,2,FALSE))</f>
        <v/>
      </c>
      <c r="D5328" s="139" t="str">
        <f>IF(B5328="","",VLOOKUP(B5328,'Intro &amp; Reg Details'!$E$7:$H$25,3,FALSE))</f>
        <v/>
      </c>
      <c r="E5328" s="140" t="str">
        <f>IF(B5328="","",VLOOKUP(B5328,'Intro &amp; Reg Details'!$E$7:$H$25,4,FALSE))</f>
        <v/>
      </c>
    </row>
    <row r="5329" spans="3:5">
      <c r="C5329" s="138" t="str">
        <f>IF(B5329="","",VLOOKUP(B5329,'Intro &amp; Reg Details'!$E$7:$H$25,2,FALSE))</f>
        <v/>
      </c>
      <c r="D5329" s="139" t="str">
        <f>IF(B5329="","",VLOOKUP(B5329,'Intro &amp; Reg Details'!$E$7:$H$25,3,FALSE))</f>
        <v/>
      </c>
      <c r="E5329" s="140" t="str">
        <f>IF(B5329="","",VLOOKUP(B5329,'Intro &amp; Reg Details'!$E$7:$H$25,4,FALSE))</f>
        <v/>
      </c>
    </row>
    <row r="5330" spans="3:5">
      <c r="C5330" s="138" t="str">
        <f>IF(B5330="","",VLOOKUP(B5330,'Intro &amp; Reg Details'!$E$7:$H$25,2,FALSE))</f>
        <v/>
      </c>
      <c r="D5330" s="139" t="str">
        <f>IF(B5330="","",VLOOKUP(B5330,'Intro &amp; Reg Details'!$E$7:$H$25,3,FALSE))</f>
        <v/>
      </c>
      <c r="E5330" s="140" t="str">
        <f>IF(B5330="","",VLOOKUP(B5330,'Intro &amp; Reg Details'!$E$7:$H$25,4,FALSE))</f>
        <v/>
      </c>
    </row>
    <row r="5331" spans="3:5">
      <c r="C5331" s="138" t="str">
        <f>IF(B5331="","",VLOOKUP(B5331,'Intro &amp; Reg Details'!$E$7:$H$25,2,FALSE))</f>
        <v/>
      </c>
      <c r="D5331" s="139" t="str">
        <f>IF(B5331="","",VLOOKUP(B5331,'Intro &amp; Reg Details'!$E$7:$H$25,3,FALSE))</f>
        <v/>
      </c>
      <c r="E5331" s="140" t="str">
        <f>IF(B5331="","",VLOOKUP(B5331,'Intro &amp; Reg Details'!$E$7:$H$25,4,FALSE))</f>
        <v/>
      </c>
    </row>
    <row r="5332" spans="3:5">
      <c r="C5332" s="138" t="str">
        <f>IF(B5332="","",VLOOKUP(B5332,'Intro &amp; Reg Details'!$E$7:$H$25,2,FALSE))</f>
        <v/>
      </c>
      <c r="D5332" s="139" t="str">
        <f>IF(B5332="","",VLOOKUP(B5332,'Intro &amp; Reg Details'!$E$7:$H$25,3,FALSE))</f>
        <v/>
      </c>
      <c r="E5332" s="140" t="str">
        <f>IF(B5332="","",VLOOKUP(B5332,'Intro &amp; Reg Details'!$E$7:$H$25,4,FALSE))</f>
        <v/>
      </c>
    </row>
    <row r="5333" spans="3:5">
      <c r="C5333" s="138" t="str">
        <f>IF(B5333="","",VLOOKUP(B5333,'Intro &amp; Reg Details'!$E$7:$H$25,2,FALSE))</f>
        <v/>
      </c>
      <c r="D5333" s="139" t="str">
        <f>IF(B5333="","",VLOOKUP(B5333,'Intro &amp; Reg Details'!$E$7:$H$25,3,FALSE))</f>
        <v/>
      </c>
      <c r="E5333" s="140" t="str">
        <f>IF(B5333="","",VLOOKUP(B5333,'Intro &amp; Reg Details'!$E$7:$H$25,4,FALSE))</f>
        <v/>
      </c>
    </row>
    <row r="5334" spans="3:5">
      <c r="C5334" s="138" t="str">
        <f>IF(B5334="","",VLOOKUP(B5334,'Intro &amp; Reg Details'!$E$7:$H$25,2,FALSE))</f>
        <v/>
      </c>
      <c r="D5334" s="139" t="str">
        <f>IF(B5334="","",VLOOKUP(B5334,'Intro &amp; Reg Details'!$E$7:$H$25,3,FALSE))</f>
        <v/>
      </c>
      <c r="E5334" s="140" t="str">
        <f>IF(B5334="","",VLOOKUP(B5334,'Intro &amp; Reg Details'!$E$7:$H$25,4,FALSE))</f>
        <v/>
      </c>
    </row>
    <row r="5335" spans="3:5">
      <c r="C5335" s="138" t="str">
        <f>IF(B5335="","",VLOOKUP(B5335,'Intro &amp; Reg Details'!$E$7:$H$25,2,FALSE))</f>
        <v/>
      </c>
      <c r="D5335" s="139" t="str">
        <f>IF(B5335="","",VLOOKUP(B5335,'Intro &amp; Reg Details'!$E$7:$H$25,3,FALSE))</f>
        <v/>
      </c>
      <c r="E5335" s="140" t="str">
        <f>IF(B5335="","",VLOOKUP(B5335,'Intro &amp; Reg Details'!$E$7:$H$25,4,FALSE))</f>
        <v/>
      </c>
    </row>
    <row r="5336" spans="3:5">
      <c r="C5336" s="138" t="str">
        <f>IF(B5336="","",VLOOKUP(B5336,'Intro &amp; Reg Details'!$E$7:$H$25,2,FALSE))</f>
        <v/>
      </c>
      <c r="D5336" s="139" t="str">
        <f>IF(B5336="","",VLOOKUP(B5336,'Intro &amp; Reg Details'!$E$7:$H$25,3,FALSE))</f>
        <v/>
      </c>
      <c r="E5336" s="140" t="str">
        <f>IF(B5336="","",VLOOKUP(B5336,'Intro &amp; Reg Details'!$E$7:$H$25,4,FALSE))</f>
        <v/>
      </c>
    </row>
    <row r="5337" spans="3:5">
      <c r="C5337" s="138" t="str">
        <f>IF(B5337="","",VLOOKUP(B5337,'Intro &amp; Reg Details'!$E$7:$H$25,2,FALSE))</f>
        <v/>
      </c>
      <c r="D5337" s="139" t="str">
        <f>IF(B5337="","",VLOOKUP(B5337,'Intro &amp; Reg Details'!$E$7:$H$25,3,FALSE))</f>
        <v/>
      </c>
      <c r="E5337" s="140" t="str">
        <f>IF(B5337="","",VLOOKUP(B5337,'Intro &amp; Reg Details'!$E$7:$H$25,4,FALSE))</f>
        <v/>
      </c>
    </row>
    <row r="5338" spans="3:5">
      <c r="C5338" s="138" t="str">
        <f>IF(B5338="","",VLOOKUP(B5338,'Intro &amp; Reg Details'!$E$7:$H$25,2,FALSE))</f>
        <v/>
      </c>
      <c r="D5338" s="139" t="str">
        <f>IF(B5338="","",VLOOKUP(B5338,'Intro &amp; Reg Details'!$E$7:$H$25,3,FALSE))</f>
        <v/>
      </c>
      <c r="E5338" s="140" t="str">
        <f>IF(B5338="","",VLOOKUP(B5338,'Intro &amp; Reg Details'!$E$7:$H$25,4,FALSE))</f>
        <v/>
      </c>
    </row>
    <row r="5339" spans="3:5">
      <c r="C5339" s="138" t="str">
        <f>IF(B5339="","",VLOOKUP(B5339,'Intro &amp; Reg Details'!$E$7:$H$25,2,FALSE))</f>
        <v/>
      </c>
      <c r="D5339" s="139" t="str">
        <f>IF(B5339="","",VLOOKUP(B5339,'Intro &amp; Reg Details'!$E$7:$H$25,3,FALSE))</f>
        <v/>
      </c>
      <c r="E5339" s="140" t="str">
        <f>IF(B5339="","",VLOOKUP(B5339,'Intro &amp; Reg Details'!$E$7:$H$25,4,FALSE))</f>
        <v/>
      </c>
    </row>
    <row r="5340" spans="3:5">
      <c r="C5340" s="138" t="str">
        <f>IF(B5340="","",VLOOKUP(B5340,'Intro &amp; Reg Details'!$E$7:$H$25,2,FALSE))</f>
        <v/>
      </c>
      <c r="D5340" s="139" t="str">
        <f>IF(B5340="","",VLOOKUP(B5340,'Intro &amp; Reg Details'!$E$7:$H$25,3,FALSE))</f>
        <v/>
      </c>
      <c r="E5340" s="140" t="str">
        <f>IF(B5340="","",VLOOKUP(B5340,'Intro &amp; Reg Details'!$E$7:$H$25,4,FALSE))</f>
        <v/>
      </c>
    </row>
    <row r="5341" spans="3:5">
      <c r="C5341" s="138" t="str">
        <f>IF(B5341="","",VLOOKUP(B5341,'Intro &amp; Reg Details'!$E$7:$H$25,2,FALSE))</f>
        <v/>
      </c>
      <c r="D5341" s="139" t="str">
        <f>IF(B5341="","",VLOOKUP(B5341,'Intro &amp; Reg Details'!$E$7:$H$25,3,FALSE))</f>
        <v/>
      </c>
      <c r="E5341" s="140" t="str">
        <f>IF(B5341="","",VLOOKUP(B5341,'Intro &amp; Reg Details'!$E$7:$H$25,4,FALSE))</f>
        <v/>
      </c>
    </row>
    <row r="5342" spans="3:5">
      <c r="C5342" s="138" t="str">
        <f>IF(B5342="","",VLOOKUP(B5342,'Intro &amp; Reg Details'!$E$7:$H$25,2,FALSE))</f>
        <v/>
      </c>
      <c r="D5342" s="139" t="str">
        <f>IF(B5342="","",VLOOKUP(B5342,'Intro &amp; Reg Details'!$E$7:$H$25,3,FALSE))</f>
        <v/>
      </c>
      <c r="E5342" s="140" t="str">
        <f>IF(B5342="","",VLOOKUP(B5342,'Intro &amp; Reg Details'!$E$7:$H$25,4,FALSE))</f>
        <v/>
      </c>
    </row>
    <row r="5343" spans="3:5">
      <c r="C5343" s="138" t="str">
        <f>IF(B5343="","",VLOOKUP(B5343,'Intro &amp; Reg Details'!$E$7:$H$25,2,FALSE))</f>
        <v/>
      </c>
      <c r="D5343" s="139" t="str">
        <f>IF(B5343="","",VLOOKUP(B5343,'Intro &amp; Reg Details'!$E$7:$H$25,3,FALSE))</f>
        <v/>
      </c>
      <c r="E5343" s="140" t="str">
        <f>IF(B5343="","",VLOOKUP(B5343,'Intro &amp; Reg Details'!$E$7:$H$25,4,FALSE))</f>
        <v/>
      </c>
    </row>
    <row r="5344" spans="3:5">
      <c r="C5344" s="138" t="str">
        <f>IF(B5344="","",VLOOKUP(B5344,'Intro &amp; Reg Details'!$E$7:$H$25,2,FALSE))</f>
        <v/>
      </c>
      <c r="D5344" s="139" t="str">
        <f>IF(B5344="","",VLOOKUP(B5344,'Intro &amp; Reg Details'!$E$7:$H$25,3,FALSE))</f>
        <v/>
      </c>
      <c r="E5344" s="140" t="str">
        <f>IF(B5344="","",VLOOKUP(B5344,'Intro &amp; Reg Details'!$E$7:$H$25,4,FALSE))</f>
        <v/>
      </c>
    </row>
    <row r="5345" spans="3:5">
      <c r="C5345" s="138" t="str">
        <f>IF(B5345="","",VLOOKUP(B5345,'Intro &amp; Reg Details'!$E$7:$H$25,2,FALSE))</f>
        <v/>
      </c>
      <c r="D5345" s="139" t="str">
        <f>IF(B5345="","",VLOOKUP(B5345,'Intro &amp; Reg Details'!$E$7:$H$25,3,FALSE))</f>
        <v/>
      </c>
      <c r="E5345" s="140" t="str">
        <f>IF(B5345="","",VLOOKUP(B5345,'Intro &amp; Reg Details'!$E$7:$H$25,4,FALSE))</f>
        <v/>
      </c>
    </row>
    <row r="5346" spans="3:5">
      <c r="C5346" s="138" t="str">
        <f>IF(B5346="","",VLOOKUP(B5346,'Intro &amp; Reg Details'!$E$7:$H$25,2,FALSE))</f>
        <v/>
      </c>
      <c r="D5346" s="139" t="str">
        <f>IF(B5346="","",VLOOKUP(B5346,'Intro &amp; Reg Details'!$E$7:$H$25,3,FALSE))</f>
        <v/>
      </c>
      <c r="E5346" s="140" t="str">
        <f>IF(B5346="","",VLOOKUP(B5346,'Intro &amp; Reg Details'!$E$7:$H$25,4,FALSE))</f>
        <v/>
      </c>
    </row>
    <row r="5347" spans="3:5">
      <c r="C5347" s="138" t="str">
        <f>IF(B5347="","",VLOOKUP(B5347,'Intro &amp; Reg Details'!$E$7:$H$25,2,FALSE))</f>
        <v/>
      </c>
      <c r="D5347" s="139" t="str">
        <f>IF(B5347="","",VLOOKUP(B5347,'Intro &amp; Reg Details'!$E$7:$H$25,3,FALSE))</f>
        <v/>
      </c>
      <c r="E5347" s="140" t="str">
        <f>IF(B5347="","",VLOOKUP(B5347,'Intro &amp; Reg Details'!$E$7:$H$25,4,FALSE))</f>
        <v/>
      </c>
    </row>
    <row r="5348" spans="3:5">
      <c r="C5348" s="138" t="str">
        <f>IF(B5348="","",VLOOKUP(B5348,'Intro &amp; Reg Details'!$E$7:$H$25,2,FALSE))</f>
        <v/>
      </c>
      <c r="D5348" s="139" t="str">
        <f>IF(B5348="","",VLOOKUP(B5348,'Intro &amp; Reg Details'!$E$7:$H$25,3,FALSE))</f>
        <v/>
      </c>
      <c r="E5348" s="140" t="str">
        <f>IF(B5348="","",VLOOKUP(B5348,'Intro &amp; Reg Details'!$E$7:$H$25,4,FALSE))</f>
        <v/>
      </c>
    </row>
    <row r="5349" spans="3:5">
      <c r="C5349" s="138" t="str">
        <f>IF(B5349="","",VLOOKUP(B5349,'Intro &amp; Reg Details'!$E$7:$H$25,2,FALSE))</f>
        <v/>
      </c>
      <c r="D5349" s="139" t="str">
        <f>IF(B5349="","",VLOOKUP(B5349,'Intro &amp; Reg Details'!$E$7:$H$25,3,FALSE))</f>
        <v/>
      </c>
      <c r="E5349" s="140" t="str">
        <f>IF(B5349="","",VLOOKUP(B5349,'Intro &amp; Reg Details'!$E$7:$H$25,4,FALSE))</f>
        <v/>
      </c>
    </row>
    <row r="5350" spans="3:5">
      <c r="C5350" s="138" t="str">
        <f>IF(B5350="","",VLOOKUP(B5350,'Intro &amp; Reg Details'!$E$7:$H$25,2,FALSE))</f>
        <v/>
      </c>
      <c r="D5350" s="139" t="str">
        <f>IF(B5350="","",VLOOKUP(B5350,'Intro &amp; Reg Details'!$E$7:$H$25,3,FALSE))</f>
        <v/>
      </c>
      <c r="E5350" s="140" t="str">
        <f>IF(B5350="","",VLOOKUP(B5350,'Intro &amp; Reg Details'!$E$7:$H$25,4,FALSE))</f>
        <v/>
      </c>
    </row>
    <row r="5351" spans="3:5">
      <c r="C5351" s="138" t="str">
        <f>IF(B5351="","",VLOOKUP(B5351,'Intro &amp; Reg Details'!$E$7:$H$25,2,FALSE))</f>
        <v/>
      </c>
      <c r="D5351" s="139" t="str">
        <f>IF(B5351="","",VLOOKUP(B5351,'Intro &amp; Reg Details'!$E$7:$H$25,3,FALSE))</f>
        <v/>
      </c>
      <c r="E5351" s="140" t="str">
        <f>IF(B5351="","",VLOOKUP(B5351,'Intro &amp; Reg Details'!$E$7:$H$25,4,FALSE))</f>
        <v/>
      </c>
    </row>
    <row r="5352" spans="3:5">
      <c r="C5352" s="138" t="str">
        <f>IF(B5352="","",VLOOKUP(B5352,'Intro &amp; Reg Details'!$E$7:$H$25,2,FALSE))</f>
        <v/>
      </c>
      <c r="D5352" s="139" t="str">
        <f>IF(B5352="","",VLOOKUP(B5352,'Intro &amp; Reg Details'!$E$7:$H$25,3,FALSE))</f>
        <v/>
      </c>
      <c r="E5352" s="140" t="str">
        <f>IF(B5352="","",VLOOKUP(B5352,'Intro &amp; Reg Details'!$E$7:$H$25,4,FALSE))</f>
        <v/>
      </c>
    </row>
    <row r="5353" spans="3:5">
      <c r="C5353" s="138" t="str">
        <f>IF(B5353="","",VLOOKUP(B5353,'Intro &amp; Reg Details'!$E$7:$H$25,2,FALSE))</f>
        <v/>
      </c>
      <c r="D5353" s="139" t="str">
        <f>IF(B5353="","",VLOOKUP(B5353,'Intro &amp; Reg Details'!$E$7:$H$25,3,FALSE))</f>
        <v/>
      </c>
      <c r="E5353" s="140" t="str">
        <f>IF(B5353="","",VLOOKUP(B5353,'Intro &amp; Reg Details'!$E$7:$H$25,4,FALSE))</f>
        <v/>
      </c>
    </row>
    <row r="5354" spans="3:5">
      <c r="C5354" s="138" t="str">
        <f>IF(B5354="","",VLOOKUP(B5354,'Intro &amp; Reg Details'!$E$7:$H$25,2,FALSE))</f>
        <v/>
      </c>
      <c r="D5354" s="139" t="str">
        <f>IF(B5354="","",VLOOKUP(B5354,'Intro &amp; Reg Details'!$E$7:$H$25,3,FALSE))</f>
        <v/>
      </c>
      <c r="E5354" s="140" t="str">
        <f>IF(B5354="","",VLOOKUP(B5354,'Intro &amp; Reg Details'!$E$7:$H$25,4,FALSE))</f>
        <v/>
      </c>
    </row>
    <row r="5355" spans="3:5">
      <c r="C5355" s="138" t="str">
        <f>IF(B5355="","",VLOOKUP(B5355,'Intro &amp; Reg Details'!$E$7:$H$25,2,FALSE))</f>
        <v/>
      </c>
      <c r="D5355" s="139" t="str">
        <f>IF(B5355="","",VLOOKUP(B5355,'Intro &amp; Reg Details'!$E$7:$H$25,3,FALSE))</f>
        <v/>
      </c>
      <c r="E5355" s="140" t="str">
        <f>IF(B5355="","",VLOOKUP(B5355,'Intro &amp; Reg Details'!$E$7:$H$25,4,FALSE))</f>
        <v/>
      </c>
    </row>
    <row r="5356" spans="3:5">
      <c r="C5356" s="138" t="str">
        <f>IF(B5356="","",VLOOKUP(B5356,'Intro &amp; Reg Details'!$E$7:$H$25,2,FALSE))</f>
        <v/>
      </c>
      <c r="D5356" s="139" t="str">
        <f>IF(B5356="","",VLOOKUP(B5356,'Intro &amp; Reg Details'!$E$7:$H$25,3,FALSE))</f>
        <v/>
      </c>
      <c r="E5356" s="140" t="str">
        <f>IF(B5356="","",VLOOKUP(B5356,'Intro &amp; Reg Details'!$E$7:$H$25,4,FALSE))</f>
        <v/>
      </c>
    </row>
    <row r="5357" spans="3:5">
      <c r="C5357" s="138" t="str">
        <f>IF(B5357="","",VLOOKUP(B5357,'Intro &amp; Reg Details'!$E$7:$H$25,2,FALSE))</f>
        <v/>
      </c>
      <c r="D5357" s="139" t="str">
        <f>IF(B5357="","",VLOOKUP(B5357,'Intro &amp; Reg Details'!$E$7:$H$25,3,FALSE))</f>
        <v/>
      </c>
      <c r="E5357" s="140" t="str">
        <f>IF(B5357="","",VLOOKUP(B5357,'Intro &amp; Reg Details'!$E$7:$H$25,4,FALSE))</f>
        <v/>
      </c>
    </row>
    <row r="5358" spans="3:5">
      <c r="C5358" s="138" t="str">
        <f>IF(B5358="","",VLOOKUP(B5358,'Intro &amp; Reg Details'!$E$7:$H$25,2,FALSE))</f>
        <v/>
      </c>
      <c r="D5358" s="139" t="str">
        <f>IF(B5358="","",VLOOKUP(B5358,'Intro &amp; Reg Details'!$E$7:$H$25,3,FALSE))</f>
        <v/>
      </c>
      <c r="E5358" s="140" t="str">
        <f>IF(B5358="","",VLOOKUP(B5358,'Intro &amp; Reg Details'!$E$7:$H$25,4,FALSE))</f>
        <v/>
      </c>
    </row>
    <row r="5359" spans="3:5">
      <c r="C5359" s="138" t="str">
        <f>IF(B5359="","",VLOOKUP(B5359,'Intro &amp; Reg Details'!$E$7:$H$25,2,FALSE))</f>
        <v/>
      </c>
      <c r="D5359" s="139" t="str">
        <f>IF(B5359="","",VLOOKUP(B5359,'Intro &amp; Reg Details'!$E$7:$H$25,3,FALSE))</f>
        <v/>
      </c>
      <c r="E5359" s="140" t="str">
        <f>IF(B5359="","",VLOOKUP(B5359,'Intro &amp; Reg Details'!$E$7:$H$25,4,FALSE))</f>
        <v/>
      </c>
    </row>
    <row r="5360" spans="3:5">
      <c r="C5360" s="138" t="str">
        <f>IF(B5360="","",VLOOKUP(B5360,'Intro &amp; Reg Details'!$E$7:$H$25,2,FALSE))</f>
        <v/>
      </c>
      <c r="D5360" s="139" t="str">
        <f>IF(B5360="","",VLOOKUP(B5360,'Intro &amp; Reg Details'!$E$7:$H$25,3,FALSE))</f>
        <v/>
      </c>
      <c r="E5360" s="140" t="str">
        <f>IF(B5360="","",VLOOKUP(B5360,'Intro &amp; Reg Details'!$E$7:$H$25,4,FALSE))</f>
        <v/>
      </c>
    </row>
    <row r="5361" spans="3:5">
      <c r="C5361" s="138" t="str">
        <f>IF(B5361="","",VLOOKUP(B5361,'Intro &amp; Reg Details'!$E$7:$H$25,2,FALSE))</f>
        <v/>
      </c>
      <c r="D5361" s="139" t="str">
        <f>IF(B5361="","",VLOOKUP(B5361,'Intro &amp; Reg Details'!$E$7:$H$25,3,FALSE))</f>
        <v/>
      </c>
      <c r="E5361" s="140" t="str">
        <f>IF(B5361="","",VLOOKUP(B5361,'Intro &amp; Reg Details'!$E$7:$H$25,4,FALSE))</f>
        <v/>
      </c>
    </row>
    <row r="5362" spans="3:5">
      <c r="C5362" s="138" t="str">
        <f>IF(B5362="","",VLOOKUP(B5362,'Intro &amp; Reg Details'!$E$7:$H$25,2,FALSE))</f>
        <v/>
      </c>
      <c r="D5362" s="139" t="str">
        <f>IF(B5362="","",VLOOKUP(B5362,'Intro &amp; Reg Details'!$E$7:$H$25,3,FALSE))</f>
        <v/>
      </c>
      <c r="E5362" s="140" t="str">
        <f>IF(B5362="","",VLOOKUP(B5362,'Intro &amp; Reg Details'!$E$7:$H$25,4,FALSE))</f>
        <v/>
      </c>
    </row>
    <row r="5363" spans="3:5">
      <c r="C5363" s="138" t="str">
        <f>IF(B5363="","",VLOOKUP(B5363,'Intro &amp; Reg Details'!$E$7:$H$25,2,FALSE))</f>
        <v/>
      </c>
      <c r="D5363" s="139" t="str">
        <f>IF(B5363="","",VLOOKUP(B5363,'Intro &amp; Reg Details'!$E$7:$H$25,3,FALSE))</f>
        <v/>
      </c>
      <c r="E5363" s="140" t="str">
        <f>IF(B5363="","",VLOOKUP(B5363,'Intro &amp; Reg Details'!$E$7:$H$25,4,FALSE))</f>
        <v/>
      </c>
    </row>
    <row r="5364" spans="3:5">
      <c r="C5364" s="138" t="str">
        <f>IF(B5364="","",VLOOKUP(B5364,'Intro &amp; Reg Details'!$E$7:$H$25,2,FALSE))</f>
        <v/>
      </c>
      <c r="D5364" s="139" t="str">
        <f>IF(B5364="","",VLOOKUP(B5364,'Intro &amp; Reg Details'!$E$7:$H$25,3,FALSE))</f>
        <v/>
      </c>
      <c r="E5364" s="140" t="str">
        <f>IF(B5364="","",VLOOKUP(B5364,'Intro &amp; Reg Details'!$E$7:$H$25,4,FALSE))</f>
        <v/>
      </c>
    </row>
    <row r="5365" spans="3:5">
      <c r="C5365" s="138" t="str">
        <f>IF(B5365="","",VLOOKUP(B5365,'Intro &amp; Reg Details'!$E$7:$H$25,2,FALSE))</f>
        <v/>
      </c>
      <c r="D5365" s="139" t="str">
        <f>IF(B5365="","",VLOOKUP(B5365,'Intro &amp; Reg Details'!$E$7:$H$25,3,FALSE))</f>
        <v/>
      </c>
      <c r="E5365" s="140" t="str">
        <f>IF(B5365="","",VLOOKUP(B5365,'Intro &amp; Reg Details'!$E$7:$H$25,4,FALSE))</f>
        <v/>
      </c>
    </row>
    <row r="5366" spans="3:5">
      <c r="C5366" s="138" t="str">
        <f>IF(B5366="","",VLOOKUP(B5366,'Intro &amp; Reg Details'!$E$7:$H$25,2,FALSE))</f>
        <v/>
      </c>
      <c r="D5366" s="139" t="str">
        <f>IF(B5366="","",VLOOKUP(B5366,'Intro &amp; Reg Details'!$E$7:$H$25,3,FALSE))</f>
        <v/>
      </c>
      <c r="E5366" s="140" t="str">
        <f>IF(B5366="","",VLOOKUP(B5366,'Intro &amp; Reg Details'!$E$7:$H$25,4,FALSE))</f>
        <v/>
      </c>
    </row>
    <row r="5367" spans="3:5">
      <c r="C5367" s="138" t="str">
        <f>IF(B5367="","",VLOOKUP(B5367,'Intro &amp; Reg Details'!$E$7:$H$25,2,FALSE))</f>
        <v/>
      </c>
      <c r="D5367" s="139" t="str">
        <f>IF(B5367="","",VLOOKUP(B5367,'Intro &amp; Reg Details'!$E$7:$H$25,3,FALSE))</f>
        <v/>
      </c>
      <c r="E5367" s="140" t="str">
        <f>IF(B5367="","",VLOOKUP(B5367,'Intro &amp; Reg Details'!$E$7:$H$25,4,FALSE))</f>
        <v/>
      </c>
    </row>
    <row r="5368" spans="3:5">
      <c r="C5368" s="138" t="str">
        <f>IF(B5368="","",VLOOKUP(B5368,'Intro &amp; Reg Details'!$E$7:$H$25,2,FALSE))</f>
        <v/>
      </c>
      <c r="D5368" s="139" t="str">
        <f>IF(B5368="","",VLOOKUP(B5368,'Intro &amp; Reg Details'!$E$7:$H$25,3,FALSE))</f>
        <v/>
      </c>
      <c r="E5368" s="140" t="str">
        <f>IF(B5368="","",VLOOKUP(B5368,'Intro &amp; Reg Details'!$E$7:$H$25,4,FALSE))</f>
        <v/>
      </c>
    </row>
    <row r="5369" spans="3:5">
      <c r="C5369" s="138" t="str">
        <f>IF(B5369="","",VLOOKUP(B5369,'Intro &amp; Reg Details'!$E$7:$H$25,2,FALSE))</f>
        <v/>
      </c>
      <c r="D5369" s="139" t="str">
        <f>IF(B5369="","",VLOOKUP(B5369,'Intro &amp; Reg Details'!$E$7:$H$25,3,FALSE))</f>
        <v/>
      </c>
      <c r="E5369" s="140" t="str">
        <f>IF(B5369="","",VLOOKUP(B5369,'Intro &amp; Reg Details'!$E$7:$H$25,4,FALSE))</f>
        <v/>
      </c>
    </row>
    <row r="5370" spans="3:5">
      <c r="C5370" s="138" t="str">
        <f>IF(B5370="","",VLOOKUP(B5370,'Intro &amp; Reg Details'!$E$7:$H$25,2,FALSE))</f>
        <v/>
      </c>
      <c r="D5370" s="139" t="str">
        <f>IF(B5370="","",VLOOKUP(B5370,'Intro &amp; Reg Details'!$E$7:$H$25,3,FALSE))</f>
        <v/>
      </c>
      <c r="E5370" s="140" t="str">
        <f>IF(B5370="","",VLOOKUP(B5370,'Intro &amp; Reg Details'!$E$7:$H$25,4,FALSE))</f>
        <v/>
      </c>
    </row>
    <row r="5371" spans="3:5">
      <c r="C5371" s="138" t="str">
        <f>IF(B5371="","",VLOOKUP(B5371,'Intro &amp; Reg Details'!$E$7:$H$25,2,FALSE))</f>
        <v/>
      </c>
      <c r="D5371" s="139" t="str">
        <f>IF(B5371="","",VLOOKUP(B5371,'Intro &amp; Reg Details'!$E$7:$H$25,3,FALSE))</f>
        <v/>
      </c>
      <c r="E5371" s="140" t="str">
        <f>IF(B5371="","",VLOOKUP(B5371,'Intro &amp; Reg Details'!$E$7:$H$25,4,FALSE))</f>
        <v/>
      </c>
    </row>
    <row r="5372" spans="3:5">
      <c r="C5372" s="138" t="str">
        <f>IF(B5372="","",VLOOKUP(B5372,'Intro &amp; Reg Details'!$E$7:$H$25,2,FALSE))</f>
        <v/>
      </c>
      <c r="D5372" s="139" t="str">
        <f>IF(B5372="","",VLOOKUP(B5372,'Intro &amp; Reg Details'!$E$7:$H$25,3,FALSE))</f>
        <v/>
      </c>
      <c r="E5372" s="140" t="str">
        <f>IF(B5372="","",VLOOKUP(B5372,'Intro &amp; Reg Details'!$E$7:$H$25,4,FALSE))</f>
        <v/>
      </c>
    </row>
    <row r="5373" spans="3:5">
      <c r="C5373" s="138" t="str">
        <f>IF(B5373="","",VLOOKUP(B5373,'Intro &amp; Reg Details'!$E$7:$H$25,2,FALSE))</f>
        <v/>
      </c>
      <c r="D5373" s="139" t="str">
        <f>IF(B5373="","",VLOOKUP(B5373,'Intro &amp; Reg Details'!$E$7:$H$25,3,FALSE))</f>
        <v/>
      </c>
      <c r="E5373" s="140" t="str">
        <f>IF(B5373="","",VLOOKUP(B5373,'Intro &amp; Reg Details'!$E$7:$H$25,4,FALSE))</f>
        <v/>
      </c>
    </row>
    <row r="5374" spans="3:5">
      <c r="C5374" s="138" t="str">
        <f>IF(B5374="","",VLOOKUP(B5374,'Intro &amp; Reg Details'!$E$7:$H$25,2,FALSE))</f>
        <v/>
      </c>
      <c r="D5374" s="139" t="str">
        <f>IF(B5374="","",VLOOKUP(B5374,'Intro &amp; Reg Details'!$E$7:$H$25,3,FALSE))</f>
        <v/>
      </c>
      <c r="E5374" s="140" t="str">
        <f>IF(B5374="","",VLOOKUP(B5374,'Intro &amp; Reg Details'!$E$7:$H$25,4,FALSE))</f>
        <v/>
      </c>
    </row>
    <row r="5375" spans="3:5">
      <c r="C5375" s="138" t="str">
        <f>IF(B5375="","",VLOOKUP(B5375,'Intro &amp; Reg Details'!$E$7:$H$25,2,FALSE))</f>
        <v/>
      </c>
      <c r="D5375" s="139" t="str">
        <f>IF(B5375="","",VLOOKUP(B5375,'Intro &amp; Reg Details'!$E$7:$H$25,3,FALSE))</f>
        <v/>
      </c>
      <c r="E5375" s="140" t="str">
        <f>IF(B5375="","",VLOOKUP(B5375,'Intro &amp; Reg Details'!$E$7:$H$25,4,FALSE))</f>
        <v/>
      </c>
    </row>
    <row r="5376" spans="3:5">
      <c r="C5376" s="138" t="str">
        <f>IF(B5376="","",VLOOKUP(B5376,'Intro &amp; Reg Details'!$E$7:$H$25,2,FALSE))</f>
        <v/>
      </c>
      <c r="D5376" s="139" t="str">
        <f>IF(B5376="","",VLOOKUP(B5376,'Intro &amp; Reg Details'!$E$7:$H$25,3,FALSE))</f>
        <v/>
      </c>
      <c r="E5376" s="140" t="str">
        <f>IF(B5376="","",VLOOKUP(B5376,'Intro &amp; Reg Details'!$E$7:$H$25,4,FALSE))</f>
        <v/>
      </c>
    </row>
    <row r="5377" spans="3:5">
      <c r="C5377" s="138" t="str">
        <f>IF(B5377="","",VLOOKUP(B5377,'Intro &amp; Reg Details'!$E$7:$H$25,2,FALSE))</f>
        <v/>
      </c>
      <c r="D5377" s="139" t="str">
        <f>IF(B5377="","",VLOOKUP(B5377,'Intro &amp; Reg Details'!$E$7:$H$25,3,FALSE))</f>
        <v/>
      </c>
      <c r="E5377" s="140" t="str">
        <f>IF(B5377="","",VLOOKUP(B5377,'Intro &amp; Reg Details'!$E$7:$H$25,4,FALSE))</f>
        <v/>
      </c>
    </row>
    <row r="5378" spans="3:5">
      <c r="C5378" s="138" t="str">
        <f>IF(B5378="","",VLOOKUP(B5378,'Intro &amp; Reg Details'!$E$7:$H$25,2,FALSE))</f>
        <v/>
      </c>
      <c r="D5378" s="139" t="str">
        <f>IF(B5378="","",VLOOKUP(B5378,'Intro &amp; Reg Details'!$E$7:$H$25,3,FALSE))</f>
        <v/>
      </c>
      <c r="E5378" s="140" t="str">
        <f>IF(B5378="","",VLOOKUP(B5378,'Intro &amp; Reg Details'!$E$7:$H$25,4,FALSE))</f>
        <v/>
      </c>
    </row>
    <row r="5379" spans="3:5">
      <c r="C5379" s="138" t="str">
        <f>IF(B5379="","",VLOOKUP(B5379,'Intro &amp; Reg Details'!$E$7:$H$25,2,FALSE))</f>
        <v/>
      </c>
      <c r="D5379" s="139" t="str">
        <f>IF(B5379="","",VLOOKUP(B5379,'Intro &amp; Reg Details'!$E$7:$H$25,3,FALSE))</f>
        <v/>
      </c>
      <c r="E5379" s="140" t="str">
        <f>IF(B5379="","",VLOOKUP(B5379,'Intro &amp; Reg Details'!$E$7:$H$25,4,FALSE))</f>
        <v/>
      </c>
    </row>
    <row r="5380" spans="3:5">
      <c r="C5380" s="138" t="str">
        <f>IF(B5380="","",VLOOKUP(B5380,'Intro &amp; Reg Details'!$E$7:$H$25,2,FALSE))</f>
        <v/>
      </c>
      <c r="D5380" s="139" t="str">
        <f>IF(B5380="","",VLOOKUP(B5380,'Intro &amp; Reg Details'!$E$7:$H$25,3,FALSE))</f>
        <v/>
      </c>
      <c r="E5380" s="140" t="str">
        <f>IF(B5380="","",VLOOKUP(B5380,'Intro &amp; Reg Details'!$E$7:$H$25,4,FALSE))</f>
        <v/>
      </c>
    </row>
    <row r="5381" spans="3:5">
      <c r="C5381" s="138" t="str">
        <f>IF(B5381="","",VLOOKUP(B5381,'Intro &amp; Reg Details'!$E$7:$H$25,2,FALSE))</f>
        <v/>
      </c>
      <c r="D5381" s="139" t="str">
        <f>IF(B5381="","",VLOOKUP(B5381,'Intro &amp; Reg Details'!$E$7:$H$25,3,FALSE))</f>
        <v/>
      </c>
      <c r="E5381" s="140" t="str">
        <f>IF(B5381="","",VLOOKUP(B5381,'Intro &amp; Reg Details'!$E$7:$H$25,4,FALSE))</f>
        <v/>
      </c>
    </row>
    <row r="5382" spans="3:5">
      <c r="C5382" s="138" t="str">
        <f>IF(B5382="","",VLOOKUP(B5382,'Intro &amp; Reg Details'!$E$7:$H$25,2,FALSE))</f>
        <v/>
      </c>
      <c r="D5382" s="139" t="str">
        <f>IF(B5382="","",VLOOKUP(B5382,'Intro &amp; Reg Details'!$E$7:$H$25,3,FALSE))</f>
        <v/>
      </c>
      <c r="E5382" s="140" t="str">
        <f>IF(B5382="","",VLOOKUP(B5382,'Intro &amp; Reg Details'!$E$7:$H$25,4,FALSE))</f>
        <v/>
      </c>
    </row>
    <row r="5383" spans="3:5">
      <c r="C5383" s="138" t="str">
        <f>IF(B5383="","",VLOOKUP(B5383,'Intro &amp; Reg Details'!$E$7:$H$25,2,FALSE))</f>
        <v/>
      </c>
      <c r="D5383" s="139" t="str">
        <f>IF(B5383="","",VLOOKUP(B5383,'Intro &amp; Reg Details'!$E$7:$H$25,3,FALSE))</f>
        <v/>
      </c>
      <c r="E5383" s="140" t="str">
        <f>IF(B5383="","",VLOOKUP(B5383,'Intro &amp; Reg Details'!$E$7:$H$25,4,FALSE))</f>
        <v/>
      </c>
    </row>
    <row r="5384" spans="3:5">
      <c r="C5384" s="138" t="str">
        <f>IF(B5384="","",VLOOKUP(B5384,'Intro &amp; Reg Details'!$E$7:$H$25,2,FALSE))</f>
        <v/>
      </c>
      <c r="D5384" s="139" t="str">
        <f>IF(B5384="","",VLOOKUP(B5384,'Intro &amp; Reg Details'!$E$7:$H$25,3,FALSE))</f>
        <v/>
      </c>
      <c r="E5384" s="140" t="str">
        <f>IF(B5384="","",VLOOKUP(B5384,'Intro &amp; Reg Details'!$E$7:$H$25,4,FALSE))</f>
        <v/>
      </c>
    </row>
    <row r="5385" spans="3:5">
      <c r="C5385" s="138" t="str">
        <f>IF(B5385="","",VLOOKUP(B5385,'Intro &amp; Reg Details'!$E$7:$H$25,2,FALSE))</f>
        <v/>
      </c>
      <c r="D5385" s="139" t="str">
        <f>IF(B5385="","",VLOOKUP(B5385,'Intro &amp; Reg Details'!$E$7:$H$25,3,FALSE))</f>
        <v/>
      </c>
      <c r="E5385" s="140" t="str">
        <f>IF(B5385="","",VLOOKUP(B5385,'Intro &amp; Reg Details'!$E$7:$H$25,4,FALSE))</f>
        <v/>
      </c>
    </row>
    <row r="5386" spans="3:5">
      <c r="C5386" s="138" t="str">
        <f>IF(B5386="","",VLOOKUP(B5386,'Intro &amp; Reg Details'!$E$7:$H$25,2,FALSE))</f>
        <v/>
      </c>
      <c r="D5386" s="139" t="str">
        <f>IF(B5386="","",VLOOKUP(B5386,'Intro &amp; Reg Details'!$E$7:$H$25,3,FALSE))</f>
        <v/>
      </c>
      <c r="E5386" s="140" t="str">
        <f>IF(B5386="","",VLOOKUP(B5386,'Intro &amp; Reg Details'!$E$7:$H$25,4,FALSE))</f>
        <v/>
      </c>
    </row>
    <row r="5387" spans="3:5">
      <c r="C5387" s="138" t="str">
        <f>IF(B5387="","",VLOOKUP(B5387,'Intro &amp; Reg Details'!$E$7:$H$25,2,FALSE))</f>
        <v/>
      </c>
      <c r="D5387" s="139" t="str">
        <f>IF(B5387="","",VLOOKUP(B5387,'Intro &amp; Reg Details'!$E$7:$H$25,3,FALSE))</f>
        <v/>
      </c>
      <c r="E5387" s="140" t="str">
        <f>IF(B5387="","",VLOOKUP(B5387,'Intro &amp; Reg Details'!$E$7:$H$25,4,FALSE))</f>
        <v/>
      </c>
    </row>
    <row r="5388" spans="3:5">
      <c r="C5388" s="138" t="str">
        <f>IF(B5388="","",VLOOKUP(B5388,'Intro &amp; Reg Details'!$E$7:$H$25,2,FALSE))</f>
        <v/>
      </c>
      <c r="D5388" s="139" t="str">
        <f>IF(B5388="","",VLOOKUP(B5388,'Intro &amp; Reg Details'!$E$7:$H$25,3,FALSE))</f>
        <v/>
      </c>
      <c r="E5388" s="140" t="str">
        <f>IF(B5388="","",VLOOKUP(B5388,'Intro &amp; Reg Details'!$E$7:$H$25,4,FALSE))</f>
        <v/>
      </c>
    </row>
    <row r="5389" spans="3:5">
      <c r="C5389" s="138" t="str">
        <f>IF(B5389="","",VLOOKUP(B5389,'Intro &amp; Reg Details'!$E$7:$H$25,2,FALSE))</f>
        <v/>
      </c>
      <c r="D5389" s="139" t="str">
        <f>IF(B5389="","",VLOOKUP(B5389,'Intro &amp; Reg Details'!$E$7:$H$25,3,FALSE))</f>
        <v/>
      </c>
      <c r="E5389" s="140" t="str">
        <f>IF(B5389="","",VLOOKUP(B5389,'Intro &amp; Reg Details'!$E$7:$H$25,4,FALSE))</f>
        <v/>
      </c>
    </row>
    <row r="5390" spans="3:5">
      <c r="C5390" s="138" t="str">
        <f>IF(B5390="","",VLOOKUP(B5390,'Intro &amp; Reg Details'!$E$7:$H$25,2,FALSE))</f>
        <v/>
      </c>
      <c r="D5390" s="139" t="str">
        <f>IF(B5390="","",VLOOKUP(B5390,'Intro &amp; Reg Details'!$E$7:$H$25,3,FALSE))</f>
        <v/>
      </c>
      <c r="E5390" s="140" t="str">
        <f>IF(B5390="","",VLOOKUP(B5390,'Intro &amp; Reg Details'!$E$7:$H$25,4,FALSE))</f>
        <v/>
      </c>
    </row>
    <row r="5391" spans="3:5">
      <c r="C5391" s="138" t="str">
        <f>IF(B5391="","",VLOOKUP(B5391,'Intro &amp; Reg Details'!$E$7:$H$25,2,FALSE))</f>
        <v/>
      </c>
      <c r="D5391" s="139" t="str">
        <f>IF(B5391="","",VLOOKUP(B5391,'Intro &amp; Reg Details'!$E$7:$H$25,3,FALSE))</f>
        <v/>
      </c>
      <c r="E5391" s="140" t="str">
        <f>IF(B5391="","",VLOOKUP(B5391,'Intro &amp; Reg Details'!$E$7:$H$25,4,FALSE))</f>
        <v/>
      </c>
    </row>
    <row r="5392" spans="3:5">
      <c r="C5392" s="138" t="str">
        <f>IF(B5392="","",VLOOKUP(B5392,'Intro &amp; Reg Details'!$E$7:$H$25,2,FALSE))</f>
        <v/>
      </c>
      <c r="D5392" s="139" t="str">
        <f>IF(B5392="","",VLOOKUP(B5392,'Intro &amp; Reg Details'!$E$7:$H$25,3,FALSE))</f>
        <v/>
      </c>
      <c r="E5392" s="140" t="str">
        <f>IF(B5392="","",VLOOKUP(B5392,'Intro &amp; Reg Details'!$E$7:$H$25,4,FALSE))</f>
        <v/>
      </c>
    </row>
    <row r="5393" spans="3:5">
      <c r="C5393" s="138" t="str">
        <f>IF(B5393="","",VLOOKUP(B5393,'Intro &amp; Reg Details'!$E$7:$H$25,2,FALSE))</f>
        <v/>
      </c>
      <c r="D5393" s="139" t="str">
        <f>IF(B5393="","",VLOOKUP(B5393,'Intro &amp; Reg Details'!$E$7:$H$25,3,FALSE))</f>
        <v/>
      </c>
      <c r="E5393" s="140" t="str">
        <f>IF(B5393="","",VLOOKUP(B5393,'Intro &amp; Reg Details'!$E$7:$H$25,4,FALSE))</f>
        <v/>
      </c>
    </row>
    <row r="5394" spans="3:5">
      <c r="C5394" s="138" t="str">
        <f>IF(B5394="","",VLOOKUP(B5394,'Intro &amp; Reg Details'!$E$7:$H$25,2,FALSE))</f>
        <v/>
      </c>
      <c r="D5394" s="139" t="str">
        <f>IF(B5394="","",VLOOKUP(B5394,'Intro &amp; Reg Details'!$E$7:$H$25,3,FALSE))</f>
        <v/>
      </c>
      <c r="E5394" s="140" t="str">
        <f>IF(B5394="","",VLOOKUP(B5394,'Intro &amp; Reg Details'!$E$7:$H$25,4,FALSE))</f>
        <v/>
      </c>
    </row>
    <row r="5395" spans="3:5">
      <c r="C5395" s="138" t="str">
        <f>IF(B5395="","",VLOOKUP(B5395,'Intro &amp; Reg Details'!$E$7:$H$25,2,FALSE))</f>
        <v/>
      </c>
      <c r="D5395" s="139" t="str">
        <f>IF(B5395="","",VLOOKUP(B5395,'Intro &amp; Reg Details'!$E$7:$H$25,3,FALSE))</f>
        <v/>
      </c>
      <c r="E5395" s="140" t="str">
        <f>IF(B5395="","",VLOOKUP(B5395,'Intro &amp; Reg Details'!$E$7:$H$25,4,FALSE))</f>
        <v/>
      </c>
    </row>
    <row r="5396" spans="3:5">
      <c r="C5396" s="138" t="str">
        <f>IF(B5396="","",VLOOKUP(B5396,'Intro &amp; Reg Details'!$E$7:$H$25,2,FALSE))</f>
        <v/>
      </c>
      <c r="D5396" s="139" t="str">
        <f>IF(B5396="","",VLOOKUP(B5396,'Intro &amp; Reg Details'!$E$7:$H$25,3,FALSE))</f>
        <v/>
      </c>
      <c r="E5396" s="140" t="str">
        <f>IF(B5396="","",VLOOKUP(B5396,'Intro &amp; Reg Details'!$E$7:$H$25,4,FALSE))</f>
        <v/>
      </c>
    </row>
    <row r="5397" spans="3:5">
      <c r="C5397" s="138" t="str">
        <f>IF(B5397="","",VLOOKUP(B5397,'Intro &amp; Reg Details'!$E$7:$H$25,2,FALSE))</f>
        <v/>
      </c>
      <c r="D5397" s="139" t="str">
        <f>IF(B5397="","",VLOOKUP(B5397,'Intro &amp; Reg Details'!$E$7:$H$25,3,FALSE))</f>
        <v/>
      </c>
      <c r="E5397" s="140" t="str">
        <f>IF(B5397="","",VLOOKUP(B5397,'Intro &amp; Reg Details'!$E$7:$H$25,4,FALSE))</f>
        <v/>
      </c>
    </row>
    <row r="5398" spans="3:5">
      <c r="C5398" s="138" t="str">
        <f>IF(B5398="","",VLOOKUP(B5398,'Intro &amp; Reg Details'!$E$7:$H$25,2,FALSE))</f>
        <v/>
      </c>
      <c r="D5398" s="139" t="str">
        <f>IF(B5398="","",VLOOKUP(B5398,'Intro &amp; Reg Details'!$E$7:$H$25,3,FALSE))</f>
        <v/>
      </c>
      <c r="E5398" s="140" t="str">
        <f>IF(B5398="","",VLOOKUP(B5398,'Intro &amp; Reg Details'!$E$7:$H$25,4,FALSE))</f>
        <v/>
      </c>
    </row>
    <row r="5399" spans="3:5">
      <c r="C5399" s="138" t="str">
        <f>IF(B5399="","",VLOOKUP(B5399,'Intro &amp; Reg Details'!$E$7:$H$25,2,FALSE))</f>
        <v/>
      </c>
      <c r="D5399" s="139" t="str">
        <f>IF(B5399="","",VLOOKUP(B5399,'Intro &amp; Reg Details'!$E$7:$H$25,3,FALSE))</f>
        <v/>
      </c>
      <c r="E5399" s="140" t="str">
        <f>IF(B5399="","",VLOOKUP(B5399,'Intro &amp; Reg Details'!$E$7:$H$25,4,FALSE))</f>
        <v/>
      </c>
    </row>
    <row r="5400" spans="3:5">
      <c r="C5400" s="138" t="str">
        <f>IF(B5400="","",VLOOKUP(B5400,'Intro &amp; Reg Details'!$E$7:$H$25,2,FALSE))</f>
        <v/>
      </c>
      <c r="D5400" s="139" t="str">
        <f>IF(B5400="","",VLOOKUP(B5400,'Intro &amp; Reg Details'!$E$7:$H$25,3,FALSE))</f>
        <v/>
      </c>
      <c r="E5400" s="140" t="str">
        <f>IF(B5400="","",VLOOKUP(B5400,'Intro &amp; Reg Details'!$E$7:$H$25,4,FALSE))</f>
        <v/>
      </c>
    </row>
    <row r="5401" spans="3:5">
      <c r="C5401" s="138" t="str">
        <f>IF(B5401="","",VLOOKUP(B5401,'Intro &amp; Reg Details'!$E$7:$H$25,2,FALSE))</f>
        <v/>
      </c>
      <c r="D5401" s="139" t="str">
        <f>IF(B5401="","",VLOOKUP(B5401,'Intro &amp; Reg Details'!$E$7:$H$25,3,FALSE))</f>
        <v/>
      </c>
      <c r="E5401" s="140" t="str">
        <f>IF(B5401="","",VLOOKUP(B5401,'Intro &amp; Reg Details'!$E$7:$H$25,4,FALSE))</f>
        <v/>
      </c>
    </row>
    <row r="5402" spans="3:5">
      <c r="C5402" s="138" t="str">
        <f>IF(B5402="","",VLOOKUP(B5402,'Intro &amp; Reg Details'!$E$7:$H$25,2,FALSE))</f>
        <v/>
      </c>
      <c r="D5402" s="139" t="str">
        <f>IF(B5402="","",VLOOKUP(B5402,'Intro &amp; Reg Details'!$E$7:$H$25,3,FALSE))</f>
        <v/>
      </c>
      <c r="E5402" s="140" t="str">
        <f>IF(B5402="","",VLOOKUP(B5402,'Intro &amp; Reg Details'!$E$7:$H$25,4,FALSE))</f>
        <v/>
      </c>
    </row>
    <row r="5403" spans="3:5">
      <c r="C5403" s="138" t="str">
        <f>IF(B5403="","",VLOOKUP(B5403,'Intro &amp; Reg Details'!$E$7:$H$25,2,FALSE))</f>
        <v/>
      </c>
      <c r="D5403" s="139" t="str">
        <f>IF(B5403="","",VLOOKUP(B5403,'Intro &amp; Reg Details'!$E$7:$H$25,3,FALSE))</f>
        <v/>
      </c>
      <c r="E5403" s="140" t="str">
        <f>IF(B5403="","",VLOOKUP(B5403,'Intro &amp; Reg Details'!$E$7:$H$25,4,FALSE))</f>
        <v/>
      </c>
    </row>
    <row r="5404" spans="3:5">
      <c r="C5404" s="138" t="str">
        <f>IF(B5404="","",VLOOKUP(B5404,'Intro &amp; Reg Details'!$E$7:$H$25,2,FALSE))</f>
        <v/>
      </c>
      <c r="D5404" s="139" t="str">
        <f>IF(B5404="","",VLOOKUP(B5404,'Intro &amp; Reg Details'!$E$7:$H$25,3,FALSE))</f>
        <v/>
      </c>
      <c r="E5404" s="140" t="str">
        <f>IF(B5404="","",VLOOKUP(B5404,'Intro &amp; Reg Details'!$E$7:$H$25,4,FALSE))</f>
        <v/>
      </c>
    </row>
    <row r="5405" spans="3:5">
      <c r="C5405" s="138" t="str">
        <f>IF(B5405="","",VLOOKUP(B5405,'Intro &amp; Reg Details'!$E$7:$H$25,2,FALSE))</f>
        <v/>
      </c>
      <c r="D5405" s="139" t="str">
        <f>IF(B5405="","",VLOOKUP(B5405,'Intro &amp; Reg Details'!$E$7:$H$25,3,FALSE))</f>
        <v/>
      </c>
      <c r="E5405" s="140" t="str">
        <f>IF(B5405="","",VLOOKUP(B5405,'Intro &amp; Reg Details'!$E$7:$H$25,4,FALSE))</f>
        <v/>
      </c>
    </row>
    <row r="5406" spans="3:5">
      <c r="C5406" s="138" t="str">
        <f>IF(B5406="","",VLOOKUP(B5406,'Intro &amp; Reg Details'!$E$7:$H$25,2,FALSE))</f>
        <v/>
      </c>
      <c r="D5406" s="139" t="str">
        <f>IF(B5406="","",VLOOKUP(B5406,'Intro &amp; Reg Details'!$E$7:$H$25,3,FALSE))</f>
        <v/>
      </c>
      <c r="E5406" s="140" t="str">
        <f>IF(B5406="","",VLOOKUP(B5406,'Intro &amp; Reg Details'!$E$7:$H$25,4,FALSE))</f>
        <v/>
      </c>
    </row>
    <row r="5407" spans="3:5">
      <c r="C5407" s="138" t="str">
        <f>IF(B5407="","",VLOOKUP(B5407,'Intro &amp; Reg Details'!$E$7:$H$25,2,FALSE))</f>
        <v/>
      </c>
      <c r="D5407" s="139" t="str">
        <f>IF(B5407="","",VLOOKUP(B5407,'Intro &amp; Reg Details'!$E$7:$H$25,3,FALSE))</f>
        <v/>
      </c>
      <c r="E5407" s="140" t="str">
        <f>IF(B5407="","",VLOOKUP(B5407,'Intro &amp; Reg Details'!$E$7:$H$25,4,FALSE))</f>
        <v/>
      </c>
    </row>
    <row r="5408" spans="3:5">
      <c r="C5408" s="138" t="str">
        <f>IF(B5408="","",VLOOKUP(B5408,'Intro &amp; Reg Details'!$E$7:$H$25,2,FALSE))</f>
        <v/>
      </c>
      <c r="D5408" s="139" t="str">
        <f>IF(B5408="","",VLOOKUP(B5408,'Intro &amp; Reg Details'!$E$7:$H$25,3,FALSE))</f>
        <v/>
      </c>
      <c r="E5408" s="140" t="str">
        <f>IF(B5408="","",VLOOKUP(B5408,'Intro &amp; Reg Details'!$E$7:$H$25,4,FALSE))</f>
        <v/>
      </c>
    </row>
    <row r="5409" spans="3:5">
      <c r="C5409" s="138" t="str">
        <f>IF(B5409="","",VLOOKUP(B5409,'Intro &amp; Reg Details'!$E$7:$H$25,2,FALSE))</f>
        <v/>
      </c>
      <c r="D5409" s="139" t="str">
        <f>IF(B5409="","",VLOOKUP(B5409,'Intro &amp; Reg Details'!$E$7:$H$25,3,FALSE))</f>
        <v/>
      </c>
      <c r="E5409" s="140" t="str">
        <f>IF(B5409="","",VLOOKUP(B5409,'Intro &amp; Reg Details'!$E$7:$H$25,4,FALSE))</f>
        <v/>
      </c>
    </row>
    <row r="5410" spans="3:5">
      <c r="C5410" s="138" t="str">
        <f>IF(B5410="","",VLOOKUP(B5410,'Intro &amp; Reg Details'!$E$7:$H$25,2,FALSE))</f>
        <v/>
      </c>
      <c r="D5410" s="139" t="str">
        <f>IF(B5410="","",VLOOKUP(B5410,'Intro &amp; Reg Details'!$E$7:$H$25,3,FALSE))</f>
        <v/>
      </c>
      <c r="E5410" s="140" t="str">
        <f>IF(B5410="","",VLOOKUP(B5410,'Intro &amp; Reg Details'!$E$7:$H$25,4,FALSE))</f>
        <v/>
      </c>
    </row>
    <row r="5411" spans="3:5">
      <c r="C5411" s="138" t="str">
        <f>IF(B5411="","",VLOOKUP(B5411,'Intro &amp; Reg Details'!$E$7:$H$25,2,FALSE))</f>
        <v/>
      </c>
      <c r="D5411" s="139" t="str">
        <f>IF(B5411="","",VLOOKUP(B5411,'Intro &amp; Reg Details'!$E$7:$H$25,3,FALSE))</f>
        <v/>
      </c>
      <c r="E5411" s="140" t="str">
        <f>IF(B5411="","",VLOOKUP(B5411,'Intro &amp; Reg Details'!$E$7:$H$25,4,FALSE))</f>
        <v/>
      </c>
    </row>
    <row r="5412" spans="3:5">
      <c r="C5412" s="138" t="str">
        <f>IF(B5412="","",VLOOKUP(B5412,'Intro &amp; Reg Details'!$E$7:$H$25,2,FALSE))</f>
        <v/>
      </c>
      <c r="D5412" s="139" t="str">
        <f>IF(B5412="","",VLOOKUP(B5412,'Intro &amp; Reg Details'!$E$7:$H$25,3,FALSE))</f>
        <v/>
      </c>
      <c r="E5412" s="140" t="str">
        <f>IF(B5412="","",VLOOKUP(B5412,'Intro &amp; Reg Details'!$E$7:$H$25,4,FALSE))</f>
        <v/>
      </c>
    </row>
    <row r="5413" spans="3:5">
      <c r="C5413" s="138" t="str">
        <f>IF(B5413="","",VLOOKUP(B5413,'Intro &amp; Reg Details'!$E$7:$H$25,2,FALSE))</f>
        <v/>
      </c>
      <c r="D5413" s="139" t="str">
        <f>IF(B5413="","",VLOOKUP(B5413,'Intro &amp; Reg Details'!$E$7:$H$25,3,FALSE))</f>
        <v/>
      </c>
      <c r="E5413" s="140" t="str">
        <f>IF(B5413="","",VLOOKUP(B5413,'Intro &amp; Reg Details'!$E$7:$H$25,4,FALSE))</f>
        <v/>
      </c>
    </row>
    <row r="5414" spans="3:5">
      <c r="C5414" s="138" t="str">
        <f>IF(B5414="","",VLOOKUP(B5414,'Intro &amp; Reg Details'!$E$7:$H$25,2,FALSE))</f>
        <v/>
      </c>
      <c r="D5414" s="139" t="str">
        <f>IF(B5414="","",VLOOKUP(B5414,'Intro &amp; Reg Details'!$E$7:$H$25,3,FALSE))</f>
        <v/>
      </c>
      <c r="E5414" s="140" t="str">
        <f>IF(B5414="","",VLOOKUP(B5414,'Intro &amp; Reg Details'!$E$7:$H$25,4,FALSE))</f>
        <v/>
      </c>
    </row>
    <row r="5415" spans="3:5">
      <c r="C5415" s="138" t="str">
        <f>IF(B5415="","",VLOOKUP(B5415,'Intro &amp; Reg Details'!$E$7:$H$25,2,FALSE))</f>
        <v/>
      </c>
      <c r="D5415" s="139" t="str">
        <f>IF(B5415="","",VLOOKUP(B5415,'Intro &amp; Reg Details'!$E$7:$H$25,3,FALSE))</f>
        <v/>
      </c>
      <c r="E5415" s="140" t="str">
        <f>IF(B5415="","",VLOOKUP(B5415,'Intro &amp; Reg Details'!$E$7:$H$25,4,FALSE))</f>
        <v/>
      </c>
    </row>
    <row r="5416" spans="3:5">
      <c r="C5416" s="138" t="str">
        <f>IF(B5416="","",VLOOKUP(B5416,'Intro &amp; Reg Details'!$E$7:$H$25,2,FALSE))</f>
        <v/>
      </c>
      <c r="D5416" s="139" t="str">
        <f>IF(B5416="","",VLOOKUP(B5416,'Intro &amp; Reg Details'!$E$7:$H$25,3,FALSE))</f>
        <v/>
      </c>
      <c r="E5416" s="140" t="str">
        <f>IF(B5416="","",VLOOKUP(B5416,'Intro &amp; Reg Details'!$E$7:$H$25,4,FALSE))</f>
        <v/>
      </c>
    </row>
    <row r="5417" spans="3:5">
      <c r="C5417" s="138" t="str">
        <f>IF(B5417="","",VLOOKUP(B5417,'Intro &amp; Reg Details'!$E$7:$H$25,2,FALSE))</f>
        <v/>
      </c>
      <c r="D5417" s="139" t="str">
        <f>IF(B5417="","",VLOOKUP(B5417,'Intro &amp; Reg Details'!$E$7:$H$25,3,FALSE))</f>
        <v/>
      </c>
      <c r="E5417" s="140" t="str">
        <f>IF(B5417="","",VLOOKUP(B5417,'Intro &amp; Reg Details'!$E$7:$H$25,4,FALSE))</f>
        <v/>
      </c>
    </row>
    <row r="5418" spans="3:5">
      <c r="C5418" s="138" t="str">
        <f>IF(B5418="","",VLOOKUP(B5418,'Intro &amp; Reg Details'!$E$7:$H$25,2,FALSE))</f>
        <v/>
      </c>
      <c r="D5418" s="139" t="str">
        <f>IF(B5418="","",VLOOKUP(B5418,'Intro &amp; Reg Details'!$E$7:$H$25,3,FALSE))</f>
        <v/>
      </c>
      <c r="E5418" s="140" t="str">
        <f>IF(B5418="","",VLOOKUP(B5418,'Intro &amp; Reg Details'!$E$7:$H$25,4,FALSE))</f>
        <v/>
      </c>
    </row>
    <row r="5419" spans="3:5">
      <c r="C5419" s="138" t="str">
        <f>IF(B5419="","",VLOOKUP(B5419,'Intro &amp; Reg Details'!$E$7:$H$25,2,FALSE))</f>
        <v/>
      </c>
      <c r="D5419" s="139" t="str">
        <f>IF(B5419="","",VLOOKUP(B5419,'Intro &amp; Reg Details'!$E$7:$H$25,3,FALSE))</f>
        <v/>
      </c>
      <c r="E5419" s="140" t="str">
        <f>IF(B5419="","",VLOOKUP(B5419,'Intro &amp; Reg Details'!$E$7:$H$25,4,FALSE))</f>
        <v/>
      </c>
    </row>
    <row r="5420" spans="3:5">
      <c r="C5420" s="138" t="str">
        <f>IF(B5420="","",VLOOKUP(B5420,'Intro &amp; Reg Details'!$E$7:$H$25,2,FALSE))</f>
        <v/>
      </c>
      <c r="D5420" s="139" t="str">
        <f>IF(B5420="","",VLOOKUP(B5420,'Intro &amp; Reg Details'!$E$7:$H$25,3,FALSE))</f>
        <v/>
      </c>
      <c r="E5420" s="140" t="str">
        <f>IF(B5420="","",VLOOKUP(B5420,'Intro &amp; Reg Details'!$E$7:$H$25,4,FALSE))</f>
        <v/>
      </c>
    </row>
    <row r="5421" spans="3:5">
      <c r="C5421" s="138" t="str">
        <f>IF(B5421="","",VLOOKUP(B5421,'Intro &amp; Reg Details'!$E$7:$H$25,2,FALSE))</f>
        <v/>
      </c>
      <c r="D5421" s="139" t="str">
        <f>IF(B5421="","",VLOOKUP(B5421,'Intro &amp; Reg Details'!$E$7:$H$25,3,FALSE))</f>
        <v/>
      </c>
      <c r="E5421" s="140" t="str">
        <f>IF(B5421="","",VLOOKUP(B5421,'Intro &amp; Reg Details'!$E$7:$H$25,4,FALSE))</f>
        <v/>
      </c>
    </row>
    <row r="5422" spans="3:5">
      <c r="C5422" s="138" t="str">
        <f>IF(B5422="","",VLOOKUP(B5422,'Intro &amp; Reg Details'!$E$7:$H$25,2,FALSE))</f>
        <v/>
      </c>
      <c r="D5422" s="139" t="str">
        <f>IF(B5422="","",VLOOKUP(B5422,'Intro &amp; Reg Details'!$E$7:$H$25,3,FALSE))</f>
        <v/>
      </c>
      <c r="E5422" s="140" t="str">
        <f>IF(B5422="","",VLOOKUP(B5422,'Intro &amp; Reg Details'!$E$7:$H$25,4,FALSE))</f>
        <v/>
      </c>
    </row>
    <row r="5423" spans="3:5">
      <c r="C5423" s="138" t="str">
        <f>IF(B5423="","",VLOOKUP(B5423,'Intro &amp; Reg Details'!$E$7:$H$25,2,FALSE))</f>
        <v/>
      </c>
      <c r="D5423" s="139" t="str">
        <f>IF(B5423="","",VLOOKUP(B5423,'Intro &amp; Reg Details'!$E$7:$H$25,3,FALSE))</f>
        <v/>
      </c>
      <c r="E5423" s="140" t="str">
        <f>IF(B5423="","",VLOOKUP(B5423,'Intro &amp; Reg Details'!$E$7:$H$25,4,FALSE))</f>
        <v/>
      </c>
    </row>
    <row r="5424" spans="3:5">
      <c r="C5424" s="138" t="str">
        <f>IF(B5424="","",VLOOKUP(B5424,'Intro &amp; Reg Details'!$E$7:$H$25,2,FALSE))</f>
        <v/>
      </c>
      <c r="D5424" s="139" t="str">
        <f>IF(B5424="","",VLOOKUP(B5424,'Intro &amp; Reg Details'!$E$7:$H$25,3,FALSE))</f>
        <v/>
      </c>
      <c r="E5424" s="140" t="str">
        <f>IF(B5424="","",VLOOKUP(B5424,'Intro &amp; Reg Details'!$E$7:$H$25,4,FALSE))</f>
        <v/>
      </c>
    </row>
    <row r="5425" spans="3:5">
      <c r="C5425" s="138" t="str">
        <f>IF(B5425="","",VLOOKUP(B5425,'Intro &amp; Reg Details'!$E$7:$H$25,2,FALSE))</f>
        <v/>
      </c>
      <c r="D5425" s="139" t="str">
        <f>IF(B5425="","",VLOOKUP(B5425,'Intro &amp; Reg Details'!$E$7:$H$25,3,FALSE))</f>
        <v/>
      </c>
      <c r="E5425" s="140" t="str">
        <f>IF(B5425="","",VLOOKUP(B5425,'Intro &amp; Reg Details'!$E$7:$H$25,4,FALSE))</f>
        <v/>
      </c>
    </row>
    <row r="5426" spans="3:5">
      <c r="C5426" s="138" t="str">
        <f>IF(B5426="","",VLOOKUP(B5426,'Intro &amp; Reg Details'!$E$7:$H$25,2,FALSE))</f>
        <v/>
      </c>
      <c r="D5426" s="139" t="str">
        <f>IF(B5426="","",VLOOKUP(B5426,'Intro &amp; Reg Details'!$E$7:$H$25,3,FALSE))</f>
        <v/>
      </c>
      <c r="E5426" s="140" t="str">
        <f>IF(B5426="","",VLOOKUP(B5426,'Intro &amp; Reg Details'!$E$7:$H$25,4,FALSE))</f>
        <v/>
      </c>
    </row>
    <row r="5427" spans="3:5">
      <c r="C5427" s="138" t="str">
        <f>IF(B5427="","",VLOOKUP(B5427,'Intro &amp; Reg Details'!$E$7:$H$25,2,FALSE))</f>
        <v/>
      </c>
      <c r="D5427" s="139" t="str">
        <f>IF(B5427="","",VLOOKUP(B5427,'Intro &amp; Reg Details'!$E$7:$H$25,3,FALSE))</f>
        <v/>
      </c>
      <c r="E5427" s="140" t="str">
        <f>IF(B5427="","",VLOOKUP(B5427,'Intro &amp; Reg Details'!$E$7:$H$25,4,FALSE))</f>
        <v/>
      </c>
    </row>
    <row r="5428" spans="3:5">
      <c r="C5428" s="138" t="str">
        <f>IF(B5428="","",VLOOKUP(B5428,'Intro &amp; Reg Details'!$E$7:$H$25,2,FALSE))</f>
        <v/>
      </c>
      <c r="D5428" s="139" t="str">
        <f>IF(B5428="","",VLOOKUP(B5428,'Intro &amp; Reg Details'!$E$7:$H$25,3,FALSE))</f>
        <v/>
      </c>
      <c r="E5428" s="140" t="str">
        <f>IF(B5428="","",VLOOKUP(B5428,'Intro &amp; Reg Details'!$E$7:$H$25,4,FALSE))</f>
        <v/>
      </c>
    </row>
    <row r="5429" spans="3:5">
      <c r="C5429" s="138" t="str">
        <f>IF(B5429="","",VLOOKUP(B5429,'Intro &amp; Reg Details'!$E$7:$H$25,2,FALSE))</f>
        <v/>
      </c>
      <c r="D5429" s="139" t="str">
        <f>IF(B5429="","",VLOOKUP(B5429,'Intro &amp; Reg Details'!$E$7:$H$25,3,FALSE))</f>
        <v/>
      </c>
      <c r="E5429" s="140" t="str">
        <f>IF(B5429="","",VLOOKUP(B5429,'Intro &amp; Reg Details'!$E$7:$H$25,4,FALSE))</f>
        <v/>
      </c>
    </row>
    <row r="5430" spans="3:5">
      <c r="C5430" s="138" t="str">
        <f>IF(B5430="","",VLOOKUP(B5430,'Intro &amp; Reg Details'!$E$7:$H$25,2,FALSE))</f>
        <v/>
      </c>
      <c r="D5430" s="139" t="str">
        <f>IF(B5430="","",VLOOKUP(B5430,'Intro &amp; Reg Details'!$E$7:$H$25,3,FALSE))</f>
        <v/>
      </c>
      <c r="E5430" s="140" t="str">
        <f>IF(B5430="","",VLOOKUP(B5430,'Intro &amp; Reg Details'!$E$7:$H$25,4,FALSE))</f>
        <v/>
      </c>
    </row>
    <row r="5431" spans="3:5">
      <c r="C5431" s="138" t="str">
        <f>IF(B5431="","",VLOOKUP(B5431,'Intro &amp; Reg Details'!$E$7:$H$25,2,FALSE))</f>
        <v/>
      </c>
      <c r="D5431" s="139" t="str">
        <f>IF(B5431="","",VLOOKUP(B5431,'Intro &amp; Reg Details'!$E$7:$H$25,3,FALSE))</f>
        <v/>
      </c>
      <c r="E5431" s="140" t="str">
        <f>IF(B5431="","",VLOOKUP(B5431,'Intro &amp; Reg Details'!$E$7:$H$25,4,FALSE))</f>
        <v/>
      </c>
    </row>
    <row r="5432" spans="3:5">
      <c r="C5432" s="138" t="str">
        <f>IF(B5432="","",VLOOKUP(B5432,'Intro &amp; Reg Details'!$E$7:$H$25,2,FALSE))</f>
        <v/>
      </c>
      <c r="D5432" s="139" t="str">
        <f>IF(B5432="","",VLOOKUP(B5432,'Intro &amp; Reg Details'!$E$7:$H$25,3,FALSE))</f>
        <v/>
      </c>
      <c r="E5432" s="140" t="str">
        <f>IF(B5432="","",VLOOKUP(B5432,'Intro &amp; Reg Details'!$E$7:$H$25,4,FALSE))</f>
        <v/>
      </c>
    </row>
    <row r="5433" spans="3:5">
      <c r="C5433" s="138" t="str">
        <f>IF(B5433="","",VLOOKUP(B5433,'Intro &amp; Reg Details'!$E$7:$H$25,2,FALSE))</f>
        <v/>
      </c>
      <c r="D5433" s="139" t="str">
        <f>IF(B5433="","",VLOOKUP(B5433,'Intro &amp; Reg Details'!$E$7:$H$25,3,FALSE))</f>
        <v/>
      </c>
      <c r="E5433" s="140" t="str">
        <f>IF(B5433="","",VLOOKUP(B5433,'Intro &amp; Reg Details'!$E$7:$H$25,4,FALSE))</f>
        <v/>
      </c>
    </row>
    <row r="5434" spans="3:5">
      <c r="C5434" s="138" t="str">
        <f>IF(B5434="","",VLOOKUP(B5434,'Intro &amp; Reg Details'!$E$7:$H$25,2,FALSE))</f>
        <v/>
      </c>
      <c r="D5434" s="139" t="str">
        <f>IF(B5434="","",VLOOKUP(B5434,'Intro &amp; Reg Details'!$E$7:$H$25,3,FALSE))</f>
        <v/>
      </c>
      <c r="E5434" s="140" t="str">
        <f>IF(B5434="","",VLOOKUP(B5434,'Intro &amp; Reg Details'!$E$7:$H$25,4,FALSE))</f>
        <v/>
      </c>
    </row>
    <row r="5435" spans="3:5">
      <c r="C5435" s="138" t="str">
        <f>IF(B5435="","",VLOOKUP(B5435,'Intro &amp; Reg Details'!$E$7:$H$25,2,FALSE))</f>
        <v/>
      </c>
      <c r="D5435" s="139" t="str">
        <f>IF(B5435="","",VLOOKUP(B5435,'Intro &amp; Reg Details'!$E$7:$H$25,3,FALSE))</f>
        <v/>
      </c>
      <c r="E5435" s="140" t="str">
        <f>IF(B5435="","",VLOOKUP(B5435,'Intro &amp; Reg Details'!$E$7:$H$25,4,FALSE))</f>
        <v/>
      </c>
    </row>
    <row r="5436" spans="3:5">
      <c r="C5436" s="138" t="str">
        <f>IF(B5436="","",VLOOKUP(B5436,'Intro &amp; Reg Details'!$E$7:$H$25,2,FALSE))</f>
        <v/>
      </c>
      <c r="D5436" s="139" t="str">
        <f>IF(B5436="","",VLOOKUP(B5436,'Intro &amp; Reg Details'!$E$7:$H$25,3,FALSE))</f>
        <v/>
      </c>
      <c r="E5436" s="140" t="str">
        <f>IF(B5436="","",VLOOKUP(B5436,'Intro &amp; Reg Details'!$E$7:$H$25,4,FALSE))</f>
        <v/>
      </c>
    </row>
    <row r="5437" spans="3:5">
      <c r="C5437" s="138" t="str">
        <f>IF(B5437="","",VLOOKUP(B5437,'Intro &amp; Reg Details'!$E$7:$H$25,2,FALSE))</f>
        <v/>
      </c>
      <c r="D5437" s="139" t="str">
        <f>IF(B5437="","",VLOOKUP(B5437,'Intro &amp; Reg Details'!$E$7:$H$25,3,FALSE))</f>
        <v/>
      </c>
      <c r="E5437" s="140" t="str">
        <f>IF(B5437="","",VLOOKUP(B5437,'Intro &amp; Reg Details'!$E$7:$H$25,4,FALSE))</f>
        <v/>
      </c>
    </row>
    <row r="5438" spans="3:5">
      <c r="C5438" s="138" t="str">
        <f>IF(B5438="","",VLOOKUP(B5438,'Intro &amp; Reg Details'!$E$7:$H$25,2,FALSE))</f>
        <v/>
      </c>
      <c r="D5438" s="139" t="str">
        <f>IF(B5438="","",VLOOKUP(B5438,'Intro &amp; Reg Details'!$E$7:$H$25,3,FALSE))</f>
        <v/>
      </c>
      <c r="E5438" s="140" t="str">
        <f>IF(B5438="","",VLOOKUP(B5438,'Intro &amp; Reg Details'!$E$7:$H$25,4,FALSE))</f>
        <v/>
      </c>
    </row>
    <row r="5439" spans="3:5">
      <c r="C5439" s="138" t="str">
        <f>IF(B5439="","",VLOOKUP(B5439,'Intro &amp; Reg Details'!$E$7:$H$25,2,FALSE))</f>
        <v/>
      </c>
      <c r="D5439" s="139" t="str">
        <f>IF(B5439="","",VLOOKUP(B5439,'Intro &amp; Reg Details'!$E$7:$H$25,3,FALSE))</f>
        <v/>
      </c>
      <c r="E5439" s="140" t="str">
        <f>IF(B5439="","",VLOOKUP(B5439,'Intro &amp; Reg Details'!$E$7:$H$25,4,FALSE))</f>
        <v/>
      </c>
    </row>
    <row r="5440" spans="3:5">
      <c r="C5440" s="138" t="str">
        <f>IF(B5440="","",VLOOKUP(B5440,'Intro &amp; Reg Details'!$E$7:$H$25,2,FALSE))</f>
        <v/>
      </c>
      <c r="D5440" s="139" t="str">
        <f>IF(B5440="","",VLOOKUP(B5440,'Intro &amp; Reg Details'!$E$7:$H$25,3,FALSE))</f>
        <v/>
      </c>
      <c r="E5440" s="140" t="str">
        <f>IF(B5440="","",VLOOKUP(B5440,'Intro &amp; Reg Details'!$E$7:$H$25,4,FALSE))</f>
        <v/>
      </c>
    </row>
    <row r="5441" spans="3:5">
      <c r="C5441" s="138" t="str">
        <f>IF(B5441="","",VLOOKUP(B5441,'Intro &amp; Reg Details'!$E$7:$H$25,2,FALSE))</f>
        <v/>
      </c>
      <c r="D5441" s="139" t="str">
        <f>IF(B5441="","",VLOOKUP(B5441,'Intro &amp; Reg Details'!$E$7:$H$25,3,FALSE))</f>
        <v/>
      </c>
      <c r="E5441" s="140" t="str">
        <f>IF(B5441="","",VLOOKUP(B5441,'Intro &amp; Reg Details'!$E$7:$H$25,4,FALSE))</f>
        <v/>
      </c>
    </row>
    <row r="5442" spans="3:5">
      <c r="C5442" s="138" t="str">
        <f>IF(B5442="","",VLOOKUP(B5442,'Intro &amp; Reg Details'!$E$7:$H$25,2,FALSE))</f>
        <v/>
      </c>
      <c r="D5442" s="139" t="str">
        <f>IF(B5442="","",VLOOKUP(B5442,'Intro &amp; Reg Details'!$E$7:$H$25,3,FALSE))</f>
        <v/>
      </c>
      <c r="E5442" s="140" t="str">
        <f>IF(B5442="","",VLOOKUP(B5442,'Intro &amp; Reg Details'!$E$7:$H$25,4,FALSE))</f>
        <v/>
      </c>
    </row>
    <row r="5443" spans="3:5">
      <c r="C5443" s="138" t="str">
        <f>IF(B5443="","",VLOOKUP(B5443,'Intro &amp; Reg Details'!$E$7:$H$25,2,FALSE))</f>
        <v/>
      </c>
      <c r="D5443" s="139" t="str">
        <f>IF(B5443="","",VLOOKUP(B5443,'Intro &amp; Reg Details'!$E$7:$H$25,3,FALSE))</f>
        <v/>
      </c>
      <c r="E5443" s="140" t="str">
        <f>IF(B5443="","",VLOOKUP(B5443,'Intro &amp; Reg Details'!$E$7:$H$25,4,FALSE))</f>
        <v/>
      </c>
    </row>
    <row r="5444" spans="3:5">
      <c r="C5444" s="138" t="str">
        <f>IF(B5444="","",VLOOKUP(B5444,'Intro &amp; Reg Details'!$E$7:$H$25,2,FALSE))</f>
        <v/>
      </c>
      <c r="D5444" s="139" t="str">
        <f>IF(B5444="","",VLOOKUP(B5444,'Intro &amp; Reg Details'!$E$7:$H$25,3,FALSE))</f>
        <v/>
      </c>
      <c r="E5444" s="140" t="str">
        <f>IF(B5444="","",VLOOKUP(B5444,'Intro &amp; Reg Details'!$E$7:$H$25,4,FALSE))</f>
        <v/>
      </c>
    </row>
    <row r="5445" spans="3:5">
      <c r="C5445" s="138" t="str">
        <f>IF(B5445="","",VLOOKUP(B5445,'Intro &amp; Reg Details'!$E$7:$H$25,2,FALSE))</f>
        <v/>
      </c>
      <c r="D5445" s="139" t="str">
        <f>IF(B5445="","",VLOOKUP(B5445,'Intro &amp; Reg Details'!$E$7:$H$25,3,FALSE))</f>
        <v/>
      </c>
      <c r="E5445" s="140" t="str">
        <f>IF(B5445="","",VLOOKUP(B5445,'Intro &amp; Reg Details'!$E$7:$H$25,4,FALSE))</f>
        <v/>
      </c>
    </row>
    <row r="5446" spans="3:5">
      <c r="C5446" s="138" t="str">
        <f>IF(B5446="","",VLOOKUP(B5446,'Intro &amp; Reg Details'!$E$7:$H$25,2,FALSE))</f>
        <v/>
      </c>
      <c r="D5446" s="139" t="str">
        <f>IF(B5446="","",VLOOKUP(B5446,'Intro &amp; Reg Details'!$E$7:$H$25,3,FALSE))</f>
        <v/>
      </c>
      <c r="E5446" s="140" t="str">
        <f>IF(B5446="","",VLOOKUP(B5446,'Intro &amp; Reg Details'!$E$7:$H$25,4,FALSE))</f>
        <v/>
      </c>
    </row>
    <row r="5447" spans="3:5">
      <c r="C5447" s="138" t="str">
        <f>IF(B5447="","",VLOOKUP(B5447,'Intro &amp; Reg Details'!$E$7:$H$25,2,FALSE))</f>
        <v/>
      </c>
      <c r="D5447" s="139" t="str">
        <f>IF(B5447="","",VLOOKUP(B5447,'Intro &amp; Reg Details'!$E$7:$H$25,3,FALSE))</f>
        <v/>
      </c>
      <c r="E5447" s="140" t="str">
        <f>IF(B5447="","",VLOOKUP(B5447,'Intro &amp; Reg Details'!$E$7:$H$25,4,FALSE))</f>
        <v/>
      </c>
    </row>
    <row r="5448" spans="3:5">
      <c r="C5448" s="138" t="str">
        <f>IF(B5448="","",VLOOKUP(B5448,'Intro &amp; Reg Details'!$E$7:$H$25,2,FALSE))</f>
        <v/>
      </c>
      <c r="D5448" s="139" t="str">
        <f>IF(B5448="","",VLOOKUP(B5448,'Intro &amp; Reg Details'!$E$7:$H$25,3,FALSE))</f>
        <v/>
      </c>
      <c r="E5448" s="140" t="str">
        <f>IF(B5448="","",VLOOKUP(B5448,'Intro &amp; Reg Details'!$E$7:$H$25,4,FALSE))</f>
        <v/>
      </c>
    </row>
    <row r="5449" spans="3:5">
      <c r="C5449" s="138" t="str">
        <f>IF(B5449="","",VLOOKUP(B5449,'Intro &amp; Reg Details'!$E$7:$H$25,2,FALSE))</f>
        <v/>
      </c>
      <c r="D5449" s="139" t="str">
        <f>IF(B5449="","",VLOOKUP(B5449,'Intro &amp; Reg Details'!$E$7:$H$25,3,FALSE))</f>
        <v/>
      </c>
      <c r="E5449" s="140" t="str">
        <f>IF(B5449="","",VLOOKUP(B5449,'Intro &amp; Reg Details'!$E$7:$H$25,4,FALSE))</f>
        <v/>
      </c>
    </row>
    <row r="5450" spans="3:5">
      <c r="C5450" s="138" t="str">
        <f>IF(B5450="","",VLOOKUP(B5450,'Intro &amp; Reg Details'!$E$7:$H$25,2,FALSE))</f>
        <v/>
      </c>
      <c r="D5450" s="139" t="str">
        <f>IF(B5450="","",VLOOKUP(B5450,'Intro &amp; Reg Details'!$E$7:$H$25,3,FALSE))</f>
        <v/>
      </c>
      <c r="E5450" s="140" t="str">
        <f>IF(B5450="","",VLOOKUP(B5450,'Intro &amp; Reg Details'!$E$7:$H$25,4,FALSE))</f>
        <v/>
      </c>
    </row>
    <row r="5451" spans="3:5">
      <c r="C5451" s="138" t="str">
        <f>IF(B5451="","",VLOOKUP(B5451,'Intro &amp; Reg Details'!$E$7:$H$25,2,FALSE))</f>
        <v/>
      </c>
      <c r="D5451" s="139" t="str">
        <f>IF(B5451="","",VLOOKUP(B5451,'Intro &amp; Reg Details'!$E$7:$H$25,3,FALSE))</f>
        <v/>
      </c>
      <c r="E5451" s="140" t="str">
        <f>IF(B5451="","",VLOOKUP(B5451,'Intro &amp; Reg Details'!$E$7:$H$25,4,FALSE))</f>
        <v/>
      </c>
    </row>
    <row r="5452" spans="3:5">
      <c r="C5452" s="138" t="str">
        <f>IF(B5452="","",VLOOKUP(B5452,'Intro &amp; Reg Details'!$E$7:$H$25,2,FALSE))</f>
        <v/>
      </c>
      <c r="D5452" s="139" t="str">
        <f>IF(B5452="","",VLOOKUP(B5452,'Intro &amp; Reg Details'!$E$7:$H$25,3,FALSE))</f>
        <v/>
      </c>
      <c r="E5452" s="140" t="str">
        <f>IF(B5452="","",VLOOKUP(B5452,'Intro &amp; Reg Details'!$E$7:$H$25,4,FALSE))</f>
        <v/>
      </c>
    </row>
    <row r="5453" spans="3:5">
      <c r="C5453" s="138" t="str">
        <f>IF(B5453="","",VLOOKUP(B5453,'Intro &amp; Reg Details'!$E$7:$H$25,2,FALSE))</f>
        <v/>
      </c>
      <c r="D5453" s="139" t="str">
        <f>IF(B5453="","",VLOOKUP(B5453,'Intro &amp; Reg Details'!$E$7:$H$25,3,FALSE))</f>
        <v/>
      </c>
      <c r="E5453" s="140" t="str">
        <f>IF(B5453="","",VLOOKUP(B5453,'Intro &amp; Reg Details'!$E$7:$H$25,4,FALSE))</f>
        <v/>
      </c>
    </row>
    <row r="5454" spans="3:5">
      <c r="C5454" s="138" t="str">
        <f>IF(B5454="","",VLOOKUP(B5454,'Intro &amp; Reg Details'!$E$7:$H$25,2,FALSE))</f>
        <v/>
      </c>
      <c r="D5454" s="139" t="str">
        <f>IF(B5454="","",VLOOKUP(B5454,'Intro &amp; Reg Details'!$E$7:$H$25,3,FALSE))</f>
        <v/>
      </c>
      <c r="E5454" s="140" t="str">
        <f>IF(B5454="","",VLOOKUP(B5454,'Intro &amp; Reg Details'!$E$7:$H$25,4,FALSE))</f>
        <v/>
      </c>
    </row>
    <row r="5455" spans="3:5">
      <c r="C5455" s="138" t="str">
        <f>IF(B5455="","",VLOOKUP(B5455,'Intro &amp; Reg Details'!$E$7:$H$25,2,FALSE))</f>
        <v/>
      </c>
      <c r="D5455" s="139" t="str">
        <f>IF(B5455="","",VLOOKUP(B5455,'Intro &amp; Reg Details'!$E$7:$H$25,3,FALSE))</f>
        <v/>
      </c>
      <c r="E5455" s="140" t="str">
        <f>IF(B5455="","",VLOOKUP(B5455,'Intro &amp; Reg Details'!$E$7:$H$25,4,FALSE))</f>
        <v/>
      </c>
    </row>
    <row r="5456" spans="3:5">
      <c r="C5456" s="138" t="str">
        <f>IF(B5456="","",VLOOKUP(B5456,'Intro &amp; Reg Details'!$E$7:$H$25,2,FALSE))</f>
        <v/>
      </c>
      <c r="D5456" s="139" t="str">
        <f>IF(B5456="","",VLOOKUP(B5456,'Intro &amp; Reg Details'!$E$7:$H$25,3,FALSE))</f>
        <v/>
      </c>
      <c r="E5456" s="140" t="str">
        <f>IF(B5456="","",VLOOKUP(B5456,'Intro &amp; Reg Details'!$E$7:$H$25,4,FALSE))</f>
        <v/>
      </c>
    </row>
    <row r="5457" spans="3:5">
      <c r="C5457" s="138" t="str">
        <f>IF(B5457="","",VLOOKUP(B5457,'Intro &amp; Reg Details'!$E$7:$H$25,2,FALSE))</f>
        <v/>
      </c>
      <c r="D5457" s="139" t="str">
        <f>IF(B5457="","",VLOOKUP(B5457,'Intro &amp; Reg Details'!$E$7:$H$25,3,FALSE))</f>
        <v/>
      </c>
      <c r="E5457" s="140" t="str">
        <f>IF(B5457="","",VLOOKUP(B5457,'Intro &amp; Reg Details'!$E$7:$H$25,4,FALSE))</f>
        <v/>
      </c>
    </row>
    <row r="5458" spans="3:5">
      <c r="C5458" s="138" t="str">
        <f>IF(B5458="","",VLOOKUP(B5458,'Intro &amp; Reg Details'!$E$7:$H$25,2,FALSE))</f>
        <v/>
      </c>
      <c r="D5458" s="139" t="str">
        <f>IF(B5458="","",VLOOKUP(B5458,'Intro &amp; Reg Details'!$E$7:$H$25,3,FALSE))</f>
        <v/>
      </c>
      <c r="E5458" s="140" t="str">
        <f>IF(B5458="","",VLOOKUP(B5458,'Intro &amp; Reg Details'!$E$7:$H$25,4,FALSE))</f>
        <v/>
      </c>
    </row>
    <row r="5459" spans="3:5">
      <c r="C5459" s="138" t="str">
        <f>IF(B5459="","",VLOOKUP(B5459,'Intro &amp; Reg Details'!$E$7:$H$25,2,FALSE))</f>
        <v/>
      </c>
      <c r="D5459" s="139" t="str">
        <f>IF(B5459="","",VLOOKUP(B5459,'Intro &amp; Reg Details'!$E$7:$H$25,3,FALSE))</f>
        <v/>
      </c>
      <c r="E5459" s="140" t="str">
        <f>IF(B5459="","",VLOOKUP(B5459,'Intro &amp; Reg Details'!$E$7:$H$25,4,FALSE))</f>
        <v/>
      </c>
    </row>
    <row r="5460" spans="3:5">
      <c r="C5460" s="138" t="str">
        <f>IF(B5460="","",VLOOKUP(B5460,'Intro &amp; Reg Details'!$E$7:$H$25,2,FALSE))</f>
        <v/>
      </c>
      <c r="D5460" s="139" t="str">
        <f>IF(B5460="","",VLOOKUP(B5460,'Intro &amp; Reg Details'!$E$7:$H$25,3,FALSE))</f>
        <v/>
      </c>
      <c r="E5460" s="140" t="str">
        <f>IF(B5460="","",VLOOKUP(B5460,'Intro &amp; Reg Details'!$E$7:$H$25,4,FALSE))</f>
        <v/>
      </c>
    </row>
    <row r="5461" spans="3:5">
      <c r="C5461" s="138" t="str">
        <f>IF(B5461="","",VLOOKUP(B5461,'Intro &amp; Reg Details'!$E$7:$H$25,2,FALSE))</f>
        <v/>
      </c>
      <c r="D5461" s="139" t="str">
        <f>IF(B5461="","",VLOOKUP(B5461,'Intro &amp; Reg Details'!$E$7:$H$25,3,FALSE))</f>
        <v/>
      </c>
      <c r="E5461" s="140" t="str">
        <f>IF(B5461="","",VLOOKUP(B5461,'Intro &amp; Reg Details'!$E$7:$H$25,4,FALSE))</f>
        <v/>
      </c>
    </row>
    <row r="5462" spans="3:5">
      <c r="C5462" s="138" t="str">
        <f>IF(B5462="","",VLOOKUP(B5462,'Intro &amp; Reg Details'!$E$7:$H$25,2,FALSE))</f>
        <v/>
      </c>
      <c r="D5462" s="139" t="str">
        <f>IF(B5462="","",VLOOKUP(B5462,'Intro &amp; Reg Details'!$E$7:$H$25,3,FALSE))</f>
        <v/>
      </c>
      <c r="E5462" s="140" t="str">
        <f>IF(B5462="","",VLOOKUP(B5462,'Intro &amp; Reg Details'!$E$7:$H$25,4,FALSE))</f>
        <v/>
      </c>
    </row>
    <row r="5463" spans="3:5">
      <c r="C5463" s="138" t="str">
        <f>IF(B5463="","",VLOOKUP(B5463,'Intro &amp; Reg Details'!$E$7:$H$25,2,FALSE))</f>
        <v/>
      </c>
      <c r="D5463" s="139" t="str">
        <f>IF(B5463="","",VLOOKUP(B5463,'Intro &amp; Reg Details'!$E$7:$H$25,3,FALSE))</f>
        <v/>
      </c>
      <c r="E5463" s="140" t="str">
        <f>IF(B5463="","",VLOOKUP(B5463,'Intro &amp; Reg Details'!$E$7:$H$25,4,FALSE))</f>
        <v/>
      </c>
    </row>
    <row r="5464" spans="3:5">
      <c r="C5464" s="138" t="str">
        <f>IF(B5464="","",VLOOKUP(B5464,'Intro &amp; Reg Details'!$E$7:$H$25,2,FALSE))</f>
        <v/>
      </c>
      <c r="D5464" s="139" t="str">
        <f>IF(B5464="","",VLOOKUP(B5464,'Intro &amp; Reg Details'!$E$7:$H$25,3,FALSE))</f>
        <v/>
      </c>
      <c r="E5464" s="140" t="str">
        <f>IF(B5464="","",VLOOKUP(B5464,'Intro &amp; Reg Details'!$E$7:$H$25,4,FALSE))</f>
        <v/>
      </c>
    </row>
    <row r="5465" spans="3:5">
      <c r="C5465" s="138" t="str">
        <f>IF(B5465="","",VLOOKUP(B5465,'Intro &amp; Reg Details'!$E$7:$H$25,2,FALSE))</f>
        <v/>
      </c>
      <c r="D5465" s="139" t="str">
        <f>IF(B5465="","",VLOOKUP(B5465,'Intro &amp; Reg Details'!$E$7:$H$25,3,FALSE))</f>
        <v/>
      </c>
      <c r="E5465" s="140" t="str">
        <f>IF(B5465="","",VLOOKUP(B5465,'Intro &amp; Reg Details'!$E$7:$H$25,4,FALSE))</f>
        <v/>
      </c>
    </row>
    <row r="5466" spans="3:5">
      <c r="C5466" s="138" t="str">
        <f>IF(B5466="","",VLOOKUP(B5466,'Intro &amp; Reg Details'!$E$7:$H$25,2,FALSE))</f>
        <v/>
      </c>
      <c r="D5466" s="139" t="str">
        <f>IF(B5466="","",VLOOKUP(B5466,'Intro &amp; Reg Details'!$E$7:$H$25,3,FALSE))</f>
        <v/>
      </c>
      <c r="E5466" s="140" t="str">
        <f>IF(B5466="","",VLOOKUP(B5466,'Intro &amp; Reg Details'!$E$7:$H$25,4,FALSE))</f>
        <v/>
      </c>
    </row>
    <row r="5467" spans="3:5">
      <c r="C5467" s="138" t="str">
        <f>IF(B5467="","",VLOOKUP(B5467,'Intro &amp; Reg Details'!$E$7:$H$25,2,FALSE))</f>
        <v/>
      </c>
      <c r="D5467" s="139" t="str">
        <f>IF(B5467="","",VLOOKUP(B5467,'Intro &amp; Reg Details'!$E$7:$H$25,3,FALSE))</f>
        <v/>
      </c>
      <c r="E5467" s="140" t="str">
        <f>IF(B5467="","",VLOOKUP(B5467,'Intro &amp; Reg Details'!$E$7:$H$25,4,FALSE))</f>
        <v/>
      </c>
    </row>
    <row r="5468" spans="3:5">
      <c r="C5468" s="138" t="str">
        <f>IF(B5468="","",VLOOKUP(B5468,'Intro &amp; Reg Details'!$E$7:$H$25,2,FALSE))</f>
        <v/>
      </c>
      <c r="D5468" s="139" t="str">
        <f>IF(B5468="","",VLOOKUP(B5468,'Intro &amp; Reg Details'!$E$7:$H$25,3,FALSE))</f>
        <v/>
      </c>
      <c r="E5468" s="140" t="str">
        <f>IF(B5468="","",VLOOKUP(B5468,'Intro &amp; Reg Details'!$E$7:$H$25,4,FALSE))</f>
        <v/>
      </c>
    </row>
    <row r="5469" spans="3:5">
      <c r="C5469" s="138" t="str">
        <f>IF(B5469="","",VLOOKUP(B5469,'Intro &amp; Reg Details'!$E$7:$H$25,2,FALSE))</f>
        <v/>
      </c>
      <c r="D5469" s="139" t="str">
        <f>IF(B5469="","",VLOOKUP(B5469,'Intro &amp; Reg Details'!$E$7:$H$25,3,FALSE))</f>
        <v/>
      </c>
      <c r="E5469" s="140" t="str">
        <f>IF(B5469="","",VLOOKUP(B5469,'Intro &amp; Reg Details'!$E$7:$H$25,4,FALSE))</f>
        <v/>
      </c>
    </row>
    <row r="5470" spans="3:5">
      <c r="C5470" s="138" t="str">
        <f>IF(B5470="","",VLOOKUP(B5470,'Intro &amp; Reg Details'!$E$7:$H$25,2,FALSE))</f>
        <v/>
      </c>
      <c r="D5470" s="139" t="str">
        <f>IF(B5470="","",VLOOKUP(B5470,'Intro &amp; Reg Details'!$E$7:$H$25,3,FALSE))</f>
        <v/>
      </c>
      <c r="E5470" s="140" t="str">
        <f>IF(B5470="","",VLOOKUP(B5470,'Intro &amp; Reg Details'!$E$7:$H$25,4,FALSE))</f>
        <v/>
      </c>
    </row>
    <row r="5471" spans="3:5">
      <c r="C5471" s="138" t="str">
        <f>IF(B5471="","",VLOOKUP(B5471,'Intro &amp; Reg Details'!$E$7:$H$25,2,FALSE))</f>
        <v/>
      </c>
      <c r="D5471" s="139" t="str">
        <f>IF(B5471="","",VLOOKUP(B5471,'Intro &amp; Reg Details'!$E$7:$H$25,3,FALSE))</f>
        <v/>
      </c>
      <c r="E5471" s="140" t="str">
        <f>IF(B5471="","",VLOOKUP(B5471,'Intro &amp; Reg Details'!$E$7:$H$25,4,FALSE))</f>
        <v/>
      </c>
    </row>
    <row r="5472" spans="3:5">
      <c r="C5472" s="138" t="str">
        <f>IF(B5472="","",VLOOKUP(B5472,'Intro &amp; Reg Details'!$E$7:$H$25,2,FALSE))</f>
        <v/>
      </c>
      <c r="D5472" s="139" t="str">
        <f>IF(B5472="","",VLOOKUP(B5472,'Intro &amp; Reg Details'!$E$7:$H$25,3,FALSE))</f>
        <v/>
      </c>
      <c r="E5472" s="140" t="str">
        <f>IF(B5472="","",VLOOKUP(B5472,'Intro &amp; Reg Details'!$E$7:$H$25,4,FALSE))</f>
        <v/>
      </c>
    </row>
    <row r="5473" spans="3:5">
      <c r="C5473" s="138" t="str">
        <f>IF(B5473="","",VLOOKUP(B5473,'Intro &amp; Reg Details'!$E$7:$H$25,2,FALSE))</f>
        <v/>
      </c>
      <c r="D5473" s="139" t="str">
        <f>IF(B5473="","",VLOOKUP(B5473,'Intro &amp; Reg Details'!$E$7:$H$25,3,FALSE))</f>
        <v/>
      </c>
      <c r="E5473" s="140" t="str">
        <f>IF(B5473="","",VLOOKUP(B5473,'Intro &amp; Reg Details'!$E$7:$H$25,4,FALSE))</f>
        <v/>
      </c>
    </row>
    <row r="5474" spans="3:5">
      <c r="C5474" s="138" t="str">
        <f>IF(B5474="","",VLOOKUP(B5474,'Intro &amp; Reg Details'!$E$7:$H$25,2,FALSE))</f>
        <v/>
      </c>
      <c r="D5474" s="139" t="str">
        <f>IF(B5474="","",VLOOKUP(B5474,'Intro &amp; Reg Details'!$E$7:$H$25,3,FALSE))</f>
        <v/>
      </c>
      <c r="E5474" s="140" t="str">
        <f>IF(B5474="","",VLOOKUP(B5474,'Intro &amp; Reg Details'!$E$7:$H$25,4,FALSE))</f>
        <v/>
      </c>
    </row>
    <row r="5475" spans="3:5">
      <c r="C5475" s="138" t="str">
        <f>IF(B5475="","",VLOOKUP(B5475,'Intro &amp; Reg Details'!$E$7:$H$25,2,FALSE))</f>
        <v/>
      </c>
      <c r="D5475" s="139" t="str">
        <f>IF(B5475="","",VLOOKUP(B5475,'Intro &amp; Reg Details'!$E$7:$H$25,3,FALSE))</f>
        <v/>
      </c>
      <c r="E5475" s="140" t="str">
        <f>IF(B5475="","",VLOOKUP(B5475,'Intro &amp; Reg Details'!$E$7:$H$25,4,FALSE))</f>
        <v/>
      </c>
    </row>
    <row r="5476" spans="3:5">
      <c r="C5476" s="138" t="str">
        <f>IF(B5476="","",VLOOKUP(B5476,'Intro &amp; Reg Details'!$E$7:$H$25,2,FALSE))</f>
        <v/>
      </c>
      <c r="D5476" s="139" t="str">
        <f>IF(B5476="","",VLOOKUP(B5476,'Intro &amp; Reg Details'!$E$7:$H$25,3,FALSE))</f>
        <v/>
      </c>
      <c r="E5476" s="140" t="str">
        <f>IF(B5476="","",VLOOKUP(B5476,'Intro &amp; Reg Details'!$E$7:$H$25,4,FALSE))</f>
        <v/>
      </c>
    </row>
    <row r="5477" spans="3:5">
      <c r="C5477" s="138" t="str">
        <f>IF(B5477="","",VLOOKUP(B5477,'Intro &amp; Reg Details'!$E$7:$H$25,2,FALSE))</f>
        <v/>
      </c>
      <c r="D5477" s="139" t="str">
        <f>IF(B5477="","",VLOOKUP(B5477,'Intro &amp; Reg Details'!$E$7:$H$25,3,FALSE))</f>
        <v/>
      </c>
      <c r="E5477" s="140" t="str">
        <f>IF(B5477="","",VLOOKUP(B5477,'Intro &amp; Reg Details'!$E$7:$H$25,4,FALSE))</f>
        <v/>
      </c>
    </row>
    <row r="5478" spans="3:5">
      <c r="C5478" s="138" t="str">
        <f>IF(B5478="","",VLOOKUP(B5478,'Intro &amp; Reg Details'!$E$7:$H$25,2,FALSE))</f>
        <v/>
      </c>
      <c r="D5478" s="139" t="str">
        <f>IF(B5478="","",VLOOKUP(B5478,'Intro &amp; Reg Details'!$E$7:$H$25,3,FALSE))</f>
        <v/>
      </c>
      <c r="E5478" s="140" t="str">
        <f>IF(B5478="","",VLOOKUP(B5478,'Intro &amp; Reg Details'!$E$7:$H$25,4,FALSE))</f>
        <v/>
      </c>
    </row>
    <row r="5479" spans="3:5">
      <c r="C5479" s="138" t="str">
        <f>IF(B5479="","",VLOOKUP(B5479,'Intro &amp; Reg Details'!$E$7:$H$25,2,FALSE))</f>
        <v/>
      </c>
      <c r="D5479" s="139" t="str">
        <f>IF(B5479="","",VLOOKUP(B5479,'Intro &amp; Reg Details'!$E$7:$H$25,3,FALSE))</f>
        <v/>
      </c>
      <c r="E5479" s="140" t="str">
        <f>IF(B5479="","",VLOOKUP(B5479,'Intro &amp; Reg Details'!$E$7:$H$25,4,FALSE))</f>
        <v/>
      </c>
    </row>
    <row r="5480" spans="3:5">
      <c r="C5480" s="138" t="str">
        <f>IF(B5480="","",VLOOKUP(B5480,'Intro &amp; Reg Details'!$E$7:$H$25,2,FALSE))</f>
        <v/>
      </c>
      <c r="D5480" s="139" t="str">
        <f>IF(B5480="","",VLOOKUP(B5480,'Intro &amp; Reg Details'!$E$7:$H$25,3,FALSE))</f>
        <v/>
      </c>
      <c r="E5480" s="140" t="str">
        <f>IF(B5480="","",VLOOKUP(B5480,'Intro &amp; Reg Details'!$E$7:$H$25,4,FALSE))</f>
        <v/>
      </c>
    </row>
    <row r="5481" spans="3:5">
      <c r="C5481" s="138" t="str">
        <f>IF(B5481="","",VLOOKUP(B5481,'Intro &amp; Reg Details'!$E$7:$H$25,2,FALSE))</f>
        <v/>
      </c>
      <c r="D5481" s="139" t="str">
        <f>IF(B5481="","",VLOOKUP(B5481,'Intro &amp; Reg Details'!$E$7:$H$25,3,FALSE))</f>
        <v/>
      </c>
      <c r="E5481" s="140" t="str">
        <f>IF(B5481="","",VLOOKUP(B5481,'Intro &amp; Reg Details'!$E$7:$H$25,4,FALSE))</f>
        <v/>
      </c>
    </row>
    <row r="5482" spans="3:5">
      <c r="C5482" s="138" t="str">
        <f>IF(B5482="","",VLOOKUP(B5482,'Intro &amp; Reg Details'!$E$7:$H$25,2,FALSE))</f>
        <v/>
      </c>
      <c r="D5482" s="139" t="str">
        <f>IF(B5482="","",VLOOKUP(B5482,'Intro &amp; Reg Details'!$E$7:$H$25,3,FALSE))</f>
        <v/>
      </c>
      <c r="E5482" s="140" t="str">
        <f>IF(B5482="","",VLOOKUP(B5482,'Intro &amp; Reg Details'!$E$7:$H$25,4,FALSE))</f>
        <v/>
      </c>
    </row>
    <row r="5483" spans="3:5">
      <c r="C5483" s="138" t="str">
        <f>IF(B5483="","",VLOOKUP(B5483,'Intro &amp; Reg Details'!$E$7:$H$25,2,FALSE))</f>
        <v/>
      </c>
      <c r="D5483" s="139" t="str">
        <f>IF(B5483="","",VLOOKUP(B5483,'Intro &amp; Reg Details'!$E$7:$H$25,3,FALSE))</f>
        <v/>
      </c>
      <c r="E5483" s="140" t="str">
        <f>IF(B5483="","",VLOOKUP(B5483,'Intro &amp; Reg Details'!$E$7:$H$25,4,FALSE))</f>
        <v/>
      </c>
    </row>
    <row r="5484" spans="3:5">
      <c r="C5484" s="138" t="str">
        <f>IF(B5484="","",VLOOKUP(B5484,'Intro &amp; Reg Details'!$E$7:$H$25,2,FALSE))</f>
        <v/>
      </c>
      <c r="D5484" s="139" t="str">
        <f>IF(B5484="","",VLOOKUP(B5484,'Intro &amp; Reg Details'!$E$7:$H$25,3,FALSE))</f>
        <v/>
      </c>
      <c r="E5484" s="140" t="str">
        <f>IF(B5484="","",VLOOKUP(B5484,'Intro &amp; Reg Details'!$E$7:$H$25,4,FALSE))</f>
        <v/>
      </c>
    </row>
    <row r="5485" spans="3:5">
      <c r="C5485" s="138" t="str">
        <f>IF(B5485="","",VLOOKUP(B5485,'Intro &amp; Reg Details'!$E$7:$H$25,2,FALSE))</f>
        <v/>
      </c>
      <c r="D5485" s="139" t="str">
        <f>IF(B5485="","",VLOOKUP(B5485,'Intro &amp; Reg Details'!$E$7:$H$25,3,FALSE))</f>
        <v/>
      </c>
      <c r="E5485" s="140" t="str">
        <f>IF(B5485="","",VLOOKUP(B5485,'Intro &amp; Reg Details'!$E$7:$H$25,4,FALSE))</f>
        <v/>
      </c>
    </row>
    <row r="5486" spans="3:5">
      <c r="C5486" s="138" t="str">
        <f>IF(B5486="","",VLOOKUP(B5486,'Intro &amp; Reg Details'!$E$7:$H$25,2,FALSE))</f>
        <v/>
      </c>
      <c r="D5486" s="139" t="str">
        <f>IF(B5486="","",VLOOKUP(B5486,'Intro &amp; Reg Details'!$E$7:$H$25,3,FALSE))</f>
        <v/>
      </c>
      <c r="E5486" s="140" t="str">
        <f>IF(B5486="","",VLOOKUP(B5486,'Intro &amp; Reg Details'!$E$7:$H$25,4,FALSE))</f>
        <v/>
      </c>
    </row>
    <row r="5487" spans="3:5">
      <c r="C5487" s="138" t="str">
        <f>IF(B5487="","",VLOOKUP(B5487,'Intro &amp; Reg Details'!$E$7:$H$25,2,FALSE))</f>
        <v/>
      </c>
      <c r="D5487" s="139" t="str">
        <f>IF(B5487="","",VLOOKUP(B5487,'Intro &amp; Reg Details'!$E$7:$H$25,3,FALSE))</f>
        <v/>
      </c>
      <c r="E5487" s="140" t="str">
        <f>IF(B5487="","",VLOOKUP(B5487,'Intro &amp; Reg Details'!$E$7:$H$25,4,FALSE))</f>
        <v/>
      </c>
    </row>
    <row r="5488" spans="3:5">
      <c r="C5488" s="138" t="str">
        <f>IF(B5488="","",VLOOKUP(B5488,'Intro &amp; Reg Details'!$E$7:$H$25,2,FALSE))</f>
        <v/>
      </c>
      <c r="D5488" s="139" t="str">
        <f>IF(B5488="","",VLOOKUP(B5488,'Intro &amp; Reg Details'!$E$7:$H$25,3,FALSE))</f>
        <v/>
      </c>
      <c r="E5488" s="140" t="str">
        <f>IF(B5488="","",VLOOKUP(B5488,'Intro &amp; Reg Details'!$E$7:$H$25,4,FALSE))</f>
        <v/>
      </c>
    </row>
    <row r="5489" spans="3:5">
      <c r="C5489" s="138" t="str">
        <f>IF(B5489="","",VLOOKUP(B5489,'Intro &amp; Reg Details'!$E$7:$H$25,2,FALSE))</f>
        <v/>
      </c>
      <c r="D5489" s="139" t="str">
        <f>IF(B5489="","",VLOOKUP(B5489,'Intro &amp; Reg Details'!$E$7:$H$25,3,FALSE))</f>
        <v/>
      </c>
      <c r="E5489" s="140" t="str">
        <f>IF(B5489="","",VLOOKUP(B5489,'Intro &amp; Reg Details'!$E$7:$H$25,4,FALSE))</f>
        <v/>
      </c>
    </row>
    <row r="5490" spans="3:5">
      <c r="C5490" s="138" t="str">
        <f>IF(B5490="","",VLOOKUP(B5490,'Intro &amp; Reg Details'!$E$7:$H$25,2,FALSE))</f>
        <v/>
      </c>
      <c r="D5490" s="139" t="str">
        <f>IF(B5490="","",VLOOKUP(B5490,'Intro &amp; Reg Details'!$E$7:$H$25,3,FALSE))</f>
        <v/>
      </c>
      <c r="E5490" s="140" t="str">
        <f>IF(B5490="","",VLOOKUP(B5490,'Intro &amp; Reg Details'!$E$7:$H$25,4,FALSE))</f>
        <v/>
      </c>
    </row>
    <row r="5491" spans="3:5">
      <c r="C5491" s="138" t="str">
        <f>IF(B5491="","",VLOOKUP(B5491,'Intro &amp; Reg Details'!$E$7:$H$25,2,FALSE))</f>
        <v/>
      </c>
      <c r="D5491" s="139" t="str">
        <f>IF(B5491="","",VLOOKUP(B5491,'Intro &amp; Reg Details'!$E$7:$H$25,3,FALSE))</f>
        <v/>
      </c>
      <c r="E5491" s="140" t="str">
        <f>IF(B5491="","",VLOOKUP(B5491,'Intro &amp; Reg Details'!$E$7:$H$25,4,FALSE))</f>
        <v/>
      </c>
    </row>
    <row r="5492" spans="3:5">
      <c r="C5492" s="138" t="str">
        <f>IF(B5492="","",VLOOKUP(B5492,'Intro &amp; Reg Details'!$E$7:$H$25,2,FALSE))</f>
        <v/>
      </c>
      <c r="D5492" s="139" t="str">
        <f>IF(B5492="","",VLOOKUP(B5492,'Intro &amp; Reg Details'!$E$7:$H$25,3,FALSE))</f>
        <v/>
      </c>
      <c r="E5492" s="140" t="str">
        <f>IF(B5492="","",VLOOKUP(B5492,'Intro &amp; Reg Details'!$E$7:$H$25,4,FALSE))</f>
        <v/>
      </c>
    </row>
    <row r="5493" spans="3:5">
      <c r="C5493" s="138" t="str">
        <f>IF(B5493="","",VLOOKUP(B5493,'Intro &amp; Reg Details'!$E$7:$H$25,2,FALSE))</f>
        <v/>
      </c>
      <c r="D5493" s="139" t="str">
        <f>IF(B5493="","",VLOOKUP(B5493,'Intro &amp; Reg Details'!$E$7:$H$25,3,FALSE))</f>
        <v/>
      </c>
      <c r="E5493" s="140" t="str">
        <f>IF(B5493="","",VLOOKUP(B5493,'Intro &amp; Reg Details'!$E$7:$H$25,4,FALSE))</f>
        <v/>
      </c>
    </row>
    <row r="5494" spans="3:5">
      <c r="C5494" s="138" t="str">
        <f>IF(B5494="","",VLOOKUP(B5494,'Intro &amp; Reg Details'!$E$7:$H$25,2,FALSE))</f>
        <v/>
      </c>
      <c r="D5494" s="139" t="str">
        <f>IF(B5494="","",VLOOKUP(B5494,'Intro &amp; Reg Details'!$E$7:$H$25,3,FALSE))</f>
        <v/>
      </c>
      <c r="E5494" s="140" t="str">
        <f>IF(B5494="","",VLOOKUP(B5494,'Intro &amp; Reg Details'!$E$7:$H$25,4,FALSE))</f>
        <v/>
      </c>
    </row>
    <row r="5495" spans="3:5">
      <c r="C5495" s="138" t="str">
        <f>IF(B5495="","",VLOOKUP(B5495,'Intro &amp; Reg Details'!$E$7:$H$25,2,FALSE))</f>
        <v/>
      </c>
      <c r="D5495" s="139" t="str">
        <f>IF(B5495="","",VLOOKUP(B5495,'Intro &amp; Reg Details'!$E$7:$H$25,3,FALSE))</f>
        <v/>
      </c>
      <c r="E5495" s="140" t="str">
        <f>IF(B5495="","",VLOOKUP(B5495,'Intro &amp; Reg Details'!$E$7:$H$25,4,FALSE))</f>
        <v/>
      </c>
    </row>
    <row r="5496" spans="3:5">
      <c r="C5496" s="138" t="str">
        <f>IF(B5496="","",VLOOKUP(B5496,'Intro &amp; Reg Details'!$E$7:$H$25,2,FALSE))</f>
        <v/>
      </c>
      <c r="D5496" s="139" t="str">
        <f>IF(B5496="","",VLOOKUP(B5496,'Intro &amp; Reg Details'!$E$7:$H$25,3,FALSE))</f>
        <v/>
      </c>
      <c r="E5496" s="140" t="str">
        <f>IF(B5496="","",VLOOKUP(B5496,'Intro &amp; Reg Details'!$E$7:$H$25,4,FALSE))</f>
        <v/>
      </c>
    </row>
    <row r="5497" spans="3:5">
      <c r="C5497" s="138" t="str">
        <f>IF(B5497="","",VLOOKUP(B5497,'Intro &amp; Reg Details'!$E$7:$H$25,2,FALSE))</f>
        <v/>
      </c>
      <c r="D5497" s="139" t="str">
        <f>IF(B5497="","",VLOOKUP(B5497,'Intro &amp; Reg Details'!$E$7:$H$25,3,FALSE))</f>
        <v/>
      </c>
      <c r="E5497" s="140" t="str">
        <f>IF(B5497="","",VLOOKUP(B5497,'Intro &amp; Reg Details'!$E$7:$H$25,4,FALSE))</f>
        <v/>
      </c>
    </row>
    <row r="5498" spans="3:5">
      <c r="C5498" s="138" t="str">
        <f>IF(B5498="","",VLOOKUP(B5498,'Intro &amp; Reg Details'!$E$7:$H$25,2,FALSE))</f>
        <v/>
      </c>
      <c r="D5498" s="139" t="str">
        <f>IF(B5498="","",VLOOKUP(B5498,'Intro &amp; Reg Details'!$E$7:$H$25,3,FALSE))</f>
        <v/>
      </c>
      <c r="E5498" s="140" t="str">
        <f>IF(B5498="","",VLOOKUP(B5498,'Intro &amp; Reg Details'!$E$7:$H$25,4,FALSE))</f>
        <v/>
      </c>
    </row>
    <row r="5499" spans="3:5">
      <c r="C5499" s="138" t="str">
        <f>IF(B5499="","",VLOOKUP(B5499,'Intro &amp; Reg Details'!$E$7:$H$25,2,FALSE))</f>
        <v/>
      </c>
      <c r="D5499" s="139" t="str">
        <f>IF(B5499="","",VLOOKUP(B5499,'Intro &amp; Reg Details'!$E$7:$H$25,3,FALSE))</f>
        <v/>
      </c>
      <c r="E5499" s="140" t="str">
        <f>IF(B5499="","",VLOOKUP(B5499,'Intro &amp; Reg Details'!$E$7:$H$25,4,FALSE))</f>
        <v/>
      </c>
    </row>
    <row r="5500" spans="3:5">
      <c r="C5500" s="138" t="str">
        <f>IF(B5500="","",VLOOKUP(B5500,'Intro &amp; Reg Details'!$E$7:$H$25,2,FALSE))</f>
        <v/>
      </c>
      <c r="D5500" s="139" t="str">
        <f>IF(B5500="","",VLOOKUP(B5500,'Intro &amp; Reg Details'!$E$7:$H$25,3,FALSE))</f>
        <v/>
      </c>
      <c r="E5500" s="140" t="str">
        <f>IF(B5500="","",VLOOKUP(B5500,'Intro &amp; Reg Details'!$E$7:$H$25,4,FALSE))</f>
        <v/>
      </c>
    </row>
    <row r="5501" spans="3:5">
      <c r="C5501" s="138" t="str">
        <f>IF(B5501="","",VLOOKUP(B5501,'Intro &amp; Reg Details'!$E$7:$H$25,2,FALSE))</f>
        <v/>
      </c>
      <c r="D5501" s="139" t="str">
        <f>IF(B5501="","",VLOOKUP(B5501,'Intro &amp; Reg Details'!$E$7:$H$25,3,FALSE))</f>
        <v/>
      </c>
      <c r="E5501" s="140" t="str">
        <f>IF(B5501="","",VLOOKUP(B5501,'Intro &amp; Reg Details'!$E$7:$H$25,4,FALSE))</f>
        <v/>
      </c>
    </row>
    <row r="5502" spans="3:5">
      <c r="C5502" s="138" t="str">
        <f>IF(B5502="","",VLOOKUP(B5502,'Intro &amp; Reg Details'!$E$7:$H$25,2,FALSE))</f>
        <v/>
      </c>
      <c r="D5502" s="139" t="str">
        <f>IF(B5502="","",VLOOKUP(B5502,'Intro &amp; Reg Details'!$E$7:$H$25,3,FALSE))</f>
        <v/>
      </c>
      <c r="E5502" s="140" t="str">
        <f>IF(B5502="","",VLOOKUP(B5502,'Intro &amp; Reg Details'!$E$7:$H$25,4,FALSE))</f>
        <v/>
      </c>
    </row>
    <row r="5503" spans="3:5">
      <c r="C5503" s="138" t="str">
        <f>IF(B5503="","",VLOOKUP(B5503,'Intro &amp; Reg Details'!$E$7:$H$25,2,FALSE))</f>
        <v/>
      </c>
      <c r="D5503" s="139" t="str">
        <f>IF(B5503="","",VLOOKUP(B5503,'Intro &amp; Reg Details'!$E$7:$H$25,3,FALSE))</f>
        <v/>
      </c>
      <c r="E5503" s="140" t="str">
        <f>IF(B5503="","",VLOOKUP(B5503,'Intro &amp; Reg Details'!$E$7:$H$25,4,FALSE))</f>
        <v/>
      </c>
    </row>
    <row r="5504" spans="3:5">
      <c r="C5504" s="138" t="str">
        <f>IF(B5504="","",VLOOKUP(B5504,'Intro &amp; Reg Details'!$E$7:$H$25,2,FALSE))</f>
        <v/>
      </c>
      <c r="D5504" s="139" t="str">
        <f>IF(B5504="","",VLOOKUP(B5504,'Intro &amp; Reg Details'!$E$7:$H$25,3,FALSE))</f>
        <v/>
      </c>
      <c r="E5504" s="140" t="str">
        <f>IF(B5504="","",VLOOKUP(B5504,'Intro &amp; Reg Details'!$E$7:$H$25,4,FALSE))</f>
        <v/>
      </c>
    </row>
    <row r="5505" spans="3:5">
      <c r="C5505" s="138" t="str">
        <f>IF(B5505="","",VLOOKUP(B5505,'Intro &amp; Reg Details'!$E$7:$H$25,2,FALSE))</f>
        <v/>
      </c>
      <c r="D5505" s="139" t="str">
        <f>IF(B5505="","",VLOOKUP(B5505,'Intro &amp; Reg Details'!$E$7:$H$25,3,FALSE))</f>
        <v/>
      </c>
      <c r="E5505" s="140" t="str">
        <f>IF(B5505="","",VLOOKUP(B5505,'Intro &amp; Reg Details'!$E$7:$H$25,4,FALSE))</f>
        <v/>
      </c>
    </row>
    <row r="5506" spans="3:5">
      <c r="C5506" s="138" t="str">
        <f>IF(B5506="","",VLOOKUP(B5506,'Intro &amp; Reg Details'!$E$7:$H$25,2,FALSE))</f>
        <v/>
      </c>
      <c r="D5506" s="139" t="str">
        <f>IF(B5506="","",VLOOKUP(B5506,'Intro &amp; Reg Details'!$E$7:$H$25,3,FALSE))</f>
        <v/>
      </c>
      <c r="E5506" s="140" t="str">
        <f>IF(B5506="","",VLOOKUP(B5506,'Intro &amp; Reg Details'!$E$7:$H$25,4,FALSE))</f>
        <v/>
      </c>
    </row>
    <row r="5507" spans="3:5">
      <c r="C5507" s="138" t="str">
        <f>IF(B5507="","",VLOOKUP(B5507,'Intro &amp; Reg Details'!$E$7:$H$25,2,FALSE))</f>
        <v/>
      </c>
      <c r="D5507" s="139" t="str">
        <f>IF(B5507="","",VLOOKUP(B5507,'Intro &amp; Reg Details'!$E$7:$H$25,3,FALSE))</f>
        <v/>
      </c>
      <c r="E5507" s="140" t="str">
        <f>IF(B5507="","",VLOOKUP(B5507,'Intro &amp; Reg Details'!$E$7:$H$25,4,FALSE))</f>
        <v/>
      </c>
    </row>
    <row r="5508" spans="3:5">
      <c r="C5508" s="138" t="str">
        <f>IF(B5508="","",VLOOKUP(B5508,'Intro &amp; Reg Details'!$E$7:$H$25,2,FALSE))</f>
        <v/>
      </c>
      <c r="D5508" s="139" t="str">
        <f>IF(B5508="","",VLOOKUP(B5508,'Intro &amp; Reg Details'!$E$7:$H$25,3,FALSE))</f>
        <v/>
      </c>
      <c r="E5508" s="140" t="str">
        <f>IF(B5508="","",VLOOKUP(B5508,'Intro &amp; Reg Details'!$E$7:$H$25,4,FALSE))</f>
        <v/>
      </c>
    </row>
    <row r="5509" spans="3:5">
      <c r="C5509" s="138" t="str">
        <f>IF(B5509="","",VLOOKUP(B5509,'Intro &amp; Reg Details'!$E$7:$H$25,2,FALSE))</f>
        <v/>
      </c>
      <c r="D5509" s="139" t="str">
        <f>IF(B5509="","",VLOOKUP(B5509,'Intro &amp; Reg Details'!$E$7:$H$25,3,FALSE))</f>
        <v/>
      </c>
      <c r="E5509" s="140" t="str">
        <f>IF(B5509="","",VLOOKUP(B5509,'Intro &amp; Reg Details'!$E$7:$H$25,4,FALSE))</f>
        <v/>
      </c>
    </row>
    <row r="5510" spans="3:5">
      <c r="C5510" s="138" t="str">
        <f>IF(B5510="","",VLOOKUP(B5510,'Intro &amp; Reg Details'!$E$7:$H$25,2,FALSE))</f>
        <v/>
      </c>
      <c r="D5510" s="139" t="str">
        <f>IF(B5510="","",VLOOKUP(B5510,'Intro &amp; Reg Details'!$E$7:$H$25,3,FALSE))</f>
        <v/>
      </c>
      <c r="E5510" s="140" t="str">
        <f>IF(B5510="","",VLOOKUP(B5510,'Intro &amp; Reg Details'!$E$7:$H$25,4,FALSE))</f>
        <v/>
      </c>
    </row>
    <row r="5511" spans="3:5">
      <c r="C5511" s="138" t="str">
        <f>IF(B5511="","",VLOOKUP(B5511,'Intro &amp; Reg Details'!$E$7:$H$25,2,FALSE))</f>
        <v/>
      </c>
      <c r="D5511" s="139" t="str">
        <f>IF(B5511="","",VLOOKUP(B5511,'Intro &amp; Reg Details'!$E$7:$H$25,3,FALSE))</f>
        <v/>
      </c>
      <c r="E5511" s="140" t="str">
        <f>IF(B5511="","",VLOOKUP(B5511,'Intro &amp; Reg Details'!$E$7:$H$25,4,FALSE))</f>
        <v/>
      </c>
    </row>
    <row r="5512" spans="3:5">
      <c r="C5512" s="138" t="str">
        <f>IF(B5512="","",VLOOKUP(B5512,'Intro &amp; Reg Details'!$E$7:$H$25,2,FALSE))</f>
        <v/>
      </c>
      <c r="D5512" s="139" t="str">
        <f>IF(B5512="","",VLOOKUP(B5512,'Intro &amp; Reg Details'!$E$7:$H$25,3,FALSE))</f>
        <v/>
      </c>
      <c r="E5512" s="140" t="str">
        <f>IF(B5512="","",VLOOKUP(B5512,'Intro &amp; Reg Details'!$E$7:$H$25,4,FALSE))</f>
        <v/>
      </c>
    </row>
    <row r="5513" spans="3:5">
      <c r="C5513" s="138" t="str">
        <f>IF(B5513="","",VLOOKUP(B5513,'Intro &amp; Reg Details'!$E$7:$H$25,2,FALSE))</f>
        <v/>
      </c>
      <c r="D5513" s="139" t="str">
        <f>IF(B5513="","",VLOOKUP(B5513,'Intro &amp; Reg Details'!$E$7:$H$25,3,FALSE))</f>
        <v/>
      </c>
      <c r="E5513" s="140" t="str">
        <f>IF(B5513="","",VLOOKUP(B5513,'Intro &amp; Reg Details'!$E$7:$H$25,4,FALSE))</f>
        <v/>
      </c>
    </row>
    <row r="5514" spans="3:5">
      <c r="C5514" s="138" t="str">
        <f>IF(B5514="","",VLOOKUP(B5514,'Intro &amp; Reg Details'!$E$7:$H$25,2,FALSE))</f>
        <v/>
      </c>
      <c r="D5514" s="139" t="str">
        <f>IF(B5514="","",VLOOKUP(B5514,'Intro &amp; Reg Details'!$E$7:$H$25,3,FALSE))</f>
        <v/>
      </c>
      <c r="E5514" s="140" t="str">
        <f>IF(B5514="","",VLOOKUP(B5514,'Intro &amp; Reg Details'!$E$7:$H$25,4,FALSE))</f>
        <v/>
      </c>
    </row>
    <row r="5515" spans="3:5">
      <c r="C5515" s="138" t="str">
        <f>IF(B5515="","",VLOOKUP(B5515,'Intro &amp; Reg Details'!$E$7:$H$25,2,FALSE))</f>
        <v/>
      </c>
      <c r="D5515" s="139" t="str">
        <f>IF(B5515="","",VLOOKUP(B5515,'Intro &amp; Reg Details'!$E$7:$H$25,3,FALSE))</f>
        <v/>
      </c>
      <c r="E5515" s="140" t="str">
        <f>IF(B5515="","",VLOOKUP(B5515,'Intro &amp; Reg Details'!$E$7:$H$25,4,FALSE))</f>
        <v/>
      </c>
    </row>
    <row r="5516" spans="3:5">
      <c r="C5516" s="138" t="str">
        <f>IF(B5516="","",VLOOKUP(B5516,'Intro &amp; Reg Details'!$E$7:$H$25,2,FALSE))</f>
        <v/>
      </c>
      <c r="D5516" s="139" t="str">
        <f>IF(B5516="","",VLOOKUP(B5516,'Intro &amp; Reg Details'!$E$7:$H$25,3,FALSE))</f>
        <v/>
      </c>
      <c r="E5516" s="140" t="str">
        <f>IF(B5516="","",VLOOKUP(B5516,'Intro &amp; Reg Details'!$E$7:$H$25,4,FALSE))</f>
        <v/>
      </c>
    </row>
    <row r="5517" spans="3:5">
      <c r="C5517" s="138" t="str">
        <f>IF(B5517="","",VLOOKUP(B5517,'Intro &amp; Reg Details'!$E$7:$H$25,2,FALSE))</f>
        <v/>
      </c>
      <c r="D5517" s="139" t="str">
        <f>IF(B5517="","",VLOOKUP(B5517,'Intro &amp; Reg Details'!$E$7:$H$25,3,FALSE))</f>
        <v/>
      </c>
      <c r="E5517" s="140" t="str">
        <f>IF(B5517="","",VLOOKUP(B5517,'Intro &amp; Reg Details'!$E$7:$H$25,4,FALSE))</f>
        <v/>
      </c>
    </row>
    <row r="5518" spans="3:5">
      <c r="C5518" s="138" t="str">
        <f>IF(B5518="","",VLOOKUP(B5518,'Intro &amp; Reg Details'!$E$7:$H$25,2,FALSE))</f>
        <v/>
      </c>
      <c r="D5518" s="139" t="str">
        <f>IF(B5518="","",VLOOKUP(B5518,'Intro &amp; Reg Details'!$E$7:$H$25,3,FALSE))</f>
        <v/>
      </c>
      <c r="E5518" s="140" t="str">
        <f>IF(B5518="","",VLOOKUP(B5518,'Intro &amp; Reg Details'!$E$7:$H$25,4,FALSE))</f>
        <v/>
      </c>
    </row>
    <row r="5519" spans="3:5">
      <c r="C5519" s="138" t="str">
        <f>IF(B5519="","",VLOOKUP(B5519,'Intro &amp; Reg Details'!$E$7:$H$25,2,FALSE))</f>
        <v/>
      </c>
      <c r="D5519" s="139" t="str">
        <f>IF(B5519="","",VLOOKUP(B5519,'Intro &amp; Reg Details'!$E$7:$H$25,3,FALSE))</f>
        <v/>
      </c>
      <c r="E5519" s="140" t="str">
        <f>IF(B5519="","",VLOOKUP(B5519,'Intro &amp; Reg Details'!$E$7:$H$25,4,FALSE))</f>
        <v/>
      </c>
    </row>
    <row r="5520" spans="3:5">
      <c r="C5520" s="138" t="str">
        <f>IF(B5520="","",VLOOKUP(B5520,'Intro &amp; Reg Details'!$E$7:$H$25,2,FALSE))</f>
        <v/>
      </c>
      <c r="D5520" s="139" t="str">
        <f>IF(B5520="","",VLOOKUP(B5520,'Intro &amp; Reg Details'!$E$7:$H$25,3,FALSE))</f>
        <v/>
      </c>
      <c r="E5520" s="140" t="str">
        <f>IF(B5520="","",VLOOKUP(B5520,'Intro &amp; Reg Details'!$E$7:$H$25,4,FALSE))</f>
        <v/>
      </c>
    </row>
    <row r="5521" spans="3:5">
      <c r="C5521" s="138" t="str">
        <f>IF(B5521="","",VLOOKUP(B5521,'Intro &amp; Reg Details'!$E$7:$H$25,2,FALSE))</f>
        <v/>
      </c>
      <c r="D5521" s="139" t="str">
        <f>IF(B5521="","",VLOOKUP(B5521,'Intro &amp; Reg Details'!$E$7:$H$25,3,FALSE))</f>
        <v/>
      </c>
      <c r="E5521" s="140" t="str">
        <f>IF(B5521="","",VLOOKUP(B5521,'Intro &amp; Reg Details'!$E$7:$H$25,4,FALSE))</f>
        <v/>
      </c>
    </row>
    <row r="5522" spans="3:5">
      <c r="C5522" s="138" t="str">
        <f>IF(B5522="","",VLOOKUP(B5522,'Intro &amp; Reg Details'!$E$7:$H$25,2,FALSE))</f>
        <v/>
      </c>
      <c r="D5522" s="139" t="str">
        <f>IF(B5522="","",VLOOKUP(B5522,'Intro &amp; Reg Details'!$E$7:$H$25,3,FALSE))</f>
        <v/>
      </c>
      <c r="E5522" s="140" t="str">
        <f>IF(B5522="","",VLOOKUP(B5522,'Intro &amp; Reg Details'!$E$7:$H$25,4,FALSE))</f>
        <v/>
      </c>
    </row>
    <row r="5523" spans="3:5">
      <c r="C5523" s="138" t="str">
        <f>IF(B5523="","",VLOOKUP(B5523,'Intro &amp; Reg Details'!$E$7:$H$25,2,FALSE))</f>
        <v/>
      </c>
      <c r="D5523" s="139" t="str">
        <f>IF(B5523="","",VLOOKUP(B5523,'Intro &amp; Reg Details'!$E$7:$H$25,3,FALSE))</f>
        <v/>
      </c>
      <c r="E5523" s="140" t="str">
        <f>IF(B5523="","",VLOOKUP(B5523,'Intro &amp; Reg Details'!$E$7:$H$25,4,FALSE))</f>
        <v/>
      </c>
    </row>
    <row r="5524" spans="3:5">
      <c r="C5524" s="138" t="str">
        <f>IF(B5524="","",VLOOKUP(B5524,'Intro &amp; Reg Details'!$E$7:$H$25,2,FALSE))</f>
        <v/>
      </c>
      <c r="D5524" s="139" t="str">
        <f>IF(B5524="","",VLOOKUP(B5524,'Intro &amp; Reg Details'!$E$7:$H$25,3,FALSE))</f>
        <v/>
      </c>
      <c r="E5524" s="140" t="str">
        <f>IF(B5524="","",VLOOKUP(B5524,'Intro &amp; Reg Details'!$E$7:$H$25,4,FALSE))</f>
        <v/>
      </c>
    </row>
    <row r="5525" spans="3:5">
      <c r="C5525" s="138" t="str">
        <f>IF(B5525="","",VLOOKUP(B5525,'Intro &amp; Reg Details'!$E$7:$H$25,2,FALSE))</f>
        <v/>
      </c>
      <c r="D5525" s="139" t="str">
        <f>IF(B5525="","",VLOOKUP(B5525,'Intro &amp; Reg Details'!$E$7:$H$25,3,FALSE))</f>
        <v/>
      </c>
      <c r="E5525" s="140" t="str">
        <f>IF(B5525="","",VLOOKUP(B5525,'Intro &amp; Reg Details'!$E$7:$H$25,4,FALSE))</f>
        <v/>
      </c>
    </row>
    <row r="5526" spans="3:5">
      <c r="C5526" s="138" t="str">
        <f>IF(B5526="","",VLOOKUP(B5526,'Intro &amp; Reg Details'!$E$7:$H$25,2,FALSE))</f>
        <v/>
      </c>
      <c r="D5526" s="139" t="str">
        <f>IF(B5526="","",VLOOKUP(B5526,'Intro &amp; Reg Details'!$E$7:$H$25,3,FALSE))</f>
        <v/>
      </c>
      <c r="E5526" s="140" t="str">
        <f>IF(B5526="","",VLOOKUP(B5526,'Intro &amp; Reg Details'!$E$7:$H$25,4,FALSE))</f>
        <v/>
      </c>
    </row>
    <row r="5527" spans="3:5">
      <c r="C5527" s="138" t="str">
        <f>IF(B5527="","",VLOOKUP(B5527,'Intro &amp; Reg Details'!$E$7:$H$25,2,FALSE))</f>
        <v/>
      </c>
      <c r="D5527" s="139" t="str">
        <f>IF(B5527="","",VLOOKUP(B5527,'Intro &amp; Reg Details'!$E$7:$H$25,3,FALSE))</f>
        <v/>
      </c>
      <c r="E5527" s="140" t="str">
        <f>IF(B5527="","",VLOOKUP(B5527,'Intro &amp; Reg Details'!$E$7:$H$25,4,FALSE))</f>
        <v/>
      </c>
    </row>
    <row r="5528" spans="3:5">
      <c r="C5528" s="138" t="str">
        <f>IF(B5528="","",VLOOKUP(B5528,'Intro &amp; Reg Details'!$E$7:$H$25,2,FALSE))</f>
        <v/>
      </c>
      <c r="D5528" s="139" t="str">
        <f>IF(B5528="","",VLOOKUP(B5528,'Intro &amp; Reg Details'!$E$7:$H$25,3,FALSE))</f>
        <v/>
      </c>
      <c r="E5528" s="140" t="str">
        <f>IF(B5528="","",VLOOKUP(B5528,'Intro &amp; Reg Details'!$E$7:$H$25,4,FALSE))</f>
        <v/>
      </c>
    </row>
    <row r="5529" spans="3:5">
      <c r="C5529" s="138" t="str">
        <f>IF(B5529="","",VLOOKUP(B5529,'Intro &amp; Reg Details'!$E$7:$H$25,2,FALSE))</f>
        <v/>
      </c>
      <c r="D5529" s="139" t="str">
        <f>IF(B5529="","",VLOOKUP(B5529,'Intro &amp; Reg Details'!$E$7:$H$25,3,FALSE))</f>
        <v/>
      </c>
      <c r="E5529" s="140" t="str">
        <f>IF(B5529="","",VLOOKUP(B5529,'Intro &amp; Reg Details'!$E$7:$H$25,4,FALSE))</f>
        <v/>
      </c>
    </row>
    <row r="5530" spans="3:5">
      <c r="C5530" s="138" t="str">
        <f>IF(B5530="","",VLOOKUP(B5530,'Intro &amp; Reg Details'!$E$7:$H$25,2,FALSE))</f>
        <v/>
      </c>
      <c r="D5530" s="139" t="str">
        <f>IF(B5530="","",VLOOKUP(B5530,'Intro &amp; Reg Details'!$E$7:$H$25,3,FALSE))</f>
        <v/>
      </c>
      <c r="E5530" s="140" t="str">
        <f>IF(B5530="","",VLOOKUP(B5530,'Intro &amp; Reg Details'!$E$7:$H$25,4,FALSE))</f>
        <v/>
      </c>
    </row>
    <row r="5531" spans="3:5">
      <c r="C5531" s="138" t="str">
        <f>IF(B5531="","",VLOOKUP(B5531,'Intro &amp; Reg Details'!$E$7:$H$25,2,FALSE))</f>
        <v/>
      </c>
      <c r="D5531" s="139" t="str">
        <f>IF(B5531="","",VLOOKUP(B5531,'Intro &amp; Reg Details'!$E$7:$H$25,3,FALSE))</f>
        <v/>
      </c>
      <c r="E5531" s="140" t="str">
        <f>IF(B5531="","",VLOOKUP(B5531,'Intro &amp; Reg Details'!$E$7:$H$25,4,FALSE))</f>
        <v/>
      </c>
    </row>
    <row r="5532" spans="3:5">
      <c r="C5532" s="138" t="str">
        <f>IF(B5532="","",VLOOKUP(B5532,'Intro &amp; Reg Details'!$E$7:$H$25,2,FALSE))</f>
        <v/>
      </c>
      <c r="D5532" s="139" t="str">
        <f>IF(B5532="","",VLOOKUP(B5532,'Intro &amp; Reg Details'!$E$7:$H$25,3,FALSE))</f>
        <v/>
      </c>
      <c r="E5532" s="140" t="str">
        <f>IF(B5532="","",VLOOKUP(B5532,'Intro &amp; Reg Details'!$E$7:$H$25,4,FALSE))</f>
        <v/>
      </c>
    </row>
    <row r="5533" spans="3:5">
      <c r="C5533" s="138" t="str">
        <f>IF(B5533="","",VLOOKUP(B5533,'Intro &amp; Reg Details'!$E$7:$H$25,2,FALSE))</f>
        <v/>
      </c>
      <c r="D5533" s="139" t="str">
        <f>IF(B5533="","",VLOOKUP(B5533,'Intro &amp; Reg Details'!$E$7:$H$25,3,FALSE))</f>
        <v/>
      </c>
      <c r="E5533" s="140" t="str">
        <f>IF(B5533="","",VLOOKUP(B5533,'Intro &amp; Reg Details'!$E$7:$H$25,4,FALSE))</f>
        <v/>
      </c>
    </row>
    <row r="5534" spans="3:5">
      <c r="C5534" s="138" t="str">
        <f>IF(B5534="","",VLOOKUP(B5534,'Intro &amp; Reg Details'!$E$7:$H$25,2,FALSE))</f>
        <v/>
      </c>
      <c r="D5534" s="139" t="str">
        <f>IF(B5534="","",VLOOKUP(B5534,'Intro &amp; Reg Details'!$E$7:$H$25,3,FALSE))</f>
        <v/>
      </c>
      <c r="E5534" s="140" t="str">
        <f>IF(B5534="","",VLOOKUP(B5534,'Intro &amp; Reg Details'!$E$7:$H$25,4,FALSE))</f>
        <v/>
      </c>
    </row>
    <row r="5535" spans="3:5">
      <c r="C5535" s="138" t="str">
        <f>IF(B5535="","",VLOOKUP(B5535,'Intro &amp; Reg Details'!$E$7:$H$25,2,FALSE))</f>
        <v/>
      </c>
      <c r="D5535" s="139" t="str">
        <f>IF(B5535="","",VLOOKUP(B5535,'Intro &amp; Reg Details'!$E$7:$H$25,3,FALSE))</f>
        <v/>
      </c>
      <c r="E5535" s="140" t="str">
        <f>IF(B5535="","",VLOOKUP(B5535,'Intro &amp; Reg Details'!$E$7:$H$25,4,FALSE))</f>
        <v/>
      </c>
    </row>
    <row r="5536" spans="3:5">
      <c r="C5536" s="138" t="str">
        <f>IF(B5536="","",VLOOKUP(B5536,'Intro &amp; Reg Details'!$E$7:$H$25,2,FALSE))</f>
        <v/>
      </c>
      <c r="D5536" s="139" t="str">
        <f>IF(B5536="","",VLOOKUP(B5536,'Intro &amp; Reg Details'!$E$7:$H$25,3,FALSE))</f>
        <v/>
      </c>
      <c r="E5536" s="140" t="str">
        <f>IF(B5536="","",VLOOKUP(B5536,'Intro &amp; Reg Details'!$E$7:$H$25,4,FALSE))</f>
        <v/>
      </c>
    </row>
    <row r="5537" spans="3:5">
      <c r="C5537" s="138" t="str">
        <f>IF(B5537="","",VLOOKUP(B5537,'Intro &amp; Reg Details'!$E$7:$H$25,2,FALSE))</f>
        <v/>
      </c>
      <c r="D5537" s="139" t="str">
        <f>IF(B5537="","",VLOOKUP(B5537,'Intro &amp; Reg Details'!$E$7:$H$25,3,FALSE))</f>
        <v/>
      </c>
      <c r="E5537" s="140" t="str">
        <f>IF(B5537="","",VLOOKUP(B5537,'Intro &amp; Reg Details'!$E$7:$H$25,4,FALSE))</f>
        <v/>
      </c>
    </row>
    <row r="5538" spans="3:5">
      <c r="C5538" s="138" t="str">
        <f>IF(B5538="","",VLOOKUP(B5538,'Intro &amp; Reg Details'!$E$7:$H$25,2,FALSE))</f>
        <v/>
      </c>
      <c r="D5538" s="139" t="str">
        <f>IF(B5538="","",VLOOKUP(B5538,'Intro &amp; Reg Details'!$E$7:$H$25,3,FALSE))</f>
        <v/>
      </c>
      <c r="E5538" s="140" t="str">
        <f>IF(B5538="","",VLOOKUP(B5538,'Intro &amp; Reg Details'!$E$7:$H$25,4,FALSE))</f>
        <v/>
      </c>
    </row>
    <row r="5539" spans="3:5">
      <c r="C5539" s="138" t="str">
        <f>IF(B5539="","",VLOOKUP(B5539,'Intro &amp; Reg Details'!$E$7:$H$25,2,FALSE))</f>
        <v/>
      </c>
      <c r="D5539" s="139" t="str">
        <f>IF(B5539="","",VLOOKUP(B5539,'Intro &amp; Reg Details'!$E$7:$H$25,3,FALSE))</f>
        <v/>
      </c>
      <c r="E5539" s="140" t="str">
        <f>IF(B5539="","",VLOOKUP(B5539,'Intro &amp; Reg Details'!$E$7:$H$25,4,FALSE))</f>
        <v/>
      </c>
    </row>
    <row r="5540" spans="3:5">
      <c r="C5540" s="138" t="str">
        <f>IF(B5540="","",VLOOKUP(B5540,'Intro &amp; Reg Details'!$E$7:$H$25,2,FALSE))</f>
        <v/>
      </c>
      <c r="D5540" s="139" t="str">
        <f>IF(B5540="","",VLOOKUP(B5540,'Intro &amp; Reg Details'!$E$7:$H$25,3,FALSE))</f>
        <v/>
      </c>
      <c r="E5540" s="140" t="str">
        <f>IF(B5540="","",VLOOKUP(B5540,'Intro &amp; Reg Details'!$E$7:$H$25,4,FALSE))</f>
        <v/>
      </c>
    </row>
    <row r="5541" spans="3:5">
      <c r="C5541" s="138" t="str">
        <f>IF(B5541="","",VLOOKUP(B5541,'Intro &amp; Reg Details'!$E$7:$H$25,2,FALSE))</f>
        <v/>
      </c>
      <c r="D5541" s="139" t="str">
        <f>IF(B5541="","",VLOOKUP(B5541,'Intro &amp; Reg Details'!$E$7:$H$25,3,FALSE))</f>
        <v/>
      </c>
      <c r="E5541" s="140" t="str">
        <f>IF(B5541="","",VLOOKUP(B5541,'Intro &amp; Reg Details'!$E$7:$H$25,4,FALSE))</f>
        <v/>
      </c>
    </row>
    <row r="5542" spans="3:5">
      <c r="C5542" s="138" t="str">
        <f>IF(B5542="","",VLOOKUP(B5542,'Intro &amp; Reg Details'!$E$7:$H$25,2,FALSE))</f>
        <v/>
      </c>
      <c r="D5542" s="139" t="str">
        <f>IF(B5542="","",VLOOKUP(B5542,'Intro &amp; Reg Details'!$E$7:$H$25,3,FALSE))</f>
        <v/>
      </c>
      <c r="E5542" s="140" t="str">
        <f>IF(B5542="","",VLOOKUP(B5542,'Intro &amp; Reg Details'!$E$7:$H$25,4,FALSE))</f>
        <v/>
      </c>
    </row>
    <row r="5543" spans="3:5">
      <c r="C5543" s="138" t="str">
        <f>IF(B5543="","",VLOOKUP(B5543,'Intro &amp; Reg Details'!$E$7:$H$25,2,FALSE))</f>
        <v/>
      </c>
      <c r="D5543" s="139" t="str">
        <f>IF(B5543="","",VLOOKUP(B5543,'Intro &amp; Reg Details'!$E$7:$H$25,3,FALSE))</f>
        <v/>
      </c>
      <c r="E5543" s="140" t="str">
        <f>IF(B5543="","",VLOOKUP(B5543,'Intro &amp; Reg Details'!$E$7:$H$25,4,FALSE))</f>
        <v/>
      </c>
    </row>
    <row r="5544" spans="3:5">
      <c r="C5544" s="138" t="str">
        <f>IF(B5544="","",VLOOKUP(B5544,'Intro &amp; Reg Details'!$E$7:$H$25,2,FALSE))</f>
        <v/>
      </c>
      <c r="D5544" s="139" t="str">
        <f>IF(B5544="","",VLOOKUP(B5544,'Intro &amp; Reg Details'!$E$7:$H$25,3,FALSE))</f>
        <v/>
      </c>
      <c r="E5544" s="140" t="str">
        <f>IF(B5544="","",VLOOKUP(B5544,'Intro &amp; Reg Details'!$E$7:$H$25,4,FALSE))</f>
        <v/>
      </c>
    </row>
    <row r="5545" spans="3:5">
      <c r="C5545" s="138" t="str">
        <f>IF(B5545="","",VLOOKUP(B5545,'Intro &amp; Reg Details'!$E$7:$H$25,2,FALSE))</f>
        <v/>
      </c>
      <c r="D5545" s="139" t="str">
        <f>IF(B5545="","",VLOOKUP(B5545,'Intro &amp; Reg Details'!$E$7:$H$25,3,FALSE))</f>
        <v/>
      </c>
      <c r="E5545" s="140" t="str">
        <f>IF(B5545="","",VLOOKUP(B5545,'Intro &amp; Reg Details'!$E$7:$H$25,4,FALSE))</f>
        <v/>
      </c>
    </row>
    <row r="5546" spans="3:5">
      <c r="C5546" s="138" t="str">
        <f>IF(B5546="","",VLOOKUP(B5546,'Intro &amp; Reg Details'!$E$7:$H$25,2,FALSE))</f>
        <v/>
      </c>
      <c r="D5546" s="139" t="str">
        <f>IF(B5546="","",VLOOKUP(B5546,'Intro &amp; Reg Details'!$E$7:$H$25,3,FALSE))</f>
        <v/>
      </c>
      <c r="E5546" s="140" t="str">
        <f>IF(B5546="","",VLOOKUP(B5546,'Intro &amp; Reg Details'!$E$7:$H$25,4,FALSE))</f>
        <v/>
      </c>
    </row>
    <row r="5547" spans="3:5">
      <c r="C5547" s="138" t="str">
        <f>IF(B5547="","",VLOOKUP(B5547,'Intro &amp; Reg Details'!$E$7:$H$25,2,FALSE))</f>
        <v/>
      </c>
      <c r="D5547" s="139" t="str">
        <f>IF(B5547="","",VLOOKUP(B5547,'Intro &amp; Reg Details'!$E$7:$H$25,3,FALSE))</f>
        <v/>
      </c>
      <c r="E5547" s="140" t="str">
        <f>IF(B5547="","",VLOOKUP(B5547,'Intro &amp; Reg Details'!$E$7:$H$25,4,FALSE))</f>
        <v/>
      </c>
    </row>
    <row r="5548" spans="3:5">
      <c r="C5548" s="138" t="str">
        <f>IF(B5548="","",VLOOKUP(B5548,'Intro &amp; Reg Details'!$E$7:$H$25,2,FALSE))</f>
        <v/>
      </c>
      <c r="D5548" s="139" t="str">
        <f>IF(B5548="","",VLOOKUP(B5548,'Intro &amp; Reg Details'!$E$7:$H$25,3,FALSE))</f>
        <v/>
      </c>
      <c r="E5548" s="140" t="str">
        <f>IF(B5548="","",VLOOKUP(B5548,'Intro &amp; Reg Details'!$E$7:$H$25,4,FALSE))</f>
        <v/>
      </c>
    </row>
    <row r="5549" spans="3:5">
      <c r="C5549" s="138" t="str">
        <f>IF(B5549="","",VLOOKUP(B5549,'Intro &amp; Reg Details'!$E$7:$H$25,2,FALSE))</f>
        <v/>
      </c>
      <c r="D5549" s="139" t="str">
        <f>IF(B5549="","",VLOOKUP(B5549,'Intro &amp; Reg Details'!$E$7:$H$25,3,FALSE))</f>
        <v/>
      </c>
      <c r="E5549" s="140" t="str">
        <f>IF(B5549="","",VLOOKUP(B5549,'Intro &amp; Reg Details'!$E$7:$H$25,4,FALSE))</f>
        <v/>
      </c>
    </row>
    <row r="5550" spans="3:5">
      <c r="C5550" s="138" t="str">
        <f>IF(B5550="","",VLOOKUP(B5550,'Intro &amp; Reg Details'!$E$7:$H$25,2,FALSE))</f>
        <v/>
      </c>
      <c r="D5550" s="139" t="str">
        <f>IF(B5550="","",VLOOKUP(B5550,'Intro &amp; Reg Details'!$E$7:$H$25,3,FALSE))</f>
        <v/>
      </c>
      <c r="E5550" s="140" t="str">
        <f>IF(B5550="","",VLOOKUP(B5550,'Intro &amp; Reg Details'!$E$7:$H$25,4,FALSE))</f>
        <v/>
      </c>
    </row>
    <row r="5551" spans="3:5">
      <c r="C5551" s="138" t="str">
        <f>IF(B5551="","",VLOOKUP(B5551,'Intro &amp; Reg Details'!$E$7:$H$25,2,FALSE))</f>
        <v/>
      </c>
      <c r="D5551" s="139" t="str">
        <f>IF(B5551="","",VLOOKUP(B5551,'Intro &amp; Reg Details'!$E$7:$H$25,3,FALSE))</f>
        <v/>
      </c>
      <c r="E5551" s="140" t="str">
        <f>IF(B5551="","",VLOOKUP(B5551,'Intro &amp; Reg Details'!$E$7:$H$25,4,FALSE))</f>
        <v/>
      </c>
    </row>
    <row r="5552" spans="3:5">
      <c r="C5552" s="138" t="str">
        <f>IF(B5552="","",VLOOKUP(B5552,'Intro &amp; Reg Details'!$E$7:$H$25,2,FALSE))</f>
        <v/>
      </c>
      <c r="D5552" s="139" t="str">
        <f>IF(B5552="","",VLOOKUP(B5552,'Intro &amp; Reg Details'!$E$7:$H$25,3,FALSE))</f>
        <v/>
      </c>
      <c r="E5552" s="140" t="str">
        <f>IF(B5552="","",VLOOKUP(B5552,'Intro &amp; Reg Details'!$E$7:$H$25,4,FALSE))</f>
        <v/>
      </c>
    </row>
    <row r="5553" spans="3:5">
      <c r="C5553" s="138" t="str">
        <f>IF(B5553="","",VLOOKUP(B5553,'Intro &amp; Reg Details'!$E$7:$H$25,2,FALSE))</f>
        <v/>
      </c>
      <c r="D5553" s="139" t="str">
        <f>IF(B5553="","",VLOOKUP(B5553,'Intro &amp; Reg Details'!$E$7:$H$25,3,FALSE))</f>
        <v/>
      </c>
      <c r="E5553" s="140" t="str">
        <f>IF(B5553="","",VLOOKUP(B5553,'Intro &amp; Reg Details'!$E$7:$H$25,4,FALSE))</f>
        <v/>
      </c>
    </row>
    <row r="5554" spans="3:5">
      <c r="C5554" s="138" t="str">
        <f>IF(B5554="","",VLOOKUP(B5554,'Intro &amp; Reg Details'!$E$7:$H$25,2,FALSE))</f>
        <v/>
      </c>
      <c r="D5554" s="139" t="str">
        <f>IF(B5554="","",VLOOKUP(B5554,'Intro &amp; Reg Details'!$E$7:$H$25,3,FALSE))</f>
        <v/>
      </c>
      <c r="E5554" s="140" t="str">
        <f>IF(B5554="","",VLOOKUP(B5554,'Intro &amp; Reg Details'!$E$7:$H$25,4,FALSE))</f>
        <v/>
      </c>
    </row>
    <row r="5555" spans="3:5">
      <c r="C5555" s="138" t="str">
        <f>IF(B5555="","",VLOOKUP(B5555,'Intro &amp; Reg Details'!$E$7:$H$25,2,FALSE))</f>
        <v/>
      </c>
      <c r="D5555" s="139" t="str">
        <f>IF(B5555="","",VLOOKUP(B5555,'Intro &amp; Reg Details'!$E$7:$H$25,3,FALSE))</f>
        <v/>
      </c>
      <c r="E5555" s="140" t="str">
        <f>IF(B5555="","",VLOOKUP(B5555,'Intro &amp; Reg Details'!$E$7:$H$25,4,FALSE))</f>
        <v/>
      </c>
    </row>
    <row r="5556" spans="3:5">
      <c r="C5556" s="138" t="str">
        <f>IF(B5556="","",VLOOKUP(B5556,'Intro &amp; Reg Details'!$E$7:$H$25,2,FALSE))</f>
        <v/>
      </c>
      <c r="D5556" s="139" t="str">
        <f>IF(B5556="","",VLOOKUP(B5556,'Intro &amp; Reg Details'!$E$7:$H$25,3,FALSE))</f>
        <v/>
      </c>
      <c r="E5556" s="140" t="str">
        <f>IF(B5556="","",VLOOKUP(B5556,'Intro &amp; Reg Details'!$E$7:$H$25,4,FALSE))</f>
        <v/>
      </c>
    </row>
    <row r="5557" spans="3:5">
      <c r="C5557" s="138" t="str">
        <f>IF(B5557="","",VLOOKUP(B5557,'Intro &amp; Reg Details'!$E$7:$H$25,2,FALSE))</f>
        <v/>
      </c>
      <c r="D5557" s="139" t="str">
        <f>IF(B5557="","",VLOOKUP(B5557,'Intro &amp; Reg Details'!$E$7:$H$25,3,FALSE))</f>
        <v/>
      </c>
      <c r="E5557" s="140" t="str">
        <f>IF(B5557="","",VLOOKUP(B5557,'Intro &amp; Reg Details'!$E$7:$H$25,4,FALSE))</f>
        <v/>
      </c>
    </row>
    <row r="5558" spans="3:5">
      <c r="C5558" s="138" t="str">
        <f>IF(B5558="","",VLOOKUP(B5558,'Intro &amp; Reg Details'!$E$7:$H$25,2,FALSE))</f>
        <v/>
      </c>
      <c r="D5558" s="139" t="str">
        <f>IF(B5558="","",VLOOKUP(B5558,'Intro &amp; Reg Details'!$E$7:$H$25,3,FALSE))</f>
        <v/>
      </c>
      <c r="E5558" s="140" t="str">
        <f>IF(B5558="","",VLOOKUP(B5558,'Intro &amp; Reg Details'!$E$7:$H$25,4,FALSE))</f>
        <v/>
      </c>
    </row>
    <row r="5559" spans="3:5">
      <c r="C5559" s="138" t="str">
        <f>IF(B5559="","",VLOOKUP(B5559,'Intro &amp; Reg Details'!$E$7:$H$25,2,FALSE))</f>
        <v/>
      </c>
      <c r="D5559" s="139" t="str">
        <f>IF(B5559="","",VLOOKUP(B5559,'Intro &amp; Reg Details'!$E$7:$H$25,3,FALSE))</f>
        <v/>
      </c>
      <c r="E5559" s="140" t="str">
        <f>IF(B5559="","",VLOOKUP(B5559,'Intro &amp; Reg Details'!$E$7:$H$25,4,FALSE))</f>
        <v/>
      </c>
    </row>
    <row r="5560" spans="3:5">
      <c r="C5560" s="138" t="str">
        <f>IF(B5560="","",VLOOKUP(B5560,'Intro &amp; Reg Details'!$E$7:$H$25,2,FALSE))</f>
        <v/>
      </c>
      <c r="D5560" s="139" t="str">
        <f>IF(B5560="","",VLOOKUP(B5560,'Intro &amp; Reg Details'!$E$7:$H$25,3,FALSE))</f>
        <v/>
      </c>
      <c r="E5560" s="140" t="str">
        <f>IF(B5560="","",VLOOKUP(B5560,'Intro &amp; Reg Details'!$E$7:$H$25,4,FALSE))</f>
        <v/>
      </c>
    </row>
    <row r="5561" spans="3:5">
      <c r="C5561" s="138" t="str">
        <f>IF(B5561="","",VLOOKUP(B5561,'Intro &amp; Reg Details'!$E$7:$H$25,2,FALSE))</f>
        <v/>
      </c>
      <c r="D5561" s="139" t="str">
        <f>IF(B5561="","",VLOOKUP(B5561,'Intro &amp; Reg Details'!$E$7:$H$25,3,FALSE))</f>
        <v/>
      </c>
      <c r="E5561" s="140" t="str">
        <f>IF(B5561="","",VLOOKUP(B5561,'Intro &amp; Reg Details'!$E$7:$H$25,4,FALSE))</f>
        <v/>
      </c>
    </row>
    <row r="5562" spans="3:5">
      <c r="C5562" s="138" t="str">
        <f>IF(B5562="","",VLOOKUP(B5562,'Intro &amp; Reg Details'!$E$7:$H$25,2,FALSE))</f>
        <v/>
      </c>
      <c r="D5562" s="139" t="str">
        <f>IF(B5562="","",VLOOKUP(B5562,'Intro &amp; Reg Details'!$E$7:$H$25,3,FALSE))</f>
        <v/>
      </c>
      <c r="E5562" s="140" t="str">
        <f>IF(B5562="","",VLOOKUP(B5562,'Intro &amp; Reg Details'!$E$7:$H$25,4,FALSE))</f>
        <v/>
      </c>
    </row>
    <row r="5563" spans="3:5">
      <c r="C5563" s="138" t="str">
        <f>IF(B5563="","",VLOOKUP(B5563,'Intro &amp; Reg Details'!$E$7:$H$25,2,FALSE))</f>
        <v/>
      </c>
      <c r="D5563" s="139" t="str">
        <f>IF(B5563="","",VLOOKUP(B5563,'Intro &amp; Reg Details'!$E$7:$H$25,3,FALSE))</f>
        <v/>
      </c>
      <c r="E5563" s="140" t="str">
        <f>IF(B5563="","",VLOOKUP(B5563,'Intro &amp; Reg Details'!$E$7:$H$25,4,FALSE))</f>
        <v/>
      </c>
    </row>
    <row r="5564" spans="3:5">
      <c r="C5564" s="138" t="str">
        <f>IF(B5564="","",VLOOKUP(B5564,'Intro &amp; Reg Details'!$E$7:$H$25,2,FALSE))</f>
        <v/>
      </c>
      <c r="D5564" s="139" t="str">
        <f>IF(B5564="","",VLOOKUP(B5564,'Intro &amp; Reg Details'!$E$7:$H$25,3,FALSE))</f>
        <v/>
      </c>
      <c r="E5564" s="140" t="str">
        <f>IF(B5564="","",VLOOKUP(B5564,'Intro &amp; Reg Details'!$E$7:$H$25,4,FALSE))</f>
        <v/>
      </c>
    </row>
    <row r="5565" spans="3:5">
      <c r="C5565" s="138" t="str">
        <f>IF(B5565="","",VLOOKUP(B5565,'Intro &amp; Reg Details'!$E$7:$H$25,2,FALSE))</f>
        <v/>
      </c>
      <c r="D5565" s="139" t="str">
        <f>IF(B5565="","",VLOOKUP(B5565,'Intro &amp; Reg Details'!$E$7:$H$25,3,FALSE))</f>
        <v/>
      </c>
      <c r="E5565" s="140" t="str">
        <f>IF(B5565="","",VLOOKUP(B5565,'Intro &amp; Reg Details'!$E$7:$H$25,4,FALSE))</f>
        <v/>
      </c>
    </row>
    <row r="5566" spans="3:5">
      <c r="C5566" s="138" t="str">
        <f>IF(B5566="","",VLOOKUP(B5566,'Intro &amp; Reg Details'!$E$7:$H$25,2,FALSE))</f>
        <v/>
      </c>
      <c r="D5566" s="139" t="str">
        <f>IF(B5566="","",VLOOKUP(B5566,'Intro &amp; Reg Details'!$E$7:$H$25,3,FALSE))</f>
        <v/>
      </c>
      <c r="E5566" s="140" t="str">
        <f>IF(B5566="","",VLOOKUP(B5566,'Intro &amp; Reg Details'!$E$7:$H$25,4,FALSE))</f>
        <v/>
      </c>
    </row>
    <row r="5567" spans="3:5">
      <c r="C5567" s="138" t="str">
        <f>IF(B5567="","",VLOOKUP(B5567,'Intro &amp; Reg Details'!$E$7:$H$25,2,FALSE))</f>
        <v/>
      </c>
      <c r="D5567" s="139" t="str">
        <f>IF(B5567="","",VLOOKUP(B5567,'Intro &amp; Reg Details'!$E$7:$H$25,3,FALSE))</f>
        <v/>
      </c>
      <c r="E5567" s="140" t="str">
        <f>IF(B5567="","",VLOOKUP(B5567,'Intro &amp; Reg Details'!$E$7:$H$25,4,FALSE))</f>
        <v/>
      </c>
    </row>
    <row r="5568" spans="3:5">
      <c r="C5568" s="138" t="str">
        <f>IF(B5568="","",VLOOKUP(B5568,'Intro &amp; Reg Details'!$E$7:$H$25,2,FALSE))</f>
        <v/>
      </c>
      <c r="D5568" s="139" t="str">
        <f>IF(B5568="","",VLOOKUP(B5568,'Intro &amp; Reg Details'!$E$7:$H$25,3,FALSE))</f>
        <v/>
      </c>
      <c r="E5568" s="140" t="str">
        <f>IF(B5568="","",VLOOKUP(B5568,'Intro &amp; Reg Details'!$E$7:$H$25,4,FALSE))</f>
        <v/>
      </c>
    </row>
    <row r="5569" spans="3:5">
      <c r="C5569" s="138" t="str">
        <f>IF(B5569="","",VLOOKUP(B5569,'Intro &amp; Reg Details'!$E$7:$H$25,2,FALSE))</f>
        <v/>
      </c>
      <c r="D5569" s="139" t="str">
        <f>IF(B5569="","",VLOOKUP(B5569,'Intro &amp; Reg Details'!$E$7:$H$25,3,FALSE))</f>
        <v/>
      </c>
      <c r="E5569" s="140" t="str">
        <f>IF(B5569="","",VLOOKUP(B5569,'Intro &amp; Reg Details'!$E$7:$H$25,4,FALSE))</f>
        <v/>
      </c>
    </row>
    <row r="5570" spans="3:5">
      <c r="C5570" s="138" t="str">
        <f>IF(B5570="","",VLOOKUP(B5570,'Intro &amp; Reg Details'!$E$7:$H$25,2,FALSE))</f>
        <v/>
      </c>
      <c r="D5570" s="139" t="str">
        <f>IF(B5570="","",VLOOKUP(B5570,'Intro &amp; Reg Details'!$E$7:$H$25,3,FALSE))</f>
        <v/>
      </c>
      <c r="E5570" s="140" t="str">
        <f>IF(B5570="","",VLOOKUP(B5570,'Intro &amp; Reg Details'!$E$7:$H$25,4,FALSE))</f>
        <v/>
      </c>
    </row>
    <row r="5571" spans="3:5">
      <c r="C5571" s="138" t="str">
        <f>IF(B5571="","",VLOOKUP(B5571,'Intro &amp; Reg Details'!$E$7:$H$25,2,FALSE))</f>
        <v/>
      </c>
      <c r="D5571" s="139" t="str">
        <f>IF(B5571="","",VLOOKUP(B5571,'Intro &amp; Reg Details'!$E$7:$H$25,3,FALSE))</f>
        <v/>
      </c>
      <c r="E5571" s="140" t="str">
        <f>IF(B5571="","",VLOOKUP(B5571,'Intro &amp; Reg Details'!$E$7:$H$25,4,FALSE))</f>
        <v/>
      </c>
    </row>
    <row r="5572" spans="3:5">
      <c r="C5572" s="138" t="str">
        <f>IF(B5572="","",VLOOKUP(B5572,'Intro &amp; Reg Details'!$E$7:$H$25,2,FALSE))</f>
        <v/>
      </c>
      <c r="D5572" s="139" t="str">
        <f>IF(B5572="","",VLOOKUP(B5572,'Intro &amp; Reg Details'!$E$7:$H$25,3,FALSE))</f>
        <v/>
      </c>
      <c r="E5572" s="140" t="str">
        <f>IF(B5572="","",VLOOKUP(B5572,'Intro &amp; Reg Details'!$E$7:$H$25,4,FALSE))</f>
        <v/>
      </c>
    </row>
    <row r="5573" spans="3:5">
      <c r="C5573" s="138" t="str">
        <f>IF(B5573="","",VLOOKUP(B5573,'Intro &amp; Reg Details'!$E$7:$H$25,2,FALSE))</f>
        <v/>
      </c>
      <c r="D5573" s="139" t="str">
        <f>IF(B5573="","",VLOOKUP(B5573,'Intro &amp; Reg Details'!$E$7:$H$25,3,FALSE))</f>
        <v/>
      </c>
      <c r="E5573" s="140" t="str">
        <f>IF(B5573="","",VLOOKUP(B5573,'Intro &amp; Reg Details'!$E$7:$H$25,4,FALSE))</f>
        <v/>
      </c>
    </row>
    <row r="5574" spans="3:5">
      <c r="C5574" s="138" t="str">
        <f>IF(B5574="","",VLOOKUP(B5574,'Intro &amp; Reg Details'!$E$7:$H$25,2,FALSE))</f>
        <v/>
      </c>
      <c r="D5574" s="139" t="str">
        <f>IF(B5574="","",VLOOKUP(B5574,'Intro &amp; Reg Details'!$E$7:$H$25,3,FALSE))</f>
        <v/>
      </c>
      <c r="E5574" s="140" t="str">
        <f>IF(B5574="","",VLOOKUP(B5574,'Intro &amp; Reg Details'!$E$7:$H$25,4,FALSE))</f>
        <v/>
      </c>
    </row>
    <row r="5575" spans="3:5">
      <c r="C5575" s="138" t="str">
        <f>IF(B5575="","",VLOOKUP(B5575,'Intro &amp; Reg Details'!$E$7:$H$25,2,FALSE))</f>
        <v/>
      </c>
      <c r="D5575" s="139" t="str">
        <f>IF(B5575="","",VLOOKUP(B5575,'Intro &amp; Reg Details'!$E$7:$H$25,3,FALSE))</f>
        <v/>
      </c>
      <c r="E5575" s="140" t="str">
        <f>IF(B5575="","",VLOOKUP(B5575,'Intro &amp; Reg Details'!$E$7:$H$25,4,FALSE))</f>
        <v/>
      </c>
    </row>
    <row r="5576" spans="3:5">
      <c r="C5576" s="138" t="str">
        <f>IF(B5576="","",VLOOKUP(B5576,'Intro &amp; Reg Details'!$E$7:$H$25,2,FALSE))</f>
        <v/>
      </c>
      <c r="D5576" s="139" t="str">
        <f>IF(B5576="","",VLOOKUP(B5576,'Intro &amp; Reg Details'!$E$7:$H$25,3,FALSE))</f>
        <v/>
      </c>
      <c r="E5576" s="140" t="str">
        <f>IF(B5576="","",VLOOKUP(B5576,'Intro &amp; Reg Details'!$E$7:$H$25,4,FALSE))</f>
        <v/>
      </c>
    </row>
    <row r="5577" spans="3:5">
      <c r="C5577" s="138" t="str">
        <f>IF(B5577="","",VLOOKUP(B5577,'Intro &amp; Reg Details'!$E$7:$H$25,2,FALSE))</f>
        <v/>
      </c>
      <c r="D5577" s="139" t="str">
        <f>IF(B5577="","",VLOOKUP(B5577,'Intro &amp; Reg Details'!$E$7:$H$25,3,FALSE))</f>
        <v/>
      </c>
      <c r="E5577" s="140" t="str">
        <f>IF(B5577="","",VLOOKUP(B5577,'Intro &amp; Reg Details'!$E$7:$H$25,4,FALSE))</f>
        <v/>
      </c>
    </row>
    <row r="5578" spans="3:5">
      <c r="C5578" s="138" t="str">
        <f>IF(B5578="","",VLOOKUP(B5578,'Intro &amp; Reg Details'!$E$7:$H$25,2,FALSE))</f>
        <v/>
      </c>
      <c r="D5578" s="139" t="str">
        <f>IF(B5578="","",VLOOKUP(B5578,'Intro &amp; Reg Details'!$E$7:$H$25,3,FALSE))</f>
        <v/>
      </c>
      <c r="E5578" s="140" t="str">
        <f>IF(B5578="","",VLOOKUP(B5578,'Intro &amp; Reg Details'!$E$7:$H$25,4,FALSE))</f>
        <v/>
      </c>
    </row>
    <row r="5579" spans="3:5">
      <c r="C5579" s="138" t="str">
        <f>IF(B5579="","",VLOOKUP(B5579,'Intro &amp; Reg Details'!$E$7:$H$25,2,FALSE))</f>
        <v/>
      </c>
      <c r="D5579" s="139" t="str">
        <f>IF(B5579="","",VLOOKUP(B5579,'Intro &amp; Reg Details'!$E$7:$H$25,3,FALSE))</f>
        <v/>
      </c>
      <c r="E5579" s="140" t="str">
        <f>IF(B5579="","",VLOOKUP(B5579,'Intro &amp; Reg Details'!$E$7:$H$25,4,FALSE))</f>
        <v/>
      </c>
    </row>
    <row r="5580" spans="3:5">
      <c r="C5580" s="138" t="str">
        <f>IF(B5580="","",VLOOKUP(B5580,'Intro &amp; Reg Details'!$E$7:$H$25,2,FALSE))</f>
        <v/>
      </c>
      <c r="D5580" s="139" t="str">
        <f>IF(B5580="","",VLOOKUP(B5580,'Intro &amp; Reg Details'!$E$7:$H$25,3,FALSE))</f>
        <v/>
      </c>
      <c r="E5580" s="140" t="str">
        <f>IF(B5580="","",VLOOKUP(B5580,'Intro &amp; Reg Details'!$E$7:$H$25,4,FALSE))</f>
        <v/>
      </c>
    </row>
    <row r="5581" spans="3:5">
      <c r="C5581" s="138" t="str">
        <f>IF(B5581="","",VLOOKUP(B5581,'Intro &amp; Reg Details'!$E$7:$H$25,2,FALSE))</f>
        <v/>
      </c>
      <c r="D5581" s="139" t="str">
        <f>IF(B5581="","",VLOOKUP(B5581,'Intro &amp; Reg Details'!$E$7:$H$25,3,FALSE))</f>
        <v/>
      </c>
      <c r="E5581" s="140" t="str">
        <f>IF(B5581="","",VLOOKUP(B5581,'Intro &amp; Reg Details'!$E$7:$H$25,4,FALSE))</f>
        <v/>
      </c>
    </row>
    <row r="5582" spans="3:5">
      <c r="C5582" s="138" t="str">
        <f>IF(B5582="","",VLOOKUP(B5582,'Intro &amp; Reg Details'!$E$7:$H$25,2,FALSE))</f>
        <v/>
      </c>
      <c r="D5582" s="139" t="str">
        <f>IF(B5582="","",VLOOKUP(B5582,'Intro &amp; Reg Details'!$E$7:$H$25,3,FALSE))</f>
        <v/>
      </c>
      <c r="E5582" s="140" t="str">
        <f>IF(B5582="","",VLOOKUP(B5582,'Intro &amp; Reg Details'!$E$7:$H$25,4,FALSE))</f>
        <v/>
      </c>
    </row>
    <row r="5583" spans="3:5">
      <c r="C5583" s="138" t="str">
        <f>IF(B5583="","",VLOOKUP(B5583,'Intro &amp; Reg Details'!$E$7:$H$25,2,FALSE))</f>
        <v/>
      </c>
      <c r="D5583" s="139" t="str">
        <f>IF(B5583="","",VLOOKUP(B5583,'Intro &amp; Reg Details'!$E$7:$H$25,3,FALSE))</f>
        <v/>
      </c>
      <c r="E5583" s="140" t="str">
        <f>IF(B5583="","",VLOOKUP(B5583,'Intro &amp; Reg Details'!$E$7:$H$25,4,FALSE))</f>
        <v/>
      </c>
    </row>
    <row r="5584" spans="3:5">
      <c r="C5584" s="138" t="str">
        <f>IF(B5584="","",VLOOKUP(B5584,'Intro &amp; Reg Details'!$E$7:$H$25,2,FALSE))</f>
        <v/>
      </c>
      <c r="D5584" s="139" t="str">
        <f>IF(B5584="","",VLOOKUP(B5584,'Intro &amp; Reg Details'!$E$7:$H$25,3,FALSE))</f>
        <v/>
      </c>
      <c r="E5584" s="140" t="str">
        <f>IF(B5584="","",VLOOKUP(B5584,'Intro &amp; Reg Details'!$E$7:$H$25,4,FALSE))</f>
        <v/>
      </c>
    </row>
    <row r="5585" spans="3:5">
      <c r="C5585" s="138" t="str">
        <f>IF(B5585="","",VLOOKUP(B5585,'Intro &amp; Reg Details'!$E$7:$H$25,2,FALSE))</f>
        <v/>
      </c>
      <c r="D5585" s="139" t="str">
        <f>IF(B5585="","",VLOOKUP(B5585,'Intro &amp; Reg Details'!$E$7:$H$25,3,FALSE))</f>
        <v/>
      </c>
      <c r="E5585" s="140" t="str">
        <f>IF(B5585="","",VLOOKUP(B5585,'Intro &amp; Reg Details'!$E$7:$H$25,4,FALSE))</f>
        <v/>
      </c>
    </row>
    <row r="5586" spans="3:5">
      <c r="C5586" s="138" t="str">
        <f>IF(B5586="","",VLOOKUP(B5586,'Intro &amp; Reg Details'!$E$7:$H$25,2,FALSE))</f>
        <v/>
      </c>
      <c r="D5586" s="139" t="str">
        <f>IF(B5586="","",VLOOKUP(B5586,'Intro &amp; Reg Details'!$E$7:$H$25,3,FALSE))</f>
        <v/>
      </c>
      <c r="E5586" s="140" t="str">
        <f>IF(B5586="","",VLOOKUP(B5586,'Intro &amp; Reg Details'!$E$7:$H$25,4,FALSE))</f>
        <v/>
      </c>
    </row>
    <row r="5587" spans="3:5">
      <c r="C5587" s="138" t="str">
        <f>IF(B5587="","",VLOOKUP(B5587,'Intro &amp; Reg Details'!$E$7:$H$25,2,FALSE))</f>
        <v/>
      </c>
      <c r="D5587" s="139" t="str">
        <f>IF(B5587="","",VLOOKUP(B5587,'Intro &amp; Reg Details'!$E$7:$H$25,3,FALSE))</f>
        <v/>
      </c>
      <c r="E5587" s="140" t="str">
        <f>IF(B5587="","",VLOOKUP(B5587,'Intro &amp; Reg Details'!$E$7:$H$25,4,FALSE))</f>
        <v/>
      </c>
    </row>
    <row r="5588" spans="3:5">
      <c r="C5588" s="138" t="str">
        <f>IF(B5588="","",VLOOKUP(B5588,'Intro &amp; Reg Details'!$E$7:$H$25,2,FALSE))</f>
        <v/>
      </c>
      <c r="D5588" s="139" t="str">
        <f>IF(B5588="","",VLOOKUP(B5588,'Intro &amp; Reg Details'!$E$7:$H$25,3,FALSE))</f>
        <v/>
      </c>
      <c r="E5588" s="140" t="str">
        <f>IF(B5588="","",VLOOKUP(B5588,'Intro &amp; Reg Details'!$E$7:$H$25,4,FALSE))</f>
        <v/>
      </c>
    </row>
    <row r="5589" spans="3:5">
      <c r="C5589" s="138" t="str">
        <f>IF(B5589="","",VLOOKUP(B5589,'Intro &amp; Reg Details'!$E$7:$H$25,2,FALSE))</f>
        <v/>
      </c>
      <c r="D5589" s="139" t="str">
        <f>IF(B5589="","",VLOOKUP(B5589,'Intro &amp; Reg Details'!$E$7:$H$25,3,FALSE))</f>
        <v/>
      </c>
      <c r="E5589" s="140" t="str">
        <f>IF(B5589="","",VLOOKUP(B5589,'Intro &amp; Reg Details'!$E$7:$H$25,4,FALSE))</f>
        <v/>
      </c>
    </row>
    <row r="5590" spans="3:5">
      <c r="C5590" s="138" t="str">
        <f>IF(B5590="","",VLOOKUP(B5590,'Intro &amp; Reg Details'!$E$7:$H$25,2,FALSE))</f>
        <v/>
      </c>
      <c r="D5590" s="139" t="str">
        <f>IF(B5590="","",VLOOKUP(B5590,'Intro &amp; Reg Details'!$E$7:$H$25,3,FALSE))</f>
        <v/>
      </c>
      <c r="E5590" s="140" t="str">
        <f>IF(B5590="","",VLOOKUP(B5590,'Intro &amp; Reg Details'!$E$7:$H$25,4,FALSE))</f>
        <v/>
      </c>
    </row>
    <row r="5591" spans="3:5">
      <c r="C5591" s="138" t="str">
        <f>IF(B5591="","",VLOOKUP(B5591,'Intro &amp; Reg Details'!$E$7:$H$25,2,FALSE))</f>
        <v/>
      </c>
      <c r="D5591" s="139" t="str">
        <f>IF(B5591="","",VLOOKUP(B5591,'Intro &amp; Reg Details'!$E$7:$H$25,3,FALSE))</f>
        <v/>
      </c>
      <c r="E5591" s="140" t="str">
        <f>IF(B5591="","",VLOOKUP(B5591,'Intro &amp; Reg Details'!$E$7:$H$25,4,FALSE))</f>
        <v/>
      </c>
    </row>
    <row r="5592" spans="3:5">
      <c r="C5592" s="138" t="str">
        <f>IF(B5592="","",VLOOKUP(B5592,'Intro &amp; Reg Details'!$E$7:$H$25,2,FALSE))</f>
        <v/>
      </c>
      <c r="D5592" s="139" t="str">
        <f>IF(B5592="","",VLOOKUP(B5592,'Intro &amp; Reg Details'!$E$7:$H$25,3,FALSE))</f>
        <v/>
      </c>
      <c r="E5592" s="140" t="str">
        <f>IF(B5592="","",VLOOKUP(B5592,'Intro &amp; Reg Details'!$E$7:$H$25,4,FALSE))</f>
        <v/>
      </c>
    </row>
    <row r="5593" spans="3:5">
      <c r="C5593" s="138" t="str">
        <f>IF(B5593="","",VLOOKUP(B5593,'Intro &amp; Reg Details'!$E$7:$H$25,2,FALSE))</f>
        <v/>
      </c>
      <c r="D5593" s="139" t="str">
        <f>IF(B5593="","",VLOOKUP(B5593,'Intro &amp; Reg Details'!$E$7:$H$25,3,FALSE))</f>
        <v/>
      </c>
      <c r="E5593" s="140" t="str">
        <f>IF(B5593="","",VLOOKUP(B5593,'Intro &amp; Reg Details'!$E$7:$H$25,4,FALSE))</f>
        <v/>
      </c>
    </row>
    <row r="5594" spans="3:5">
      <c r="C5594" s="138" t="str">
        <f>IF(B5594="","",VLOOKUP(B5594,'Intro &amp; Reg Details'!$E$7:$H$25,2,FALSE))</f>
        <v/>
      </c>
      <c r="D5594" s="139" t="str">
        <f>IF(B5594="","",VLOOKUP(B5594,'Intro &amp; Reg Details'!$E$7:$H$25,3,FALSE))</f>
        <v/>
      </c>
      <c r="E5594" s="140" t="str">
        <f>IF(B5594="","",VLOOKUP(B5594,'Intro &amp; Reg Details'!$E$7:$H$25,4,FALSE))</f>
        <v/>
      </c>
    </row>
    <row r="5595" spans="3:5">
      <c r="C5595" s="138" t="str">
        <f>IF(B5595="","",VLOOKUP(B5595,'Intro &amp; Reg Details'!$E$7:$H$25,2,FALSE))</f>
        <v/>
      </c>
      <c r="D5595" s="139" t="str">
        <f>IF(B5595="","",VLOOKUP(B5595,'Intro &amp; Reg Details'!$E$7:$H$25,3,FALSE))</f>
        <v/>
      </c>
      <c r="E5595" s="140" t="str">
        <f>IF(B5595="","",VLOOKUP(B5595,'Intro &amp; Reg Details'!$E$7:$H$25,4,FALSE))</f>
        <v/>
      </c>
    </row>
    <row r="5596" spans="3:5">
      <c r="C5596" s="138" t="str">
        <f>IF(B5596="","",VLOOKUP(B5596,'Intro &amp; Reg Details'!$E$7:$H$25,2,FALSE))</f>
        <v/>
      </c>
      <c r="D5596" s="139" t="str">
        <f>IF(B5596="","",VLOOKUP(B5596,'Intro &amp; Reg Details'!$E$7:$H$25,3,FALSE))</f>
        <v/>
      </c>
      <c r="E5596" s="140" t="str">
        <f>IF(B5596="","",VLOOKUP(B5596,'Intro &amp; Reg Details'!$E$7:$H$25,4,FALSE))</f>
        <v/>
      </c>
    </row>
    <row r="5597" spans="3:5">
      <c r="C5597" s="138" t="str">
        <f>IF(B5597="","",VLOOKUP(B5597,'Intro &amp; Reg Details'!$E$7:$H$25,2,FALSE))</f>
        <v/>
      </c>
      <c r="D5597" s="139" t="str">
        <f>IF(B5597="","",VLOOKUP(B5597,'Intro &amp; Reg Details'!$E$7:$H$25,3,FALSE))</f>
        <v/>
      </c>
      <c r="E5597" s="140" t="str">
        <f>IF(B5597="","",VLOOKUP(B5597,'Intro &amp; Reg Details'!$E$7:$H$25,4,FALSE))</f>
        <v/>
      </c>
    </row>
    <row r="5598" spans="3:5">
      <c r="C5598" s="138" t="str">
        <f>IF(B5598="","",VLOOKUP(B5598,'Intro &amp; Reg Details'!$E$7:$H$25,2,FALSE))</f>
        <v/>
      </c>
      <c r="D5598" s="139" t="str">
        <f>IF(B5598="","",VLOOKUP(B5598,'Intro &amp; Reg Details'!$E$7:$H$25,3,FALSE))</f>
        <v/>
      </c>
      <c r="E5598" s="140" t="str">
        <f>IF(B5598="","",VLOOKUP(B5598,'Intro &amp; Reg Details'!$E$7:$H$25,4,FALSE))</f>
        <v/>
      </c>
    </row>
    <row r="5599" spans="3:5">
      <c r="C5599" s="138" t="str">
        <f>IF(B5599="","",VLOOKUP(B5599,'Intro &amp; Reg Details'!$E$7:$H$25,2,FALSE))</f>
        <v/>
      </c>
      <c r="D5599" s="139" t="str">
        <f>IF(B5599="","",VLOOKUP(B5599,'Intro &amp; Reg Details'!$E$7:$H$25,3,FALSE))</f>
        <v/>
      </c>
      <c r="E5599" s="140" t="str">
        <f>IF(B5599="","",VLOOKUP(B5599,'Intro &amp; Reg Details'!$E$7:$H$25,4,FALSE))</f>
        <v/>
      </c>
    </row>
    <row r="5600" spans="3:5">
      <c r="C5600" s="138" t="str">
        <f>IF(B5600="","",VLOOKUP(B5600,'Intro &amp; Reg Details'!$E$7:$H$25,2,FALSE))</f>
        <v/>
      </c>
      <c r="D5600" s="139" t="str">
        <f>IF(B5600="","",VLOOKUP(B5600,'Intro &amp; Reg Details'!$E$7:$H$25,3,FALSE))</f>
        <v/>
      </c>
      <c r="E5600" s="140" t="str">
        <f>IF(B5600="","",VLOOKUP(B5600,'Intro &amp; Reg Details'!$E$7:$H$25,4,FALSE))</f>
        <v/>
      </c>
    </row>
    <row r="5601" spans="3:5">
      <c r="C5601" s="138" t="str">
        <f>IF(B5601="","",VLOOKUP(B5601,'Intro &amp; Reg Details'!$E$7:$H$25,2,FALSE))</f>
        <v/>
      </c>
      <c r="D5601" s="139" t="str">
        <f>IF(B5601="","",VLOOKUP(B5601,'Intro &amp; Reg Details'!$E$7:$H$25,3,FALSE))</f>
        <v/>
      </c>
      <c r="E5601" s="140" t="str">
        <f>IF(B5601="","",VLOOKUP(B5601,'Intro &amp; Reg Details'!$E$7:$H$25,4,FALSE))</f>
        <v/>
      </c>
    </row>
    <row r="5602" spans="3:5">
      <c r="C5602" s="138" t="str">
        <f>IF(B5602="","",VLOOKUP(B5602,'Intro &amp; Reg Details'!$E$7:$H$25,2,FALSE))</f>
        <v/>
      </c>
      <c r="D5602" s="139" t="str">
        <f>IF(B5602="","",VLOOKUP(B5602,'Intro &amp; Reg Details'!$E$7:$H$25,3,FALSE))</f>
        <v/>
      </c>
      <c r="E5602" s="140" t="str">
        <f>IF(B5602="","",VLOOKUP(B5602,'Intro &amp; Reg Details'!$E$7:$H$25,4,FALSE))</f>
        <v/>
      </c>
    </row>
    <row r="5603" spans="3:5">
      <c r="C5603" s="138" t="str">
        <f>IF(B5603="","",VLOOKUP(B5603,'Intro &amp; Reg Details'!$E$7:$H$25,2,FALSE))</f>
        <v/>
      </c>
      <c r="D5603" s="139" t="str">
        <f>IF(B5603="","",VLOOKUP(B5603,'Intro &amp; Reg Details'!$E$7:$H$25,3,FALSE))</f>
        <v/>
      </c>
      <c r="E5603" s="140" t="str">
        <f>IF(B5603="","",VLOOKUP(B5603,'Intro &amp; Reg Details'!$E$7:$H$25,4,FALSE))</f>
        <v/>
      </c>
    </row>
    <row r="5604" spans="3:5">
      <c r="C5604" s="138" t="str">
        <f>IF(B5604="","",VLOOKUP(B5604,'Intro &amp; Reg Details'!$E$7:$H$25,2,FALSE))</f>
        <v/>
      </c>
      <c r="D5604" s="139" t="str">
        <f>IF(B5604="","",VLOOKUP(B5604,'Intro &amp; Reg Details'!$E$7:$H$25,3,FALSE))</f>
        <v/>
      </c>
      <c r="E5604" s="140" t="str">
        <f>IF(B5604="","",VLOOKUP(B5604,'Intro &amp; Reg Details'!$E$7:$H$25,4,FALSE))</f>
        <v/>
      </c>
    </row>
    <row r="5605" spans="3:5">
      <c r="C5605" s="138" t="str">
        <f>IF(B5605="","",VLOOKUP(B5605,'Intro &amp; Reg Details'!$E$7:$H$25,2,FALSE))</f>
        <v/>
      </c>
      <c r="D5605" s="139" t="str">
        <f>IF(B5605="","",VLOOKUP(B5605,'Intro &amp; Reg Details'!$E$7:$H$25,3,FALSE))</f>
        <v/>
      </c>
      <c r="E5605" s="140" t="str">
        <f>IF(B5605="","",VLOOKUP(B5605,'Intro &amp; Reg Details'!$E$7:$H$25,4,FALSE))</f>
        <v/>
      </c>
    </row>
    <row r="5606" spans="3:5">
      <c r="C5606" s="138" t="str">
        <f>IF(B5606="","",VLOOKUP(B5606,'Intro &amp; Reg Details'!$E$7:$H$25,2,FALSE))</f>
        <v/>
      </c>
      <c r="D5606" s="139" t="str">
        <f>IF(B5606="","",VLOOKUP(B5606,'Intro &amp; Reg Details'!$E$7:$H$25,3,FALSE))</f>
        <v/>
      </c>
      <c r="E5606" s="140" t="str">
        <f>IF(B5606="","",VLOOKUP(B5606,'Intro &amp; Reg Details'!$E$7:$H$25,4,FALSE))</f>
        <v/>
      </c>
    </row>
    <row r="5607" spans="3:5">
      <c r="C5607" s="138" t="str">
        <f>IF(B5607="","",VLOOKUP(B5607,'Intro &amp; Reg Details'!$E$7:$H$25,2,FALSE))</f>
        <v/>
      </c>
      <c r="D5607" s="139" t="str">
        <f>IF(B5607="","",VLOOKUP(B5607,'Intro &amp; Reg Details'!$E$7:$H$25,3,FALSE))</f>
        <v/>
      </c>
      <c r="E5607" s="140" t="str">
        <f>IF(B5607="","",VLOOKUP(B5607,'Intro &amp; Reg Details'!$E$7:$H$25,4,FALSE))</f>
        <v/>
      </c>
    </row>
    <row r="5608" spans="3:5">
      <c r="C5608" s="138" t="str">
        <f>IF(B5608="","",VLOOKUP(B5608,'Intro &amp; Reg Details'!$E$7:$H$25,2,FALSE))</f>
        <v/>
      </c>
      <c r="D5608" s="139" t="str">
        <f>IF(B5608="","",VLOOKUP(B5608,'Intro &amp; Reg Details'!$E$7:$H$25,3,FALSE))</f>
        <v/>
      </c>
      <c r="E5608" s="140" t="str">
        <f>IF(B5608="","",VLOOKUP(B5608,'Intro &amp; Reg Details'!$E$7:$H$25,4,FALSE))</f>
        <v/>
      </c>
    </row>
    <row r="5609" spans="3:5">
      <c r="C5609" s="138" t="str">
        <f>IF(B5609="","",VLOOKUP(B5609,'Intro &amp; Reg Details'!$E$7:$H$25,2,FALSE))</f>
        <v/>
      </c>
      <c r="D5609" s="139" t="str">
        <f>IF(B5609="","",VLOOKUP(B5609,'Intro &amp; Reg Details'!$E$7:$H$25,3,FALSE))</f>
        <v/>
      </c>
      <c r="E5609" s="140" t="str">
        <f>IF(B5609="","",VLOOKUP(B5609,'Intro &amp; Reg Details'!$E$7:$H$25,4,FALSE))</f>
        <v/>
      </c>
    </row>
    <row r="5610" spans="3:5">
      <c r="C5610" s="138" t="str">
        <f>IF(B5610="","",VLOOKUP(B5610,'Intro &amp; Reg Details'!$E$7:$H$25,2,FALSE))</f>
        <v/>
      </c>
      <c r="D5610" s="139" t="str">
        <f>IF(B5610="","",VLOOKUP(B5610,'Intro &amp; Reg Details'!$E$7:$H$25,3,FALSE))</f>
        <v/>
      </c>
      <c r="E5610" s="140" t="str">
        <f>IF(B5610="","",VLOOKUP(B5610,'Intro &amp; Reg Details'!$E$7:$H$25,4,FALSE))</f>
        <v/>
      </c>
    </row>
    <row r="5611" spans="3:5">
      <c r="C5611" s="138" t="str">
        <f>IF(B5611="","",VLOOKUP(B5611,'Intro &amp; Reg Details'!$E$7:$H$25,2,FALSE))</f>
        <v/>
      </c>
      <c r="D5611" s="139" t="str">
        <f>IF(B5611="","",VLOOKUP(B5611,'Intro &amp; Reg Details'!$E$7:$H$25,3,FALSE))</f>
        <v/>
      </c>
      <c r="E5611" s="140" t="str">
        <f>IF(B5611="","",VLOOKUP(B5611,'Intro &amp; Reg Details'!$E$7:$H$25,4,FALSE))</f>
        <v/>
      </c>
    </row>
    <row r="5612" spans="3:5">
      <c r="C5612" s="138" t="str">
        <f>IF(B5612="","",VLOOKUP(B5612,'Intro &amp; Reg Details'!$E$7:$H$25,2,FALSE))</f>
        <v/>
      </c>
      <c r="D5612" s="139" t="str">
        <f>IF(B5612="","",VLOOKUP(B5612,'Intro &amp; Reg Details'!$E$7:$H$25,3,FALSE))</f>
        <v/>
      </c>
      <c r="E5612" s="140" t="str">
        <f>IF(B5612="","",VLOOKUP(B5612,'Intro &amp; Reg Details'!$E$7:$H$25,4,FALSE))</f>
        <v/>
      </c>
    </row>
    <row r="5613" spans="3:5">
      <c r="C5613" s="138" t="str">
        <f>IF(B5613="","",VLOOKUP(B5613,'Intro &amp; Reg Details'!$E$7:$H$25,2,FALSE))</f>
        <v/>
      </c>
      <c r="D5613" s="139" t="str">
        <f>IF(B5613="","",VLOOKUP(B5613,'Intro &amp; Reg Details'!$E$7:$H$25,3,FALSE))</f>
        <v/>
      </c>
      <c r="E5613" s="140" t="str">
        <f>IF(B5613="","",VLOOKUP(B5613,'Intro &amp; Reg Details'!$E$7:$H$25,4,FALSE))</f>
        <v/>
      </c>
    </row>
    <row r="5614" spans="3:5">
      <c r="C5614" s="138" t="str">
        <f>IF(B5614="","",VLOOKUP(B5614,'Intro &amp; Reg Details'!$E$7:$H$25,2,FALSE))</f>
        <v/>
      </c>
      <c r="D5614" s="139" t="str">
        <f>IF(B5614="","",VLOOKUP(B5614,'Intro &amp; Reg Details'!$E$7:$H$25,3,FALSE))</f>
        <v/>
      </c>
      <c r="E5614" s="140" t="str">
        <f>IF(B5614="","",VLOOKUP(B5614,'Intro &amp; Reg Details'!$E$7:$H$25,4,FALSE))</f>
        <v/>
      </c>
    </row>
    <row r="5615" spans="3:5">
      <c r="C5615" s="138" t="str">
        <f>IF(B5615="","",VLOOKUP(B5615,'Intro &amp; Reg Details'!$E$7:$H$25,2,FALSE))</f>
        <v/>
      </c>
      <c r="D5615" s="139" t="str">
        <f>IF(B5615="","",VLOOKUP(B5615,'Intro &amp; Reg Details'!$E$7:$H$25,3,FALSE))</f>
        <v/>
      </c>
      <c r="E5615" s="140" t="str">
        <f>IF(B5615="","",VLOOKUP(B5615,'Intro &amp; Reg Details'!$E$7:$H$25,4,FALSE))</f>
        <v/>
      </c>
    </row>
    <row r="5616" spans="3:5">
      <c r="C5616" s="138" t="str">
        <f>IF(B5616="","",VLOOKUP(B5616,'Intro &amp; Reg Details'!$E$7:$H$25,2,FALSE))</f>
        <v/>
      </c>
      <c r="D5616" s="139" t="str">
        <f>IF(B5616="","",VLOOKUP(B5616,'Intro &amp; Reg Details'!$E$7:$H$25,3,FALSE))</f>
        <v/>
      </c>
      <c r="E5616" s="140" t="str">
        <f>IF(B5616="","",VLOOKUP(B5616,'Intro &amp; Reg Details'!$E$7:$H$25,4,FALSE))</f>
        <v/>
      </c>
    </row>
    <row r="5617" spans="3:5">
      <c r="C5617" s="138" t="str">
        <f>IF(B5617="","",VLOOKUP(B5617,'Intro &amp; Reg Details'!$E$7:$H$25,2,FALSE))</f>
        <v/>
      </c>
      <c r="D5617" s="139" t="str">
        <f>IF(B5617="","",VLOOKUP(B5617,'Intro &amp; Reg Details'!$E$7:$H$25,3,FALSE))</f>
        <v/>
      </c>
      <c r="E5617" s="140" t="str">
        <f>IF(B5617="","",VLOOKUP(B5617,'Intro &amp; Reg Details'!$E$7:$H$25,4,FALSE))</f>
        <v/>
      </c>
    </row>
    <row r="5618" spans="3:5">
      <c r="C5618" s="138" t="str">
        <f>IF(B5618="","",VLOOKUP(B5618,'Intro &amp; Reg Details'!$E$7:$H$25,2,FALSE))</f>
        <v/>
      </c>
      <c r="D5618" s="139" t="str">
        <f>IF(B5618="","",VLOOKUP(B5618,'Intro &amp; Reg Details'!$E$7:$H$25,3,FALSE))</f>
        <v/>
      </c>
      <c r="E5618" s="140" t="str">
        <f>IF(B5618="","",VLOOKUP(B5618,'Intro &amp; Reg Details'!$E$7:$H$25,4,FALSE))</f>
        <v/>
      </c>
    </row>
    <row r="5619" spans="3:5">
      <c r="C5619" s="138" t="str">
        <f>IF(B5619="","",VLOOKUP(B5619,'Intro &amp; Reg Details'!$E$7:$H$25,2,FALSE))</f>
        <v/>
      </c>
      <c r="D5619" s="139" t="str">
        <f>IF(B5619="","",VLOOKUP(B5619,'Intro &amp; Reg Details'!$E$7:$H$25,3,FALSE))</f>
        <v/>
      </c>
      <c r="E5619" s="140" t="str">
        <f>IF(B5619="","",VLOOKUP(B5619,'Intro &amp; Reg Details'!$E$7:$H$25,4,FALSE))</f>
        <v/>
      </c>
    </row>
    <row r="5620" spans="3:5">
      <c r="C5620" s="138" t="str">
        <f>IF(B5620="","",VLOOKUP(B5620,'Intro &amp; Reg Details'!$E$7:$H$25,2,FALSE))</f>
        <v/>
      </c>
      <c r="D5620" s="139" t="str">
        <f>IF(B5620="","",VLOOKUP(B5620,'Intro &amp; Reg Details'!$E$7:$H$25,3,FALSE))</f>
        <v/>
      </c>
      <c r="E5620" s="140" t="str">
        <f>IF(B5620="","",VLOOKUP(B5620,'Intro &amp; Reg Details'!$E$7:$H$25,4,FALSE))</f>
        <v/>
      </c>
    </row>
    <row r="5621" spans="3:5">
      <c r="C5621" s="138" t="str">
        <f>IF(B5621="","",VLOOKUP(B5621,'Intro &amp; Reg Details'!$E$7:$H$25,2,FALSE))</f>
        <v/>
      </c>
      <c r="D5621" s="139" t="str">
        <f>IF(B5621="","",VLOOKUP(B5621,'Intro &amp; Reg Details'!$E$7:$H$25,3,FALSE))</f>
        <v/>
      </c>
      <c r="E5621" s="140" t="str">
        <f>IF(B5621="","",VLOOKUP(B5621,'Intro &amp; Reg Details'!$E$7:$H$25,4,FALSE))</f>
        <v/>
      </c>
    </row>
    <row r="5622" spans="3:5">
      <c r="C5622" s="138" t="str">
        <f>IF(B5622="","",VLOOKUP(B5622,'Intro &amp; Reg Details'!$E$7:$H$25,2,FALSE))</f>
        <v/>
      </c>
      <c r="D5622" s="139" t="str">
        <f>IF(B5622="","",VLOOKUP(B5622,'Intro &amp; Reg Details'!$E$7:$H$25,3,FALSE))</f>
        <v/>
      </c>
      <c r="E5622" s="140" t="str">
        <f>IF(B5622="","",VLOOKUP(B5622,'Intro &amp; Reg Details'!$E$7:$H$25,4,FALSE))</f>
        <v/>
      </c>
    </row>
    <row r="5623" spans="3:5">
      <c r="C5623" s="138" t="str">
        <f>IF(B5623="","",VLOOKUP(B5623,'Intro &amp; Reg Details'!$E$7:$H$25,2,FALSE))</f>
        <v/>
      </c>
      <c r="D5623" s="139" t="str">
        <f>IF(B5623="","",VLOOKUP(B5623,'Intro &amp; Reg Details'!$E$7:$H$25,3,FALSE))</f>
        <v/>
      </c>
      <c r="E5623" s="140" t="str">
        <f>IF(B5623="","",VLOOKUP(B5623,'Intro &amp; Reg Details'!$E$7:$H$25,4,FALSE))</f>
        <v/>
      </c>
    </row>
    <row r="5624" spans="3:5">
      <c r="C5624" s="138" t="str">
        <f>IF(B5624="","",VLOOKUP(B5624,'Intro &amp; Reg Details'!$E$7:$H$25,2,FALSE))</f>
        <v/>
      </c>
      <c r="D5624" s="139" t="str">
        <f>IF(B5624="","",VLOOKUP(B5624,'Intro &amp; Reg Details'!$E$7:$H$25,3,FALSE))</f>
        <v/>
      </c>
      <c r="E5624" s="140" t="str">
        <f>IF(B5624="","",VLOOKUP(B5624,'Intro &amp; Reg Details'!$E$7:$H$25,4,FALSE))</f>
        <v/>
      </c>
    </row>
    <row r="5625" spans="3:5">
      <c r="C5625" s="138" t="str">
        <f>IF(B5625="","",VLOOKUP(B5625,'Intro &amp; Reg Details'!$E$7:$H$25,2,FALSE))</f>
        <v/>
      </c>
      <c r="D5625" s="139" t="str">
        <f>IF(B5625="","",VLOOKUP(B5625,'Intro &amp; Reg Details'!$E$7:$H$25,3,FALSE))</f>
        <v/>
      </c>
      <c r="E5625" s="140" t="str">
        <f>IF(B5625="","",VLOOKUP(B5625,'Intro &amp; Reg Details'!$E$7:$H$25,4,FALSE))</f>
        <v/>
      </c>
    </row>
    <row r="5626" spans="3:5">
      <c r="C5626" s="138" t="str">
        <f>IF(B5626="","",VLOOKUP(B5626,'Intro &amp; Reg Details'!$E$7:$H$25,2,FALSE))</f>
        <v/>
      </c>
      <c r="D5626" s="139" t="str">
        <f>IF(B5626="","",VLOOKUP(B5626,'Intro &amp; Reg Details'!$E$7:$H$25,3,FALSE))</f>
        <v/>
      </c>
      <c r="E5626" s="140" t="str">
        <f>IF(B5626="","",VLOOKUP(B5626,'Intro &amp; Reg Details'!$E$7:$H$25,4,FALSE))</f>
        <v/>
      </c>
    </row>
    <row r="5627" spans="3:5">
      <c r="C5627" s="138" t="str">
        <f>IF(B5627="","",VLOOKUP(B5627,'Intro &amp; Reg Details'!$E$7:$H$25,2,FALSE))</f>
        <v/>
      </c>
      <c r="D5627" s="139" t="str">
        <f>IF(B5627="","",VLOOKUP(B5627,'Intro &amp; Reg Details'!$E$7:$H$25,3,FALSE))</f>
        <v/>
      </c>
      <c r="E5627" s="140" t="str">
        <f>IF(B5627="","",VLOOKUP(B5627,'Intro &amp; Reg Details'!$E$7:$H$25,4,FALSE))</f>
        <v/>
      </c>
    </row>
    <row r="5628" spans="3:5">
      <c r="C5628" s="138" t="str">
        <f>IF(B5628="","",VLOOKUP(B5628,'Intro &amp; Reg Details'!$E$7:$H$25,2,FALSE))</f>
        <v/>
      </c>
      <c r="D5628" s="139" t="str">
        <f>IF(B5628="","",VLOOKUP(B5628,'Intro &amp; Reg Details'!$E$7:$H$25,3,FALSE))</f>
        <v/>
      </c>
      <c r="E5628" s="140" t="str">
        <f>IF(B5628="","",VLOOKUP(B5628,'Intro &amp; Reg Details'!$E$7:$H$25,4,FALSE))</f>
        <v/>
      </c>
    </row>
    <row r="5629" spans="3:5">
      <c r="C5629" s="138" t="str">
        <f>IF(B5629="","",VLOOKUP(B5629,'Intro &amp; Reg Details'!$E$7:$H$25,2,FALSE))</f>
        <v/>
      </c>
      <c r="D5629" s="139" t="str">
        <f>IF(B5629="","",VLOOKUP(B5629,'Intro &amp; Reg Details'!$E$7:$H$25,3,FALSE))</f>
        <v/>
      </c>
      <c r="E5629" s="140" t="str">
        <f>IF(B5629="","",VLOOKUP(B5629,'Intro &amp; Reg Details'!$E$7:$H$25,4,FALSE))</f>
        <v/>
      </c>
    </row>
    <row r="5630" spans="3:5">
      <c r="C5630" s="138" t="str">
        <f>IF(B5630="","",VLOOKUP(B5630,'Intro &amp; Reg Details'!$E$7:$H$25,2,FALSE))</f>
        <v/>
      </c>
      <c r="D5630" s="139" t="str">
        <f>IF(B5630="","",VLOOKUP(B5630,'Intro &amp; Reg Details'!$E$7:$H$25,3,FALSE))</f>
        <v/>
      </c>
      <c r="E5630" s="140" t="str">
        <f>IF(B5630="","",VLOOKUP(B5630,'Intro &amp; Reg Details'!$E$7:$H$25,4,FALSE))</f>
        <v/>
      </c>
    </row>
    <row r="5631" spans="3:5">
      <c r="C5631" s="138" t="str">
        <f>IF(B5631="","",VLOOKUP(B5631,'Intro &amp; Reg Details'!$E$7:$H$25,2,FALSE))</f>
        <v/>
      </c>
      <c r="D5631" s="139" t="str">
        <f>IF(B5631="","",VLOOKUP(B5631,'Intro &amp; Reg Details'!$E$7:$H$25,3,FALSE))</f>
        <v/>
      </c>
      <c r="E5631" s="140" t="str">
        <f>IF(B5631="","",VLOOKUP(B5631,'Intro &amp; Reg Details'!$E$7:$H$25,4,FALSE))</f>
        <v/>
      </c>
    </row>
    <row r="5632" spans="3:5">
      <c r="C5632" s="138" t="str">
        <f>IF(B5632="","",VLOOKUP(B5632,'Intro &amp; Reg Details'!$E$7:$H$25,2,FALSE))</f>
        <v/>
      </c>
      <c r="D5632" s="139" t="str">
        <f>IF(B5632="","",VLOOKUP(B5632,'Intro &amp; Reg Details'!$E$7:$H$25,3,FALSE))</f>
        <v/>
      </c>
      <c r="E5632" s="140" t="str">
        <f>IF(B5632="","",VLOOKUP(B5632,'Intro &amp; Reg Details'!$E$7:$H$25,4,FALSE))</f>
        <v/>
      </c>
    </row>
    <row r="5633" spans="3:5">
      <c r="C5633" s="138" t="str">
        <f>IF(B5633="","",VLOOKUP(B5633,'Intro &amp; Reg Details'!$E$7:$H$25,2,FALSE))</f>
        <v/>
      </c>
      <c r="D5633" s="139" t="str">
        <f>IF(B5633="","",VLOOKUP(B5633,'Intro &amp; Reg Details'!$E$7:$H$25,3,FALSE))</f>
        <v/>
      </c>
      <c r="E5633" s="140" t="str">
        <f>IF(B5633="","",VLOOKUP(B5633,'Intro &amp; Reg Details'!$E$7:$H$25,4,FALSE))</f>
        <v/>
      </c>
    </row>
    <row r="5634" spans="3:5">
      <c r="C5634" s="138" t="str">
        <f>IF(B5634="","",VLOOKUP(B5634,'Intro &amp; Reg Details'!$E$7:$H$25,2,FALSE))</f>
        <v/>
      </c>
      <c r="D5634" s="139" t="str">
        <f>IF(B5634="","",VLOOKUP(B5634,'Intro &amp; Reg Details'!$E$7:$H$25,3,FALSE))</f>
        <v/>
      </c>
      <c r="E5634" s="140" t="str">
        <f>IF(B5634="","",VLOOKUP(B5634,'Intro &amp; Reg Details'!$E$7:$H$25,4,FALSE))</f>
        <v/>
      </c>
    </row>
    <row r="5635" spans="3:5">
      <c r="C5635" s="138" t="str">
        <f>IF(B5635="","",VLOOKUP(B5635,'Intro &amp; Reg Details'!$E$7:$H$25,2,FALSE))</f>
        <v/>
      </c>
      <c r="D5635" s="139" t="str">
        <f>IF(B5635="","",VLOOKUP(B5635,'Intro &amp; Reg Details'!$E$7:$H$25,3,FALSE))</f>
        <v/>
      </c>
      <c r="E5635" s="140" t="str">
        <f>IF(B5635="","",VLOOKUP(B5635,'Intro &amp; Reg Details'!$E$7:$H$25,4,FALSE))</f>
        <v/>
      </c>
    </row>
    <row r="5636" spans="3:5">
      <c r="C5636" s="138" t="str">
        <f>IF(B5636="","",VLOOKUP(B5636,'Intro &amp; Reg Details'!$E$7:$H$25,2,FALSE))</f>
        <v/>
      </c>
      <c r="D5636" s="139" t="str">
        <f>IF(B5636="","",VLOOKUP(B5636,'Intro &amp; Reg Details'!$E$7:$H$25,3,FALSE))</f>
        <v/>
      </c>
      <c r="E5636" s="140" t="str">
        <f>IF(B5636="","",VLOOKUP(B5636,'Intro &amp; Reg Details'!$E$7:$H$25,4,FALSE))</f>
        <v/>
      </c>
    </row>
    <row r="5637" spans="3:5">
      <c r="C5637" s="138" t="str">
        <f>IF(B5637="","",VLOOKUP(B5637,'Intro &amp; Reg Details'!$E$7:$H$25,2,FALSE))</f>
        <v/>
      </c>
      <c r="D5637" s="139" t="str">
        <f>IF(B5637="","",VLOOKUP(B5637,'Intro &amp; Reg Details'!$E$7:$H$25,3,FALSE))</f>
        <v/>
      </c>
      <c r="E5637" s="140" t="str">
        <f>IF(B5637="","",VLOOKUP(B5637,'Intro &amp; Reg Details'!$E$7:$H$25,4,FALSE))</f>
        <v/>
      </c>
    </row>
    <row r="5638" spans="3:5">
      <c r="C5638" s="138" t="str">
        <f>IF(B5638="","",VLOOKUP(B5638,'Intro &amp; Reg Details'!$E$7:$H$25,2,FALSE))</f>
        <v/>
      </c>
      <c r="D5638" s="139" t="str">
        <f>IF(B5638="","",VLOOKUP(B5638,'Intro &amp; Reg Details'!$E$7:$H$25,3,FALSE))</f>
        <v/>
      </c>
      <c r="E5638" s="140" t="str">
        <f>IF(B5638="","",VLOOKUP(B5638,'Intro &amp; Reg Details'!$E$7:$H$25,4,FALSE))</f>
        <v/>
      </c>
    </row>
    <row r="5639" spans="3:5">
      <c r="C5639" s="138" t="str">
        <f>IF(B5639="","",VLOOKUP(B5639,'Intro &amp; Reg Details'!$E$7:$H$25,2,FALSE))</f>
        <v/>
      </c>
      <c r="D5639" s="139" t="str">
        <f>IF(B5639="","",VLOOKUP(B5639,'Intro &amp; Reg Details'!$E$7:$H$25,3,FALSE))</f>
        <v/>
      </c>
      <c r="E5639" s="140" t="str">
        <f>IF(B5639="","",VLOOKUP(B5639,'Intro &amp; Reg Details'!$E$7:$H$25,4,FALSE))</f>
        <v/>
      </c>
    </row>
    <row r="5640" spans="3:5">
      <c r="C5640" s="138" t="str">
        <f>IF(B5640="","",VLOOKUP(B5640,'Intro &amp; Reg Details'!$E$7:$H$25,2,FALSE))</f>
        <v/>
      </c>
      <c r="D5640" s="139" t="str">
        <f>IF(B5640="","",VLOOKUP(B5640,'Intro &amp; Reg Details'!$E$7:$H$25,3,FALSE))</f>
        <v/>
      </c>
      <c r="E5640" s="140" t="str">
        <f>IF(B5640="","",VLOOKUP(B5640,'Intro &amp; Reg Details'!$E$7:$H$25,4,FALSE))</f>
        <v/>
      </c>
    </row>
    <row r="5641" spans="3:5">
      <c r="C5641" s="138" t="str">
        <f>IF(B5641="","",VLOOKUP(B5641,'Intro &amp; Reg Details'!$E$7:$H$25,2,FALSE))</f>
        <v/>
      </c>
      <c r="D5641" s="139" t="str">
        <f>IF(B5641="","",VLOOKUP(B5641,'Intro &amp; Reg Details'!$E$7:$H$25,3,FALSE))</f>
        <v/>
      </c>
      <c r="E5641" s="140" t="str">
        <f>IF(B5641="","",VLOOKUP(B5641,'Intro &amp; Reg Details'!$E$7:$H$25,4,FALSE))</f>
        <v/>
      </c>
    </row>
    <row r="5642" spans="3:5">
      <c r="C5642" s="138" t="str">
        <f>IF(B5642="","",VLOOKUP(B5642,'Intro &amp; Reg Details'!$E$7:$H$25,2,FALSE))</f>
        <v/>
      </c>
      <c r="D5642" s="139" t="str">
        <f>IF(B5642="","",VLOOKUP(B5642,'Intro &amp; Reg Details'!$E$7:$H$25,3,FALSE))</f>
        <v/>
      </c>
      <c r="E5642" s="140" t="str">
        <f>IF(B5642="","",VLOOKUP(B5642,'Intro &amp; Reg Details'!$E$7:$H$25,4,FALSE))</f>
        <v/>
      </c>
    </row>
    <row r="5643" spans="3:5">
      <c r="C5643" s="138" t="str">
        <f>IF(B5643="","",VLOOKUP(B5643,'Intro &amp; Reg Details'!$E$7:$H$25,2,FALSE))</f>
        <v/>
      </c>
      <c r="D5643" s="139" t="str">
        <f>IF(B5643="","",VLOOKUP(B5643,'Intro &amp; Reg Details'!$E$7:$H$25,3,FALSE))</f>
        <v/>
      </c>
      <c r="E5643" s="140" t="str">
        <f>IF(B5643="","",VLOOKUP(B5643,'Intro &amp; Reg Details'!$E$7:$H$25,4,FALSE))</f>
        <v/>
      </c>
    </row>
    <row r="5644" spans="3:5">
      <c r="C5644" s="138" t="str">
        <f>IF(B5644="","",VLOOKUP(B5644,'Intro &amp; Reg Details'!$E$7:$H$25,2,FALSE))</f>
        <v/>
      </c>
      <c r="D5644" s="139" t="str">
        <f>IF(B5644="","",VLOOKUP(B5644,'Intro &amp; Reg Details'!$E$7:$H$25,3,FALSE))</f>
        <v/>
      </c>
      <c r="E5644" s="140" t="str">
        <f>IF(B5644="","",VLOOKUP(B5644,'Intro &amp; Reg Details'!$E$7:$H$25,4,FALSE))</f>
        <v/>
      </c>
    </row>
    <row r="5645" spans="3:5">
      <c r="C5645" s="138" t="str">
        <f>IF(B5645="","",VLOOKUP(B5645,'Intro &amp; Reg Details'!$E$7:$H$25,2,FALSE))</f>
        <v/>
      </c>
      <c r="D5645" s="139" t="str">
        <f>IF(B5645="","",VLOOKUP(B5645,'Intro &amp; Reg Details'!$E$7:$H$25,3,FALSE))</f>
        <v/>
      </c>
      <c r="E5645" s="140" t="str">
        <f>IF(B5645="","",VLOOKUP(B5645,'Intro &amp; Reg Details'!$E$7:$H$25,4,FALSE))</f>
        <v/>
      </c>
    </row>
    <row r="5646" spans="3:5">
      <c r="C5646" s="138" t="str">
        <f>IF(B5646="","",VLOOKUP(B5646,'Intro &amp; Reg Details'!$E$7:$H$25,2,FALSE))</f>
        <v/>
      </c>
      <c r="D5646" s="139" t="str">
        <f>IF(B5646="","",VLOOKUP(B5646,'Intro &amp; Reg Details'!$E$7:$H$25,3,FALSE))</f>
        <v/>
      </c>
      <c r="E5646" s="140" t="str">
        <f>IF(B5646="","",VLOOKUP(B5646,'Intro &amp; Reg Details'!$E$7:$H$25,4,FALSE))</f>
        <v/>
      </c>
    </row>
    <row r="5647" spans="3:5">
      <c r="C5647" s="138" t="str">
        <f>IF(B5647="","",VLOOKUP(B5647,'Intro &amp; Reg Details'!$E$7:$H$25,2,FALSE))</f>
        <v/>
      </c>
      <c r="D5647" s="139" t="str">
        <f>IF(B5647="","",VLOOKUP(B5647,'Intro &amp; Reg Details'!$E$7:$H$25,3,FALSE))</f>
        <v/>
      </c>
      <c r="E5647" s="140" t="str">
        <f>IF(B5647="","",VLOOKUP(B5647,'Intro &amp; Reg Details'!$E$7:$H$25,4,FALSE))</f>
        <v/>
      </c>
    </row>
    <row r="5648" spans="3:5">
      <c r="C5648" s="138" t="str">
        <f>IF(B5648="","",VLOOKUP(B5648,'Intro &amp; Reg Details'!$E$7:$H$25,2,FALSE))</f>
        <v/>
      </c>
      <c r="D5648" s="139" t="str">
        <f>IF(B5648="","",VLOOKUP(B5648,'Intro &amp; Reg Details'!$E$7:$H$25,3,FALSE))</f>
        <v/>
      </c>
      <c r="E5648" s="140" t="str">
        <f>IF(B5648="","",VLOOKUP(B5648,'Intro &amp; Reg Details'!$E$7:$H$25,4,FALSE))</f>
        <v/>
      </c>
    </row>
    <row r="5649" spans="3:5">
      <c r="C5649" s="138" t="str">
        <f>IF(B5649="","",VLOOKUP(B5649,'Intro &amp; Reg Details'!$E$7:$H$25,2,FALSE))</f>
        <v/>
      </c>
      <c r="D5649" s="139" t="str">
        <f>IF(B5649="","",VLOOKUP(B5649,'Intro &amp; Reg Details'!$E$7:$H$25,3,FALSE))</f>
        <v/>
      </c>
      <c r="E5649" s="140" t="str">
        <f>IF(B5649="","",VLOOKUP(B5649,'Intro &amp; Reg Details'!$E$7:$H$25,4,FALSE))</f>
        <v/>
      </c>
    </row>
    <row r="5650" spans="3:5">
      <c r="C5650" s="138" t="str">
        <f>IF(B5650="","",VLOOKUP(B5650,'Intro &amp; Reg Details'!$E$7:$H$25,2,FALSE))</f>
        <v/>
      </c>
      <c r="D5650" s="139" t="str">
        <f>IF(B5650="","",VLOOKUP(B5650,'Intro &amp; Reg Details'!$E$7:$H$25,3,FALSE))</f>
        <v/>
      </c>
      <c r="E5650" s="140" t="str">
        <f>IF(B5650="","",VLOOKUP(B5650,'Intro &amp; Reg Details'!$E$7:$H$25,4,FALSE))</f>
        <v/>
      </c>
    </row>
    <row r="5651" spans="3:5">
      <c r="C5651" s="138" t="str">
        <f>IF(B5651="","",VLOOKUP(B5651,'Intro &amp; Reg Details'!$E$7:$H$25,2,FALSE))</f>
        <v/>
      </c>
      <c r="D5651" s="139" t="str">
        <f>IF(B5651="","",VLOOKUP(B5651,'Intro &amp; Reg Details'!$E$7:$H$25,3,FALSE))</f>
        <v/>
      </c>
      <c r="E5651" s="140" t="str">
        <f>IF(B5651="","",VLOOKUP(B5651,'Intro &amp; Reg Details'!$E$7:$H$25,4,FALSE))</f>
        <v/>
      </c>
    </row>
    <row r="5652" spans="3:5">
      <c r="C5652" s="138" t="str">
        <f>IF(B5652="","",VLOOKUP(B5652,'Intro &amp; Reg Details'!$E$7:$H$25,2,FALSE))</f>
        <v/>
      </c>
      <c r="D5652" s="139" t="str">
        <f>IF(B5652="","",VLOOKUP(B5652,'Intro &amp; Reg Details'!$E$7:$H$25,3,FALSE))</f>
        <v/>
      </c>
      <c r="E5652" s="140" t="str">
        <f>IF(B5652="","",VLOOKUP(B5652,'Intro &amp; Reg Details'!$E$7:$H$25,4,FALSE))</f>
        <v/>
      </c>
    </row>
    <row r="5653" spans="3:5">
      <c r="C5653" s="138" t="str">
        <f>IF(B5653="","",VLOOKUP(B5653,'Intro &amp; Reg Details'!$E$7:$H$25,2,FALSE))</f>
        <v/>
      </c>
      <c r="D5653" s="139" t="str">
        <f>IF(B5653="","",VLOOKUP(B5653,'Intro &amp; Reg Details'!$E$7:$H$25,3,FALSE))</f>
        <v/>
      </c>
      <c r="E5653" s="140" t="str">
        <f>IF(B5653="","",VLOOKUP(B5653,'Intro &amp; Reg Details'!$E$7:$H$25,4,FALSE))</f>
        <v/>
      </c>
    </row>
    <row r="5654" spans="3:5">
      <c r="C5654" s="138" t="str">
        <f>IF(B5654="","",VLOOKUP(B5654,'Intro &amp; Reg Details'!$E$7:$H$25,2,FALSE))</f>
        <v/>
      </c>
      <c r="D5654" s="139" t="str">
        <f>IF(B5654="","",VLOOKUP(B5654,'Intro &amp; Reg Details'!$E$7:$H$25,3,FALSE))</f>
        <v/>
      </c>
      <c r="E5654" s="140" t="str">
        <f>IF(B5654="","",VLOOKUP(B5654,'Intro &amp; Reg Details'!$E$7:$H$25,4,FALSE))</f>
        <v/>
      </c>
    </row>
    <row r="5655" spans="3:5">
      <c r="C5655" s="138" t="str">
        <f>IF(B5655="","",VLOOKUP(B5655,'Intro &amp; Reg Details'!$E$7:$H$25,2,FALSE))</f>
        <v/>
      </c>
      <c r="D5655" s="139" t="str">
        <f>IF(B5655="","",VLOOKUP(B5655,'Intro &amp; Reg Details'!$E$7:$H$25,3,FALSE))</f>
        <v/>
      </c>
      <c r="E5655" s="140" t="str">
        <f>IF(B5655="","",VLOOKUP(B5655,'Intro &amp; Reg Details'!$E$7:$H$25,4,FALSE))</f>
        <v/>
      </c>
    </row>
    <row r="5656" spans="3:5">
      <c r="C5656" s="138" t="str">
        <f>IF(B5656="","",VLOOKUP(B5656,'Intro &amp; Reg Details'!$E$7:$H$25,2,FALSE))</f>
        <v/>
      </c>
      <c r="D5656" s="139" t="str">
        <f>IF(B5656="","",VLOOKUP(B5656,'Intro &amp; Reg Details'!$E$7:$H$25,3,FALSE))</f>
        <v/>
      </c>
      <c r="E5656" s="140" t="str">
        <f>IF(B5656="","",VLOOKUP(B5656,'Intro &amp; Reg Details'!$E$7:$H$25,4,FALSE))</f>
        <v/>
      </c>
    </row>
    <row r="5657" spans="3:5">
      <c r="C5657" s="138" t="str">
        <f>IF(B5657="","",VLOOKUP(B5657,'Intro &amp; Reg Details'!$E$7:$H$25,2,FALSE))</f>
        <v/>
      </c>
      <c r="D5657" s="139" t="str">
        <f>IF(B5657="","",VLOOKUP(B5657,'Intro &amp; Reg Details'!$E$7:$H$25,3,FALSE))</f>
        <v/>
      </c>
      <c r="E5657" s="140" t="str">
        <f>IF(B5657="","",VLOOKUP(B5657,'Intro &amp; Reg Details'!$E$7:$H$25,4,FALSE))</f>
        <v/>
      </c>
    </row>
    <row r="5658" spans="3:5">
      <c r="C5658" s="138" t="str">
        <f>IF(B5658="","",VLOOKUP(B5658,'Intro &amp; Reg Details'!$E$7:$H$25,2,FALSE))</f>
        <v/>
      </c>
      <c r="D5658" s="139" t="str">
        <f>IF(B5658="","",VLOOKUP(B5658,'Intro &amp; Reg Details'!$E$7:$H$25,3,FALSE))</f>
        <v/>
      </c>
      <c r="E5658" s="140" t="str">
        <f>IF(B5658="","",VLOOKUP(B5658,'Intro &amp; Reg Details'!$E$7:$H$25,4,FALSE))</f>
        <v/>
      </c>
    </row>
    <row r="5659" spans="3:5">
      <c r="C5659" s="138" t="str">
        <f>IF(B5659="","",VLOOKUP(B5659,'Intro &amp; Reg Details'!$E$7:$H$25,2,FALSE))</f>
        <v/>
      </c>
      <c r="D5659" s="139" t="str">
        <f>IF(B5659="","",VLOOKUP(B5659,'Intro &amp; Reg Details'!$E$7:$H$25,3,FALSE))</f>
        <v/>
      </c>
      <c r="E5659" s="140" t="str">
        <f>IF(B5659="","",VLOOKUP(B5659,'Intro &amp; Reg Details'!$E$7:$H$25,4,FALSE))</f>
        <v/>
      </c>
    </row>
    <row r="5660" spans="3:5">
      <c r="C5660" s="138" t="str">
        <f>IF(B5660="","",VLOOKUP(B5660,'Intro &amp; Reg Details'!$E$7:$H$25,2,FALSE))</f>
        <v/>
      </c>
      <c r="D5660" s="139" t="str">
        <f>IF(B5660="","",VLOOKUP(B5660,'Intro &amp; Reg Details'!$E$7:$H$25,3,FALSE))</f>
        <v/>
      </c>
      <c r="E5660" s="140" t="str">
        <f>IF(B5660="","",VLOOKUP(B5660,'Intro &amp; Reg Details'!$E$7:$H$25,4,FALSE))</f>
        <v/>
      </c>
    </row>
    <row r="5661" spans="3:5">
      <c r="C5661" s="138" t="str">
        <f>IF(B5661="","",VLOOKUP(B5661,'Intro &amp; Reg Details'!$E$7:$H$25,2,FALSE))</f>
        <v/>
      </c>
      <c r="D5661" s="139" t="str">
        <f>IF(B5661="","",VLOOKUP(B5661,'Intro &amp; Reg Details'!$E$7:$H$25,3,FALSE))</f>
        <v/>
      </c>
      <c r="E5661" s="140" t="str">
        <f>IF(B5661="","",VLOOKUP(B5661,'Intro &amp; Reg Details'!$E$7:$H$25,4,FALSE))</f>
        <v/>
      </c>
    </row>
    <row r="5662" spans="3:5">
      <c r="C5662" s="138" t="str">
        <f>IF(B5662="","",VLOOKUP(B5662,'Intro &amp; Reg Details'!$E$7:$H$25,2,FALSE))</f>
        <v/>
      </c>
      <c r="D5662" s="139" t="str">
        <f>IF(B5662="","",VLOOKUP(B5662,'Intro &amp; Reg Details'!$E$7:$H$25,3,FALSE))</f>
        <v/>
      </c>
      <c r="E5662" s="140" t="str">
        <f>IF(B5662="","",VLOOKUP(B5662,'Intro &amp; Reg Details'!$E$7:$H$25,4,FALSE))</f>
        <v/>
      </c>
    </row>
    <row r="5663" spans="3:5">
      <c r="C5663" s="138" t="str">
        <f>IF(B5663="","",VLOOKUP(B5663,'Intro &amp; Reg Details'!$E$7:$H$25,2,FALSE))</f>
        <v/>
      </c>
      <c r="D5663" s="139" t="str">
        <f>IF(B5663="","",VLOOKUP(B5663,'Intro &amp; Reg Details'!$E$7:$H$25,3,FALSE))</f>
        <v/>
      </c>
      <c r="E5663" s="140" t="str">
        <f>IF(B5663="","",VLOOKUP(B5663,'Intro &amp; Reg Details'!$E$7:$H$25,4,FALSE))</f>
        <v/>
      </c>
    </row>
    <row r="5664" spans="3:5">
      <c r="C5664" s="138" t="str">
        <f>IF(B5664="","",VLOOKUP(B5664,'Intro &amp; Reg Details'!$E$7:$H$25,2,FALSE))</f>
        <v/>
      </c>
      <c r="D5664" s="139" t="str">
        <f>IF(B5664="","",VLOOKUP(B5664,'Intro &amp; Reg Details'!$E$7:$H$25,3,FALSE))</f>
        <v/>
      </c>
      <c r="E5664" s="140" t="str">
        <f>IF(B5664="","",VLOOKUP(B5664,'Intro &amp; Reg Details'!$E$7:$H$25,4,FALSE))</f>
        <v/>
      </c>
    </row>
    <row r="5665" spans="3:5">
      <c r="C5665" s="138" t="str">
        <f>IF(B5665="","",VLOOKUP(B5665,'Intro &amp; Reg Details'!$E$7:$H$25,2,FALSE))</f>
        <v/>
      </c>
      <c r="D5665" s="139" t="str">
        <f>IF(B5665="","",VLOOKUP(B5665,'Intro &amp; Reg Details'!$E$7:$H$25,3,FALSE))</f>
        <v/>
      </c>
      <c r="E5665" s="140" t="str">
        <f>IF(B5665="","",VLOOKUP(B5665,'Intro &amp; Reg Details'!$E$7:$H$25,4,FALSE))</f>
        <v/>
      </c>
    </row>
    <row r="5666" spans="3:5">
      <c r="C5666" s="138" t="str">
        <f>IF(B5666="","",VLOOKUP(B5666,'Intro &amp; Reg Details'!$E$7:$H$25,2,FALSE))</f>
        <v/>
      </c>
      <c r="D5666" s="139" t="str">
        <f>IF(B5666="","",VLOOKUP(B5666,'Intro &amp; Reg Details'!$E$7:$H$25,3,FALSE))</f>
        <v/>
      </c>
      <c r="E5666" s="140" t="str">
        <f>IF(B5666="","",VLOOKUP(B5666,'Intro &amp; Reg Details'!$E$7:$H$25,4,FALSE))</f>
        <v/>
      </c>
    </row>
    <row r="5667" spans="3:5">
      <c r="C5667" s="138" t="str">
        <f>IF(B5667="","",VLOOKUP(B5667,'Intro &amp; Reg Details'!$E$7:$H$25,2,FALSE))</f>
        <v/>
      </c>
      <c r="D5667" s="139" t="str">
        <f>IF(B5667="","",VLOOKUP(B5667,'Intro &amp; Reg Details'!$E$7:$H$25,3,FALSE))</f>
        <v/>
      </c>
      <c r="E5667" s="140" t="str">
        <f>IF(B5667="","",VLOOKUP(B5667,'Intro &amp; Reg Details'!$E$7:$H$25,4,FALSE))</f>
        <v/>
      </c>
    </row>
    <row r="5668" spans="3:5">
      <c r="C5668" s="138" t="str">
        <f>IF(B5668="","",VLOOKUP(B5668,'Intro &amp; Reg Details'!$E$7:$H$25,2,FALSE))</f>
        <v/>
      </c>
      <c r="D5668" s="139" t="str">
        <f>IF(B5668="","",VLOOKUP(B5668,'Intro &amp; Reg Details'!$E$7:$H$25,3,FALSE))</f>
        <v/>
      </c>
      <c r="E5668" s="140" t="str">
        <f>IF(B5668="","",VLOOKUP(B5668,'Intro &amp; Reg Details'!$E$7:$H$25,4,FALSE))</f>
        <v/>
      </c>
    </row>
    <row r="5669" spans="3:5">
      <c r="C5669" s="138" t="str">
        <f>IF(B5669="","",VLOOKUP(B5669,'Intro &amp; Reg Details'!$E$7:$H$25,2,FALSE))</f>
        <v/>
      </c>
      <c r="D5669" s="139" t="str">
        <f>IF(B5669="","",VLOOKUP(B5669,'Intro &amp; Reg Details'!$E$7:$H$25,3,FALSE))</f>
        <v/>
      </c>
      <c r="E5669" s="140" t="str">
        <f>IF(B5669="","",VLOOKUP(B5669,'Intro &amp; Reg Details'!$E$7:$H$25,4,FALSE))</f>
        <v/>
      </c>
    </row>
    <row r="5670" spans="3:5">
      <c r="C5670" s="138" t="str">
        <f>IF(B5670="","",VLOOKUP(B5670,'Intro &amp; Reg Details'!$E$7:$H$25,2,FALSE))</f>
        <v/>
      </c>
      <c r="D5670" s="139" t="str">
        <f>IF(B5670="","",VLOOKUP(B5670,'Intro &amp; Reg Details'!$E$7:$H$25,3,FALSE))</f>
        <v/>
      </c>
      <c r="E5670" s="140" t="str">
        <f>IF(B5670="","",VLOOKUP(B5670,'Intro &amp; Reg Details'!$E$7:$H$25,4,FALSE))</f>
        <v/>
      </c>
    </row>
    <row r="5671" spans="3:5">
      <c r="C5671" s="138" t="str">
        <f>IF(B5671="","",VLOOKUP(B5671,'Intro &amp; Reg Details'!$E$7:$H$25,2,FALSE))</f>
        <v/>
      </c>
      <c r="D5671" s="139" t="str">
        <f>IF(B5671="","",VLOOKUP(B5671,'Intro &amp; Reg Details'!$E$7:$H$25,3,FALSE))</f>
        <v/>
      </c>
      <c r="E5671" s="140" t="str">
        <f>IF(B5671="","",VLOOKUP(B5671,'Intro &amp; Reg Details'!$E$7:$H$25,4,FALSE))</f>
        <v/>
      </c>
    </row>
    <row r="5672" spans="3:5">
      <c r="C5672" s="138" t="str">
        <f>IF(B5672="","",VLOOKUP(B5672,'Intro &amp; Reg Details'!$E$7:$H$25,2,FALSE))</f>
        <v/>
      </c>
      <c r="D5672" s="139" t="str">
        <f>IF(B5672="","",VLOOKUP(B5672,'Intro &amp; Reg Details'!$E$7:$H$25,3,FALSE))</f>
        <v/>
      </c>
      <c r="E5672" s="140" t="str">
        <f>IF(B5672="","",VLOOKUP(B5672,'Intro &amp; Reg Details'!$E$7:$H$25,4,FALSE))</f>
        <v/>
      </c>
    </row>
    <row r="5673" spans="3:5">
      <c r="C5673" s="138" t="str">
        <f>IF(B5673="","",VLOOKUP(B5673,'Intro &amp; Reg Details'!$E$7:$H$25,2,FALSE))</f>
        <v/>
      </c>
      <c r="D5673" s="139" t="str">
        <f>IF(B5673="","",VLOOKUP(B5673,'Intro &amp; Reg Details'!$E$7:$H$25,3,FALSE))</f>
        <v/>
      </c>
      <c r="E5673" s="140" t="str">
        <f>IF(B5673="","",VLOOKUP(B5673,'Intro &amp; Reg Details'!$E$7:$H$25,4,FALSE))</f>
        <v/>
      </c>
    </row>
    <row r="5674" spans="3:5">
      <c r="C5674" s="138" t="str">
        <f>IF(B5674="","",VLOOKUP(B5674,'Intro &amp; Reg Details'!$E$7:$H$25,2,FALSE))</f>
        <v/>
      </c>
      <c r="D5674" s="139" t="str">
        <f>IF(B5674="","",VLOOKUP(B5674,'Intro &amp; Reg Details'!$E$7:$H$25,3,FALSE))</f>
        <v/>
      </c>
      <c r="E5674" s="140" t="str">
        <f>IF(B5674="","",VLOOKUP(B5674,'Intro &amp; Reg Details'!$E$7:$H$25,4,FALSE))</f>
        <v/>
      </c>
    </row>
    <row r="5675" spans="3:5">
      <c r="C5675" s="138" t="str">
        <f>IF(B5675="","",VLOOKUP(B5675,'Intro &amp; Reg Details'!$E$7:$H$25,2,FALSE))</f>
        <v/>
      </c>
      <c r="D5675" s="139" t="str">
        <f>IF(B5675="","",VLOOKUP(B5675,'Intro &amp; Reg Details'!$E$7:$H$25,3,FALSE))</f>
        <v/>
      </c>
      <c r="E5675" s="140" t="str">
        <f>IF(B5675="","",VLOOKUP(B5675,'Intro &amp; Reg Details'!$E$7:$H$25,4,FALSE))</f>
        <v/>
      </c>
    </row>
    <row r="5676" spans="3:5">
      <c r="C5676" s="138" t="str">
        <f>IF(B5676="","",VLOOKUP(B5676,'Intro &amp; Reg Details'!$E$7:$H$25,2,FALSE))</f>
        <v/>
      </c>
      <c r="D5676" s="139" t="str">
        <f>IF(B5676="","",VLOOKUP(B5676,'Intro &amp; Reg Details'!$E$7:$H$25,3,FALSE))</f>
        <v/>
      </c>
      <c r="E5676" s="140" t="str">
        <f>IF(B5676="","",VLOOKUP(B5676,'Intro &amp; Reg Details'!$E$7:$H$25,4,FALSE))</f>
        <v/>
      </c>
    </row>
    <row r="5677" spans="3:5">
      <c r="C5677" s="138" t="str">
        <f>IF(B5677="","",VLOOKUP(B5677,'Intro &amp; Reg Details'!$E$7:$H$25,2,FALSE))</f>
        <v/>
      </c>
      <c r="D5677" s="139" t="str">
        <f>IF(B5677="","",VLOOKUP(B5677,'Intro &amp; Reg Details'!$E$7:$H$25,3,FALSE))</f>
        <v/>
      </c>
      <c r="E5677" s="140" t="str">
        <f>IF(B5677="","",VLOOKUP(B5677,'Intro &amp; Reg Details'!$E$7:$H$25,4,FALSE))</f>
        <v/>
      </c>
    </row>
    <row r="5678" spans="3:5">
      <c r="C5678" s="138" t="str">
        <f>IF(B5678="","",VLOOKUP(B5678,'Intro &amp; Reg Details'!$E$7:$H$25,2,FALSE))</f>
        <v/>
      </c>
      <c r="D5678" s="139" t="str">
        <f>IF(B5678="","",VLOOKUP(B5678,'Intro &amp; Reg Details'!$E$7:$H$25,3,FALSE))</f>
        <v/>
      </c>
      <c r="E5678" s="140" t="str">
        <f>IF(B5678="","",VLOOKUP(B5678,'Intro &amp; Reg Details'!$E$7:$H$25,4,FALSE))</f>
        <v/>
      </c>
    </row>
    <row r="5679" spans="3:5">
      <c r="C5679" s="138" t="str">
        <f>IF(B5679="","",VLOOKUP(B5679,'Intro &amp; Reg Details'!$E$7:$H$25,2,FALSE))</f>
        <v/>
      </c>
      <c r="D5679" s="139" t="str">
        <f>IF(B5679="","",VLOOKUP(B5679,'Intro &amp; Reg Details'!$E$7:$H$25,3,FALSE))</f>
        <v/>
      </c>
      <c r="E5679" s="140" t="str">
        <f>IF(B5679="","",VLOOKUP(B5679,'Intro &amp; Reg Details'!$E$7:$H$25,4,FALSE))</f>
        <v/>
      </c>
    </row>
    <row r="5680" spans="3:5">
      <c r="C5680" s="138" t="str">
        <f>IF(B5680="","",VLOOKUP(B5680,'Intro &amp; Reg Details'!$E$7:$H$25,2,FALSE))</f>
        <v/>
      </c>
      <c r="D5680" s="139" t="str">
        <f>IF(B5680="","",VLOOKUP(B5680,'Intro &amp; Reg Details'!$E$7:$H$25,3,FALSE))</f>
        <v/>
      </c>
      <c r="E5680" s="140" t="str">
        <f>IF(B5680="","",VLOOKUP(B5680,'Intro &amp; Reg Details'!$E$7:$H$25,4,FALSE))</f>
        <v/>
      </c>
    </row>
    <row r="5681" spans="3:5">
      <c r="C5681" s="138" t="str">
        <f>IF(B5681="","",VLOOKUP(B5681,'Intro &amp; Reg Details'!$E$7:$H$25,2,FALSE))</f>
        <v/>
      </c>
      <c r="D5681" s="139" t="str">
        <f>IF(B5681="","",VLOOKUP(B5681,'Intro &amp; Reg Details'!$E$7:$H$25,3,FALSE))</f>
        <v/>
      </c>
      <c r="E5681" s="140" t="str">
        <f>IF(B5681="","",VLOOKUP(B5681,'Intro &amp; Reg Details'!$E$7:$H$25,4,FALSE))</f>
        <v/>
      </c>
    </row>
    <row r="5682" spans="3:5">
      <c r="C5682" s="138" t="str">
        <f>IF(B5682="","",VLOOKUP(B5682,'Intro &amp; Reg Details'!$E$7:$H$25,2,FALSE))</f>
        <v/>
      </c>
      <c r="D5682" s="139" t="str">
        <f>IF(B5682="","",VLOOKUP(B5682,'Intro &amp; Reg Details'!$E$7:$H$25,3,FALSE))</f>
        <v/>
      </c>
      <c r="E5682" s="140" t="str">
        <f>IF(B5682="","",VLOOKUP(B5682,'Intro &amp; Reg Details'!$E$7:$H$25,4,FALSE))</f>
        <v/>
      </c>
    </row>
    <row r="5683" spans="3:5">
      <c r="C5683" s="138" t="str">
        <f>IF(B5683="","",VLOOKUP(B5683,'Intro &amp; Reg Details'!$E$7:$H$25,2,FALSE))</f>
        <v/>
      </c>
      <c r="D5683" s="139" t="str">
        <f>IF(B5683="","",VLOOKUP(B5683,'Intro &amp; Reg Details'!$E$7:$H$25,3,FALSE))</f>
        <v/>
      </c>
      <c r="E5683" s="140" t="str">
        <f>IF(B5683="","",VLOOKUP(B5683,'Intro &amp; Reg Details'!$E$7:$H$25,4,FALSE))</f>
        <v/>
      </c>
    </row>
    <row r="5684" spans="3:5">
      <c r="C5684" s="138" t="str">
        <f>IF(B5684="","",VLOOKUP(B5684,'Intro &amp; Reg Details'!$E$7:$H$25,2,FALSE))</f>
        <v/>
      </c>
      <c r="D5684" s="139" t="str">
        <f>IF(B5684="","",VLOOKUP(B5684,'Intro &amp; Reg Details'!$E$7:$H$25,3,FALSE))</f>
        <v/>
      </c>
      <c r="E5684" s="140" t="str">
        <f>IF(B5684="","",VLOOKUP(B5684,'Intro &amp; Reg Details'!$E$7:$H$25,4,FALSE))</f>
        <v/>
      </c>
    </row>
    <row r="5685" spans="3:5">
      <c r="C5685" s="138" t="str">
        <f>IF(B5685="","",VLOOKUP(B5685,'Intro &amp; Reg Details'!$E$7:$H$25,2,FALSE))</f>
        <v/>
      </c>
      <c r="D5685" s="139" t="str">
        <f>IF(B5685="","",VLOOKUP(B5685,'Intro &amp; Reg Details'!$E$7:$H$25,3,FALSE))</f>
        <v/>
      </c>
      <c r="E5685" s="140" t="str">
        <f>IF(B5685="","",VLOOKUP(B5685,'Intro &amp; Reg Details'!$E$7:$H$25,4,FALSE))</f>
        <v/>
      </c>
    </row>
    <row r="5686" spans="3:5">
      <c r="C5686" s="138" t="str">
        <f>IF(B5686="","",VLOOKUP(B5686,'Intro &amp; Reg Details'!$E$7:$H$25,2,FALSE))</f>
        <v/>
      </c>
      <c r="D5686" s="139" t="str">
        <f>IF(B5686="","",VLOOKUP(B5686,'Intro &amp; Reg Details'!$E$7:$H$25,3,FALSE))</f>
        <v/>
      </c>
      <c r="E5686" s="140" t="str">
        <f>IF(B5686="","",VLOOKUP(B5686,'Intro &amp; Reg Details'!$E$7:$H$25,4,FALSE))</f>
        <v/>
      </c>
    </row>
    <row r="5687" spans="3:5">
      <c r="C5687" s="138" t="str">
        <f>IF(B5687="","",VLOOKUP(B5687,'Intro &amp; Reg Details'!$E$7:$H$25,2,FALSE))</f>
        <v/>
      </c>
      <c r="D5687" s="139" t="str">
        <f>IF(B5687="","",VLOOKUP(B5687,'Intro &amp; Reg Details'!$E$7:$H$25,3,FALSE))</f>
        <v/>
      </c>
      <c r="E5687" s="140" t="str">
        <f>IF(B5687="","",VLOOKUP(B5687,'Intro &amp; Reg Details'!$E$7:$H$25,4,FALSE))</f>
        <v/>
      </c>
    </row>
    <row r="5688" spans="3:5">
      <c r="C5688" s="138" t="str">
        <f>IF(B5688="","",VLOOKUP(B5688,'Intro &amp; Reg Details'!$E$7:$H$25,2,FALSE))</f>
        <v/>
      </c>
      <c r="D5688" s="139" t="str">
        <f>IF(B5688="","",VLOOKUP(B5688,'Intro &amp; Reg Details'!$E$7:$H$25,3,FALSE))</f>
        <v/>
      </c>
      <c r="E5688" s="140" t="str">
        <f>IF(B5688="","",VLOOKUP(B5688,'Intro &amp; Reg Details'!$E$7:$H$25,4,FALSE))</f>
        <v/>
      </c>
    </row>
    <row r="5689" spans="3:5">
      <c r="C5689" s="138" t="str">
        <f>IF(B5689="","",VLOOKUP(B5689,'Intro &amp; Reg Details'!$E$7:$H$25,2,FALSE))</f>
        <v/>
      </c>
      <c r="D5689" s="139" t="str">
        <f>IF(B5689="","",VLOOKUP(B5689,'Intro &amp; Reg Details'!$E$7:$H$25,3,FALSE))</f>
        <v/>
      </c>
      <c r="E5689" s="140" t="str">
        <f>IF(B5689="","",VLOOKUP(B5689,'Intro &amp; Reg Details'!$E$7:$H$25,4,FALSE))</f>
        <v/>
      </c>
    </row>
    <row r="5690" spans="3:5">
      <c r="C5690" s="138" t="str">
        <f>IF(B5690="","",VLOOKUP(B5690,'Intro &amp; Reg Details'!$E$7:$H$25,2,FALSE))</f>
        <v/>
      </c>
      <c r="D5690" s="139" t="str">
        <f>IF(B5690="","",VLOOKUP(B5690,'Intro &amp; Reg Details'!$E$7:$H$25,3,FALSE))</f>
        <v/>
      </c>
      <c r="E5690" s="140" t="str">
        <f>IF(B5690="","",VLOOKUP(B5690,'Intro &amp; Reg Details'!$E$7:$H$25,4,FALSE))</f>
        <v/>
      </c>
    </row>
    <row r="5691" spans="3:5">
      <c r="C5691" s="138" t="str">
        <f>IF(B5691="","",VLOOKUP(B5691,'Intro &amp; Reg Details'!$E$7:$H$25,2,FALSE))</f>
        <v/>
      </c>
      <c r="D5691" s="139" t="str">
        <f>IF(B5691="","",VLOOKUP(B5691,'Intro &amp; Reg Details'!$E$7:$H$25,3,FALSE))</f>
        <v/>
      </c>
      <c r="E5691" s="140" t="str">
        <f>IF(B5691="","",VLOOKUP(B5691,'Intro &amp; Reg Details'!$E$7:$H$25,4,FALSE))</f>
        <v/>
      </c>
    </row>
    <row r="5692" spans="3:5">
      <c r="C5692" s="138" t="str">
        <f>IF(B5692="","",VLOOKUP(B5692,'Intro &amp; Reg Details'!$E$7:$H$25,2,FALSE))</f>
        <v/>
      </c>
      <c r="D5692" s="139" t="str">
        <f>IF(B5692="","",VLOOKUP(B5692,'Intro &amp; Reg Details'!$E$7:$H$25,3,FALSE))</f>
        <v/>
      </c>
      <c r="E5692" s="140" t="str">
        <f>IF(B5692="","",VLOOKUP(B5692,'Intro &amp; Reg Details'!$E$7:$H$25,4,FALSE))</f>
        <v/>
      </c>
    </row>
    <row r="5693" spans="3:5">
      <c r="C5693" s="138" t="str">
        <f>IF(B5693="","",VLOOKUP(B5693,'Intro &amp; Reg Details'!$E$7:$H$25,2,FALSE))</f>
        <v/>
      </c>
      <c r="D5693" s="139" t="str">
        <f>IF(B5693="","",VLOOKUP(B5693,'Intro &amp; Reg Details'!$E$7:$H$25,3,FALSE))</f>
        <v/>
      </c>
      <c r="E5693" s="140" t="str">
        <f>IF(B5693="","",VLOOKUP(B5693,'Intro &amp; Reg Details'!$E$7:$H$25,4,FALSE))</f>
        <v/>
      </c>
    </row>
    <row r="5694" spans="3:5">
      <c r="C5694" s="138" t="str">
        <f>IF(B5694="","",VLOOKUP(B5694,'Intro &amp; Reg Details'!$E$7:$H$25,2,FALSE))</f>
        <v/>
      </c>
      <c r="D5694" s="139" t="str">
        <f>IF(B5694="","",VLOOKUP(B5694,'Intro &amp; Reg Details'!$E$7:$H$25,3,FALSE))</f>
        <v/>
      </c>
      <c r="E5694" s="140" t="str">
        <f>IF(B5694="","",VLOOKUP(B5694,'Intro &amp; Reg Details'!$E$7:$H$25,4,FALSE))</f>
        <v/>
      </c>
    </row>
    <row r="5695" spans="3:5">
      <c r="C5695" s="138" t="str">
        <f>IF(B5695="","",VLOOKUP(B5695,'Intro &amp; Reg Details'!$E$7:$H$25,2,FALSE))</f>
        <v/>
      </c>
      <c r="D5695" s="139" t="str">
        <f>IF(B5695="","",VLOOKUP(B5695,'Intro &amp; Reg Details'!$E$7:$H$25,3,FALSE))</f>
        <v/>
      </c>
      <c r="E5695" s="140" t="str">
        <f>IF(B5695="","",VLOOKUP(B5695,'Intro &amp; Reg Details'!$E$7:$H$25,4,FALSE))</f>
        <v/>
      </c>
    </row>
    <row r="5696" spans="3:5">
      <c r="C5696" s="138" t="str">
        <f>IF(B5696="","",VLOOKUP(B5696,'Intro &amp; Reg Details'!$E$7:$H$25,2,FALSE))</f>
        <v/>
      </c>
      <c r="D5696" s="139" t="str">
        <f>IF(B5696="","",VLOOKUP(B5696,'Intro &amp; Reg Details'!$E$7:$H$25,3,FALSE))</f>
        <v/>
      </c>
      <c r="E5696" s="140" t="str">
        <f>IF(B5696="","",VLOOKUP(B5696,'Intro &amp; Reg Details'!$E$7:$H$25,4,FALSE))</f>
        <v/>
      </c>
    </row>
    <row r="5697" spans="3:5">
      <c r="C5697" s="138" t="str">
        <f>IF(B5697="","",VLOOKUP(B5697,'Intro &amp; Reg Details'!$E$7:$H$25,2,FALSE))</f>
        <v/>
      </c>
      <c r="D5697" s="139" t="str">
        <f>IF(B5697="","",VLOOKUP(B5697,'Intro &amp; Reg Details'!$E$7:$H$25,3,FALSE))</f>
        <v/>
      </c>
      <c r="E5697" s="140" t="str">
        <f>IF(B5697="","",VLOOKUP(B5697,'Intro &amp; Reg Details'!$E$7:$H$25,4,FALSE))</f>
        <v/>
      </c>
    </row>
    <row r="5698" spans="3:5">
      <c r="C5698" s="138" t="str">
        <f>IF(B5698="","",VLOOKUP(B5698,'Intro &amp; Reg Details'!$E$7:$H$25,2,FALSE))</f>
        <v/>
      </c>
      <c r="D5698" s="139" t="str">
        <f>IF(B5698="","",VLOOKUP(B5698,'Intro &amp; Reg Details'!$E$7:$H$25,3,FALSE))</f>
        <v/>
      </c>
      <c r="E5698" s="140" t="str">
        <f>IF(B5698="","",VLOOKUP(B5698,'Intro &amp; Reg Details'!$E$7:$H$25,4,FALSE))</f>
        <v/>
      </c>
    </row>
    <row r="5699" spans="3:5">
      <c r="C5699" s="138" t="str">
        <f>IF(B5699="","",VLOOKUP(B5699,'Intro &amp; Reg Details'!$E$7:$H$25,2,FALSE))</f>
        <v/>
      </c>
      <c r="D5699" s="139" t="str">
        <f>IF(B5699="","",VLOOKUP(B5699,'Intro &amp; Reg Details'!$E$7:$H$25,3,FALSE))</f>
        <v/>
      </c>
      <c r="E5699" s="140" t="str">
        <f>IF(B5699="","",VLOOKUP(B5699,'Intro &amp; Reg Details'!$E$7:$H$25,4,FALSE))</f>
        <v/>
      </c>
    </row>
    <row r="5700" spans="3:5">
      <c r="C5700" s="138" t="str">
        <f>IF(B5700="","",VLOOKUP(B5700,'Intro &amp; Reg Details'!$E$7:$H$25,2,FALSE))</f>
        <v/>
      </c>
      <c r="D5700" s="139" t="str">
        <f>IF(B5700="","",VLOOKUP(B5700,'Intro &amp; Reg Details'!$E$7:$H$25,3,FALSE))</f>
        <v/>
      </c>
      <c r="E5700" s="140" t="str">
        <f>IF(B5700="","",VLOOKUP(B5700,'Intro &amp; Reg Details'!$E$7:$H$25,4,FALSE))</f>
        <v/>
      </c>
    </row>
    <row r="5701" spans="3:5">
      <c r="C5701" s="138" t="str">
        <f>IF(B5701="","",VLOOKUP(B5701,'Intro &amp; Reg Details'!$E$7:$H$25,2,FALSE))</f>
        <v/>
      </c>
      <c r="D5701" s="139" t="str">
        <f>IF(B5701="","",VLOOKUP(B5701,'Intro &amp; Reg Details'!$E$7:$H$25,3,FALSE))</f>
        <v/>
      </c>
      <c r="E5701" s="140" t="str">
        <f>IF(B5701="","",VLOOKUP(B5701,'Intro &amp; Reg Details'!$E$7:$H$25,4,FALSE))</f>
        <v/>
      </c>
    </row>
    <row r="5702" spans="3:5">
      <c r="C5702" s="138" t="str">
        <f>IF(B5702="","",VLOOKUP(B5702,'Intro &amp; Reg Details'!$E$7:$H$25,2,FALSE))</f>
        <v/>
      </c>
      <c r="D5702" s="139" t="str">
        <f>IF(B5702="","",VLOOKUP(B5702,'Intro &amp; Reg Details'!$E$7:$H$25,3,FALSE))</f>
        <v/>
      </c>
      <c r="E5702" s="140" t="str">
        <f>IF(B5702="","",VLOOKUP(B5702,'Intro &amp; Reg Details'!$E$7:$H$25,4,FALSE))</f>
        <v/>
      </c>
    </row>
    <row r="5703" spans="3:5">
      <c r="C5703" s="138" t="str">
        <f>IF(B5703="","",VLOOKUP(B5703,'Intro &amp; Reg Details'!$E$7:$H$25,2,FALSE))</f>
        <v/>
      </c>
      <c r="D5703" s="139" t="str">
        <f>IF(B5703="","",VLOOKUP(B5703,'Intro &amp; Reg Details'!$E$7:$H$25,3,FALSE))</f>
        <v/>
      </c>
      <c r="E5703" s="140" t="str">
        <f>IF(B5703="","",VLOOKUP(B5703,'Intro &amp; Reg Details'!$E$7:$H$25,4,FALSE))</f>
        <v/>
      </c>
    </row>
    <row r="5704" spans="3:5">
      <c r="C5704" s="138" t="str">
        <f>IF(B5704="","",VLOOKUP(B5704,'Intro &amp; Reg Details'!$E$7:$H$25,2,FALSE))</f>
        <v/>
      </c>
      <c r="D5704" s="139" t="str">
        <f>IF(B5704="","",VLOOKUP(B5704,'Intro &amp; Reg Details'!$E$7:$H$25,3,FALSE))</f>
        <v/>
      </c>
      <c r="E5704" s="140" t="str">
        <f>IF(B5704="","",VLOOKUP(B5704,'Intro &amp; Reg Details'!$E$7:$H$25,4,FALSE))</f>
        <v/>
      </c>
    </row>
    <row r="5705" spans="3:5">
      <c r="C5705" s="138" t="str">
        <f>IF(B5705="","",VLOOKUP(B5705,'Intro &amp; Reg Details'!$E$7:$H$25,2,FALSE))</f>
        <v/>
      </c>
      <c r="D5705" s="139" t="str">
        <f>IF(B5705="","",VLOOKUP(B5705,'Intro &amp; Reg Details'!$E$7:$H$25,3,FALSE))</f>
        <v/>
      </c>
      <c r="E5705" s="140" t="str">
        <f>IF(B5705="","",VLOOKUP(B5705,'Intro &amp; Reg Details'!$E$7:$H$25,4,FALSE))</f>
        <v/>
      </c>
    </row>
    <row r="5706" spans="3:5">
      <c r="C5706" s="138" t="str">
        <f>IF(B5706="","",VLOOKUP(B5706,'Intro &amp; Reg Details'!$E$7:$H$25,2,FALSE))</f>
        <v/>
      </c>
      <c r="D5706" s="139" t="str">
        <f>IF(B5706="","",VLOOKUP(B5706,'Intro &amp; Reg Details'!$E$7:$H$25,3,FALSE))</f>
        <v/>
      </c>
      <c r="E5706" s="140" t="str">
        <f>IF(B5706="","",VLOOKUP(B5706,'Intro &amp; Reg Details'!$E$7:$H$25,4,FALSE))</f>
        <v/>
      </c>
    </row>
    <row r="5707" spans="3:5">
      <c r="C5707" s="138" t="str">
        <f>IF(B5707="","",VLOOKUP(B5707,'Intro &amp; Reg Details'!$E$7:$H$25,2,FALSE))</f>
        <v/>
      </c>
      <c r="D5707" s="139" t="str">
        <f>IF(B5707="","",VLOOKUP(B5707,'Intro &amp; Reg Details'!$E$7:$H$25,3,FALSE))</f>
        <v/>
      </c>
      <c r="E5707" s="140" t="str">
        <f>IF(B5707="","",VLOOKUP(B5707,'Intro &amp; Reg Details'!$E$7:$H$25,4,FALSE))</f>
        <v/>
      </c>
    </row>
    <row r="5708" spans="3:5">
      <c r="C5708" s="138" t="str">
        <f>IF(B5708="","",VLOOKUP(B5708,'Intro &amp; Reg Details'!$E$7:$H$25,2,FALSE))</f>
        <v/>
      </c>
      <c r="D5708" s="139" t="str">
        <f>IF(B5708="","",VLOOKUP(B5708,'Intro &amp; Reg Details'!$E$7:$H$25,3,FALSE))</f>
        <v/>
      </c>
      <c r="E5708" s="140" t="str">
        <f>IF(B5708="","",VLOOKUP(B5708,'Intro &amp; Reg Details'!$E$7:$H$25,4,FALSE))</f>
        <v/>
      </c>
    </row>
    <row r="5709" spans="3:5">
      <c r="C5709" s="138" t="str">
        <f>IF(B5709="","",VLOOKUP(B5709,'Intro &amp; Reg Details'!$E$7:$H$25,2,FALSE))</f>
        <v/>
      </c>
      <c r="D5709" s="139" t="str">
        <f>IF(B5709="","",VLOOKUP(B5709,'Intro &amp; Reg Details'!$E$7:$H$25,3,FALSE))</f>
        <v/>
      </c>
      <c r="E5709" s="140" t="str">
        <f>IF(B5709="","",VLOOKUP(B5709,'Intro &amp; Reg Details'!$E$7:$H$25,4,FALSE))</f>
        <v/>
      </c>
    </row>
    <row r="5710" spans="3:5">
      <c r="C5710" s="138" t="str">
        <f>IF(B5710="","",VLOOKUP(B5710,'Intro &amp; Reg Details'!$E$7:$H$25,2,FALSE))</f>
        <v/>
      </c>
      <c r="D5710" s="139" t="str">
        <f>IF(B5710="","",VLOOKUP(B5710,'Intro &amp; Reg Details'!$E$7:$H$25,3,FALSE))</f>
        <v/>
      </c>
      <c r="E5710" s="140" t="str">
        <f>IF(B5710="","",VLOOKUP(B5710,'Intro &amp; Reg Details'!$E$7:$H$25,4,FALSE))</f>
        <v/>
      </c>
    </row>
    <row r="5711" spans="3:5">
      <c r="C5711" s="138" t="str">
        <f>IF(B5711="","",VLOOKUP(B5711,'Intro &amp; Reg Details'!$E$7:$H$25,2,FALSE))</f>
        <v/>
      </c>
      <c r="D5711" s="139" t="str">
        <f>IF(B5711="","",VLOOKUP(B5711,'Intro &amp; Reg Details'!$E$7:$H$25,3,FALSE))</f>
        <v/>
      </c>
      <c r="E5711" s="140" t="str">
        <f>IF(B5711="","",VLOOKUP(B5711,'Intro &amp; Reg Details'!$E$7:$H$25,4,FALSE))</f>
        <v/>
      </c>
    </row>
    <row r="5712" spans="3:5">
      <c r="C5712" s="138" t="str">
        <f>IF(B5712="","",VLOOKUP(B5712,'Intro &amp; Reg Details'!$E$7:$H$25,2,FALSE))</f>
        <v/>
      </c>
      <c r="D5712" s="139" t="str">
        <f>IF(B5712="","",VLOOKUP(B5712,'Intro &amp; Reg Details'!$E$7:$H$25,3,FALSE))</f>
        <v/>
      </c>
      <c r="E5712" s="140" t="str">
        <f>IF(B5712="","",VLOOKUP(B5712,'Intro &amp; Reg Details'!$E$7:$H$25,4,FALSE))</f>
        <v/>
      </c>
    </row>
    <row r="5713" spans="3:5">
      <c r="C5713" s="138" t="str">
        <f>IF(B5713="","",VLOOKUP(B5713,'Intro &amp; Reg Details'!$E$7:$H$25,2,FALSE))</f>
        <v/>
      </c>
      <c r="D5713" s="139" t="str">
        <f>IF(B5713="","",VLOOKUP(B5713,'Intro &amp; Reg Details'!$E$7:$H$25,3,FALSE))</f>
        <v/>
      </c>
      <c r="E5713" s="140" t="str">
        <f>IF(B5713="","",VLOOKUP(B5713,'Intro &amp; Reg Details'!$E$7:$H$25,4,FALSE))</f>
        <v/>
      </c>
    </row>
    <row r="5714" spans="3:5">
      <c r="C5714" s="138" t="str">
        <f>IF(B5714="","",VLOOKUP(B5714,'Intro &amp; Reg Details'!$E$7:$H$25,2,FALSE))</f>
        <v/>
      </c>
      <c r="D5714" s="139" t="str">
        <f>IF(B5714="","",VLOOKUP(B5714,'Intro &amp; Reg Details'!$E$7:$H$25,3,FALSE))</f>
        <v/>
      </c>
      <c r="E5714" s="140" t="str">
        <f>IF(B5714="","",VLOOKUP(B5714,'Intro &amp; Reg Details'!$E$7:$H$25,4,FALSE))</f>
        <v/>
      </c>
    </row>
    <row r="5715" spans="3:5">
      <c r="C5715" s="138" t="str">
        <f>IF(B5715="","",VLOOKUP(B5715,'Intro &amp; Reg Details'!$E$7:$H$25,2,FALSE))</f>
        <v/>
      </c>
      <c r="D5715" s="139" t="str">
        <f>IF(B5715="","",VLOOKUP(B5715,'Intro &amp; Reg Details'!$E$7:$H$25,3,FALSE))</f>
        <v/>
      </c>
      <c r="E5715" s="140" t="str">
        <f>IF(B5715="","",VLOOKUP(B5715,'Intro &amp; Reg Details'!$E$7:$H$25,4,FALSE))</f>
        <v/>
      </c>
    </row>
    <row r="5716" spans="3:5">
      <c r="C5716" s="138" t="str">
        <f>IF(B5716="","",VLOOKUP(B5716,'Intro &amp; Reg Details'!$E$7:$H$25,2,FALSE))</f>
        <v/>
      </c>
      <c r="D5716" s="139" t="str">
        <f>IF(B5716="","",VLOOKUP(B5716,'Intro &amp; Reg Details'!$E$7:$H$25,3,FALSE))</f>
        <v/>
      </c>
      <c r="E5716" s="140" t="str">
        <f>IF(B5716="","",VLOOKUP(B5716,'Intro &amp; Reg Details'!$E$7:$H$25,4,FALSE))</f>
        <v/>
      </c>
    </row>
    <row r="5717" spans="3:5">
      <c r="C5717" s="138" t="str">
        <f>IF(B5717="","",VLOOKUP(B5717,'Intro &amp; Reg Details'!$E$7:$H$25,2,FALSE))</f>
        <v/>
      </c>
      <c r="D5717" s="139" t="str">
        <f>IF(B5717="","",VLOOKUP(B5717,'Intro &amp; Reg Details'!$E$7:$H$25,3,FALSE))</f>
        <v/>
      </c>
      <c r="E5717" s="140" t="str">
        <f>IF(B5717="","",VLOOKUP(B5717,'Intro &amp; Reg Details'!$E$7:$H$25,4,FALSE))</f>
        <v/>
      </c>
    </row>
    <row r="5718" spans="3:5">
      <c r="C5718" s="138" t="str">
        <f>IF(B5718="","",VLOOKUP(B5718,'Intro &amp; Reg Details'!$E$7:$H$25,2,FALSE))</f>
        <v/>
      </c>
      <c r="D5718" s="139" t="str">
        <f>IF(B5718="","",VLOOKUP(B5718,'Intro &amp; Reg Details'!$E$7:$H$25,3,FALSE))</f>
        <v/>
      </c>
      <c r="E5718" s="140" t="str">
        <f>IF(B5718="","",VLOOKUP(B5718,'Intro &amp; Reg Details'!$E$7:$H$25,4,FALSE))</f>
        <v/>
      </c>
    </row>
    <row r="5719" spans="3:5">
      <c r="C5719" s="138" t="str">
        <f>IF(B5719="","",VLOOKUP(B5719,'Intro &amp; Reg Details'!$E$7:$H$25,2,FALSE))</f>
        <v/>
      </c>
      <c r="D5719" s="139" t="str">
        <f>IF(B5719="","",VLOOKUP(B5719,'Intro &amp; Reg Details'!$E$7:$H$25,3,FALSE))</f>
        <v/>
      </c>
      <c r="E5719" s="140" t="str">
        <f>IF(B5719="","",VLOOKUP(B5719,'Intro &amp; Reg Details'!$E$7:$H$25,4,FALSE))</f>
        <v/>
      </c>
    </row>
    <row r="5720" spans="3:5">
      <c r="C5720" s="138" t="str">
        <f>IF(B5720="","",VLOOKUP(B5720,'Intro &amp; Reg Details'!$E$7:$H$25,2,FALSE))</f>
        <v/>
      </c>
      <c r="D5720" s="139" t="str">
        <f>IF(B5720="","",VLOOKUP(B5720,'Intro &amp; Reg Details'!$E$7:$H$25,3,FALSE))</f>
        <v/>
      </c>
      <c r="E5720" s="140" t="str">
        <f>IF(B5720="","",VLOOKUP(B5720,'Intro &amp; Reg Details'!$E$7:$H$25,4,FALSE))</f>
        <v/>
      </c>
    </row>
    <row r="5721" spans="3:5">
      <c r="C5721" s="138" t="str">
        <f>IF(B5721="","",VLOOKUP(B5721,'Intro &amp; Reg Details'!$E$7:$H$25,2,FALSE))</f>
        <v/>
      </c>
      <c r="D5721" s="139" t="str">
        <f>IF(B5721="","",VLOOKUP(B5721,'Intro &amp; Reg Details'!$E$7:$H$25,3,FALSE))</f>
        <v/>
      </c>
      <c r="E5721" s="140" t="str">
        <f>IF(B5721="","",VLOOKUP(B5721,'Intro &amp; Reg Details'!$E$7:$H$25,4,FALSE))</f>
        <v/>
      </c>
    </row>
    <row r="5722" spans="3:5">
      <c r="C5722" s="138" t="str">
        <f>IF(B5722="","",VLOOKUP(B5722,'Intro &amp; Reg Details'!$E$7:$H$25,2,FALSE))</f>
        <v/>
      </c>
      <c r="D5722" s="139" t="str">
        <f>IF(B5722="","",VLOOKUP(B5722,'Intro &amp; Reg Details'!$E$7:$H$25,3,FALSE))</f>
        <v/>
      </c>
      <c r="E5722" s="140" t="str">
        <f>IF(B5722="","",VLOOKUP(B5722,'Intro &amp; Reg Details'!$E$7:$H$25,4,FALSE))</f>
        <v/>
      </c>
    </row>
    <row r="5723" spans="3:5">
      <c r="C5723" s="138" t="str">
        <f>IF(B5723="","",VLOOKUP(B5723,'Intro &amp; Reg Details'!$E$7:$H$25,2,FALSE))</f>
        <v/>
      </c>
      <c r="D5723" s="139" t="str">
        <f>IF(B5723="","",VLOOKUP(B5723,'Intro &amp; Reg Details'!$E$7:$H$25,3,FALSE))</f>
        <v/>
      </c>
      <c r="E5723" s="140" t="str">
        <f>IF(B5723="","",VLOOKUP(B5723,'Intro &amp; Reg Details'!$E$7:$H$25,4,FALSE))</f>
        <v/>
      </c>
    </row>
    <row r="5724" spans="3:5">
      <c r="C5724" s="138" t="str">
        <f>IF(B5724="","",VLOOKUP(B5724,'Intro &amp; Reg Details'!$E$7:$H$25,2,FALSE))</f>
        <v/>
      </c>
      <c r="D5724" s="139" t="str">
        <f>IF(B5724="","",VLOOKUP(B5724,'Intro &amp; Reg Details'!$E$7:$H$25,3,FALSE))</f>
        <v/>
      </c>
      <c r="E5724" s="140" t="str">
        <f>IF(B5724="","",VLOOKUP(B5724,'Intro &amp; Reg Details'!$E$7:$H$25,4,FALSE))</f>
        <v/>
      </c>
    </row>
    <row r="5725" spans="3:5">
      <c r="C5725" s="138" t="str">
        <f>IF(B5725="","",VLOOKUP(B5725,'Intro &amp; Reg Details'!$E$7:$H$25,2,FALSE))</f>
        <v/>
      </c>
      <c r="D5725" s="139" t="str">
        <f>IF(B5725="","",VLOOKUP(B5725,'Intro &amp; Reg Details'!$E$7:$H$25,3,FALSE))</f>
        <v/>
      </c>
      <c r="E5725" s="140" t="str">
        <f>IF(B5725="","",VLOOKUP(B5725,'Intro &amp; Reg Details'!$E$7:$H$25,4,FALSE))</f>
        <v/>
      </c>
    </row>
    <row r="5726" spans="3:5">
      <c r="C5726" s="138" t="str">
        <f>IF(B5726="","",VLOOKUP(B5726,'Intro &amp; Reg Details'!$E$7:$H$25,2,FALSE))</f>
        <v/>
      </c>
      <c r="D5726" s="139" t="str">
        <f>IF(B5726="","",VLOOKUP(B5726,'Intro &amp; Reg Details'!$E$7:$H$25,3,FALSE))</f>
        <v/>
      </c>
      <c r="E5726" s="140" t="str">
        <f>IF(B5726="","",VLOOKUP(B5726,'Intro &amp; Reg Details'!$E$7:$H$25,4,FALSE))</f>
        <v/>
      </c>
    </row>
    <row r="5727" spans="3:5">
      <c r="C5727" s="138" t="str">
        <f>IF(B5727="","",VLOOKUP(B5727,'Intro &amp; Reg Details'!$E$7:$H$25,2,FALSE))</f>
        <v/>
      </c>
      <c r="D5727" s="139" t="str">
        <f>IF(B5727="","",VLOOKUP(B5727,'Intro &amp; Reg Details'!$E$7:$H$25,3,FALSE))</f>
        <v/>
      </c>
      <c r="E5727" s="140" t="str">
        <f>IF(B5727="","",VLOOKUP(B5727,'Intro &amp; Reg Details'!$E$7:$H$25,4,FALSE))</f>
        <v/>
      </c>
    </row>
    <row r="5728" spans="3:5">
      <c r="C5728" s="138" t="str">
        <f>IF(B5728="","",VLOOKUP(B5728,'Intro &amp; Reg Details'!$E$7:$H$25,2,FALSE))</f>
        <v/>
      </c>
      <c r="D5728" s="139" t="str">
        <f>IF(B5728="","",VLOOKUP(B5728,'Intro &amp; Reg Details'!$E$7:$H$25,3,FALSE))</f>
        <v/>
      </c>
      <c r="E5728" s="140" t="str">
        <f>IF(B5728="","",VLOOKUP(B5728,'Intro &amp; Reg Details'!$E$7:$H$25,4,FALSE))</f>
        <v/>
      </c>
    </row>
    <row r="5729" spans="3:5">
      <c r="C5729" s="138" t="str">
        <f>IF(B5729="","",VLOOKUP(B5729,'Intro &amp; Reg Details'!$E$7:$H$25,2,FALSE))</f>
        <v/>
      </c>
      <c r="D5729" s="139" t="str">
        <f>IF(B5729="","",VLOOKUP(B5729,'Intro &amp; Reg Details'!$E$7:$H$25,3,FALSE))</f>
        <v/>
      </c>
      <c r="E5729" s="140" t="str">
        <f>IF(B5729="","",VLOOKUP(B5729,'Intro &amp; Reg Details'!$E$7:$H$25,4,FALSE))</f>
        <v/>
      </c>
    </row>
    <row r="5730" spans="3:5">
      <c r="C5730" s="138" t="str">
        <f>IF(B5730="","",VLOOKUP(B5730,'Intro &amp; Reg Details'!$E$7:$H$25,2,FALSE))</f>
        <v/>
      </c>
      <c r="D5730" s="139" t="str">
        <f>IF(B5730="","",VLOOKUP(B5730,'Intro &amp; Reg Details'!$E$7:$H$25,3,FALSE))</f>
        <v/>
      </c>
      <c r="E5730" s="140" t="str">
        <f>IF(B5730="","",VLOOKUP(B5730,'Intro &amp; Reg Details'!$E$7:$H$25,4,FALSE))</f>
        <v/>
      </c>
    </row>
    <row r="5731" spans="3:5">
      <c r="C5731" s="138" t="str">
        <f>IF(B5731="","",VLOOKUP(B5731,'Intro &amp; Reg Details'!$E$7:$H$25,2,FALSE))</f>
        <v/>
      </c>
      <c r="D5731" s="139" t="str">
        <f>IF(B5731="","",VLOOKUP(B5731,'Intro &amp; Reg Details'!$E$7:$H$25,3,FALSE))</f>
        <v/>
      </c>
      <c r="E5731" s="140" t="str">
        <f>IF(B5731="","",VLOOKUP(B5731,'Intro &amp; Reg Details'!$E$7:$H$25,4,FALSE))</f>
        <v/>
      </c>
    </row>
    <row r="5732" spans="3:5">
      <c r="C5732" s="138" t="str">
        <f>IF(B5732="","",VLOOKUP(B5732,'Intro &amp; Reg Details'!$E$7:$H$25,2,FALSE))</f>
        <v/>
      </c>
      <c r="D5732" s="139" t="str">
        <f>IF(B5732="","",VLOOKUP(B5732,'Intro &amp; Reg Details'!$E$7:$H$25,3,FALSE))</f>
        <v/>
      </c>
      <c r="E5732" s="140" t="str">
        <f>IF(B5732="","",VLOOKUP(B5732,'Intro &amp; Reg Details'!$E$7:$H$25,4,FALSE))</f>
        <v/>
      </c>
    </row>
    <row r="5733" spans="3:5">
      <c r="C5733" s="138" t="str">
        <f>IF(B5733="","",VLOOKUP(B5733,'Intro &amp; Reg Details'!$E$7:$H$25,2,FALSE))</f>
        <v/>
      </c>
      <c r="D5733" s="139" t="str">
        <f>IF(B5733="","",VLOOKUP(B5733,'Intro &amp; Reg Details'!$E$7:$H$25,3,FALSE))</f>
        <v/>
      </c>
      <c r="E5733" s="140" t="str">
        <f>IF(B5733="","",VLOOKUP(B5733,'Intro &amp; Reg Details'!$E$7:$H$25,4,FALSE))</f>
        <v/>
      </c>
    </row>
    <row r="5734" spans="3:5">
      <c r="C5734" s="138" t="str">
        <f>IF(B5734="","",VLOOKUP(B5734,'Intro &amp; Reg Details'!$E$7:$H$25,2,FALSE))</f>
        <v/>
      </c>
      <c r="D5734" s="139" t="str">
        <f>IF(B5734="","",VLOOKUP(B5734,'Intro &amp; Reg Details'!$E$7:$H$25,3,FALSE))</f>
        <v/>
      </c>
      <c r="E5734" s="140" t="str">
        <f>IF(B5734="","",VLOOKUP(B5734,'Intro &amp; Reg Details'!$E$7:$H$25,4,FALSE))</f>
        <v/>
      </c>
    </row>
    <row r="5735" spans="3:5">
      <c r="C5735" s="138" t="str">
        <f>IF(B5735="","",VLOOKUP(B5735,'Intro &amp; Reg Details'!$E$7:$H$25,2,FALSE))</f>
        <v/>
      </c>
      <c r="D5735" s="139" t="str">
        <f>IF(B5735="","",VLOOKUP(B5735,'Intro &amp; Reg Details'!$E$7:$H$25,3,FALSE))</f>
        <v/>
      </c>
      <c r="E5735" s="140" t="str">
        <f>IF(B5735="","",VLOOKUP(B5735,'Intro &amp; Reg Details'!$E$7:$H$25,4,FALSE))</f>
        <v/>
      </c>
    </row>
    <row r="5736" spans="3:5">
      <c r="C5736" s="138" t="str">
        <f>IF(B5736="","",VLOOKUP(B5736,'Intro &amp; Reg Details'!$E$7:$H$25,2,FALSE))</f>
        <v/>
      </c>
      <c r="D5736" s="139" t="str">
        <f>IF(B5736="","",VLOOKUP(B5736,'Intro &amp; Reg Details'!$E$7:$H$25,3,FALSE))</f>
        <v/>
      </c>
      <c r="E5736" s="140" t="str">
        <f>IF(B5736="","",VLOOKUP(B5736,'Intro &amp; Reg Details'!$E$7:$H$25,4,FALSE))</f>
        <v/>
      </c>
    </row>
    <row r="5737" spans="3:5">
      <c r="C5737" s="138" t="str">
        <f>IF(B5737="","",VLOOKUP(B5737,'Intro &amp; Reg Details'!$E$7:$H$25,2,FALSE))</f>
        <v/>
      </c>
      <c r="D5737" s="139" t="str">
        <f>IF(B5737="","",VLOOKUP(B5737,'Intro &amp; Reg Details'!$E$7:$H$25,3,FALSE))</f>
        <v/>
      </c>
      <c r="E5737" s="140" t="str">
        <f>IF(B5737="","",VLOOKUP(B5737,'Intro &amp; Reg Details'!$E$7:$H$25,4,FALSE))</f>
        <v/>
      </c>
    </row>
    <row r="5738" spans="3:5">
      <c r="C5738" s="138" t="str">
        <f>IF(B5738="","",VLOOKUP(B5738,'Intro &amp; Reg Details'!$E$7:$H$25,2,FALSE))</f>
        <v/>
      </c>
      <c r="D5738" s="139" t="str">
        <f>IF(B5738="","",VLOOKUP(B5738,'Intro &amp; Reg Details'!$E$7:$H$25,3,FALSE))</f>
        <v/>
      </c>
      <c r="E5738" s="140" t="str">
        <f>IF(B5738="","",VLOOKUP(B5738,'Intro &amp; Reg Details'!$E$7:$H$25,4,FALSE))</f>
        <v/>
      </c>
    </row>
    <row r="5739" spans="3:5">
      <c r="C5739" s="138" t="str">
        <f>IF(B5739="","",VLOOKUP(B5739,'Intro &amp; Reg Details'!$E$7:$H$25,2,FALSE))</f>
        <v/>
      </c>
      <c r="D5739" s="139" t="str">
        <f>IF(B5739="","",VLOOKUP(B5739,'Intro &amp; Reg Details'!$E$7:$H$25,3,FALSE))</f>
        <v/>
      </c>
      <c r="E5739" s="140" t="str">
        <f>IF(B5739="","",VLOOKUP(B5739,'Intro &amp; Reg Details'!$E$7:$H$25,4,FALSE))</f>
        <v/>
      </c>
    </row>
    <row r="5740" spans="3:5">
      <c r="C5740" s="138" t="str">
        <f>IF(B5740="","",VLOOKUP(B5740,'Intro &amp; Reg Details'!$E$7:$H$25,2,FALSE))</f>
        <v/>
      </c>
      <c r="D5740" s="139" t="str">
        <f>IF(B5740="","",VLOOKUP(B5740,'Intro &amp; Reg Details'!$E$7:$H$25,3,FALSE))</f>
        <v/>
      </c>
      <c r="E5740" s="140" t="str">
        <f>IF(B5740="","",VLOOKUP(B5740,'Intro &amp; Reg Details'!$E$7:$H$25,4,FALSE))</f>
        <v/>
      </c>
    </row>
    <row r="5741" spans="3:5">
      <c r="C5741" s="138" t="str">
        <f>IF(B5741="","",VLOOKUP(B5741,'Intro &amp; Reg Details'!$E$7:$H$25,2,FALSE))</f>
        <v/>
      </c>
      <c r="D5741" s="139" t="str">
        <f>IF(B5741="","",VLOOKUP(B5741,'Intro &amp; Reg Details'!$E$7:$H$25,3,FALSE))</f>
        <v/>
      </c>
      <c r="E5741" s="140" t="str">
        <f>IF(B5741="","",VLOOKUP(B5741,'Intro &amp; Reg Details'!$E$7:$H$25,4,FALSE))</f>
        <v/>
      </c>
    </row>
    <row r="5742" spans="3:5">
      <c r="C5742" s="138" t="str">
        <f>IF(B5742="","",VLOOKUP(B5742,'Intro &amp; Reg Details'!$E$7:$H$25,2,FALSE))</f>
        <v/>
      </c>
      <c r="D5742" s="139" t="str">
        <f>IF(B5742="","",VLOOKUP(B5742,'Intro &amp; Reg Details'!$E$7:$H$25,3,FALSE))</f>
        <v/>
      </c>
      <c r="E5742" s="140" t="str">
        <f>IF(B5742="","",VLOOKUP(B5742,'Intro &amp; Reg Details'!$E$7:$H$25,4,FALSE))</f>
        <v/>
      </c>
    </row>
    <row r="5743" spans="3:5">
      <c r="C5743" s="138" t="str">
        <f>IF(B5743="","",VLOOKUP(B5743,'Intro &amp; Reg Details'!$E$7:$H$25,2,FALSE))</f>
        <v/>
      </c>
      <c r="D5743" s="139" t="str">
        <f>IF(B5743="","",VLOOKUP(B5743,'Intro &amp; Reg Details'!$E$7:$H$25,3,FALSE))</f>
        <v/>
      </c>
      <c r="E5743" s="140" t="str">
        <f>IF(B5743="","",VLOOKUP(B5743,'Intro &amp; Reg Details'!$E$7:$H$25,4,FALSE))</f>
        <v/>
      </c>
    </row>
    <row r="5744" spans="3:5">
      <c r="C5744" s="138" t="str">
        <f>IF(B5744="","",VLOOKUP(B5744,'Intro &amp; Reg Details'!$E$7:$H$25,2,FALSE))</f>
        <v/>
      </c>
      <c r="D5744" s="139" t="str">
        <f>IF(B5744="","",VLOOKUP(B5744,'Intro &amp; Reg Details'!$E$7:$H$25,3,FALSE))</f>
        <v/>
      </c>
      <c r="E5744" s="140" t="str">
        <f>IF(B5744="","",VLOOKUP(B5744,'Intro &amp; Reg Details'!$E$7:$H$25,4,FALSE))</f>
        <v/>
      </c>
    </row>
    <row r="5745" spans="3:5">
      <c r="C5745" s="138" t="str">
        <f>IF(B5745="","",VLOOKUP(B5745,'Intro &amp; Reg Details'!$E$7:$H$25,2,FALSE))</f>
        <v/>
      </c>
      <c r="D5745" s="139" t="str">
        <f>IF(B5745="","",VLOOKUP(B5745,'Intro &amp; Reg Details'!$E$7:$H$25,3,FALSE))</f>
        <v/>
      </c>
      <c r="E5745" s="140" t="str">
        <f>IF(B5745="","",VLOOKUP(B5745,'Intro &amp; Reg Details'!$E$7:$H$25,4,FALSE))</f>
        <v/>
      </c>
    </row>
    <row r="5746" spans="3:5">
      <c r="C5746" s="138" t="str">
        <f>IF(B5746="","",VLOOKUP(B5746,'Intro &amp; Reg Details'!$E$7:$H$25,2,FALSE))</f>
        <v/>
      </c>
      <c r="D5746" s="139" t="str">
        <f>IF(B5746="","",VLOOKUP(B5746,'Intro &amp; Reg Details'!$E$7:$H$25,3,FALSE))</f>
        <v/>
      </c>
      <c r="E5746" s="140" t="str">
        <f>IF(B5746="","",VLOOKUP(B5746,'Intro &amp; Reg Details'!$E$7:$H$25,4,FALSE))</f>
        <v/>
      </c>
    </row>
    <row r="5747" spans="3:5">
      <c r="C5747" s="138" t="str">
        <f>IF(B5747="","",VLOOKUP(B5747,'Intro &amp; Reg Details'!$E$7:$H$25,2,FALSE))</f>
        <v/>
      </c>
      <c r="D5747" s="139" t="str">
        <f>IF(B5747="","",VLOOKUP(B5747,'Intro &amp; Reg Details'!$E$7:$H$25,3,FALSE))</f>
        <v/>
      </c>
      <c r="E5747" s="140" t="str">
        <f>IF(B5747="","",VLOOKUP(B5747,'Intro &amp; Reg Details'!$E$7:$H$25,4,FALSE))</f>
        <v/>
      </c>
    </row>
    <row r="5748" spans="3:5">
      <c r="C5748" s="138" t="str">
        <f>IF(B5748="","",VLOOKUP(B5748,'Intro &amp; Reg Details'!$E$7:$H$25,2,FALSE))</f>
        <v/>
      </c>
      <c r="D5748" s="139" t="str">
        <f>IF(B5748="","",VLOOKUP(B5748,'Intro &amp; Reg Details'!$E$7:$H$25,3,FALSE))</f>
        <v/>
      </c>
      <c r="E5748" s="140" t="str">
        <f>IF(B5748="","",VLOOKUP(B5748,'Intro &amp; Reg Details'!$E$7:$H$25,4,FALSE))</f>
        <v/>
      </c>
    </row>
    <row r="5749" spans="3:5">
      <c r="C5749" s="138" t="str">
        <f>IF(B5749="","",VLOOKUP(B5749,'Intro &amp; Reg Details'!$E$7:$H$25,2,FALSE))</f>
        <v/>
      </c>
      <c r="D5749" s="139" t="str">
        <f>IF(B5749="","",VLOOKUP(B5749,'Intro &amp; Reg Details'!$E$7:$H$25,3,FALSE))</f>
        <v/>
      </c>
      <c r="E5749" s="140" t="str">
        <f>IF(B5749="","",VLOOKUP(B5749,'Intro &amp; Reg Details'!$E$7:$H$25,4,FALSE))</f>
        <v/>
      </c>
    </row>
    <row r="5750" spans="3:5">
      <c r="C5750" s="138" t="str">
        <f>IF(B5750="","",VLOOKUP(B5750,'Intro &amp; Reg Details'!$E$7:$H$25,2,FALSE))</f>
        <v/>
      </c>
      <c r="D5750" s="139" t="str">
        <f>IF(B5750="","",VLOOKUP(B5750,'Intro &amp; Reg Details'!$E$7:$H$25,3,FALSE))</f>
        <v/>
      </c>
      <c r="E5750" s="140" t="str">
        <f>IF(B5750="","",VLOOKUP(B5750,'Intro &amp; Reg Details'!$E$7:$H$25,4,FALSE))</f>
        <v/>
      </c>
    </row>
    <row r="5751" spans="3:5">
      <c r="C5751" s="138" t="str">
        <f>IF(B5751="","",VLOOKUP(B5751,'Intro &amp; Reg Details'!$E$7:$H$25,2,FALSE))</f>
        <v/>
      </c>
      <c r="D5751" s="139" t="str">
        <f>IF(B5751="","",VLOOKUP(B5751,'Intro &amp; Reg Details'!$E$7:$H$25,3,FALSE))</f>
        <v/>
      </c>
      <c r="E5751" s="140" t="str">
        <f>IF(B5751="","",VLOOKUP(B5751,'Intro &amp; Reg Details'!$E$7:$H$25,4,FALSE))</f>
        <v/>
      </c>
    </row>
    <row r="5752" spans="3:5">
      <c r="C5752" s="138" t="str">
        <f>IF(B5752="","",VLOOKUP(B5752,'Intro &amp; Reg Details'!$E$7:$H$25,2,FALSE))</f>
        <v/>
      </c>
      <c r="D5752" s="139" t="str">
        <f>IF(B5752="","",VLOOKUP(B5752,'Intro &amp; Reg Details'!$E$7:$H$25,3,FALSE))</f>
        <v/>
      </c>
      <c r="E5752" s="140" t="str">
        <f>IF(B5752="","",VLOOKUP(B5752,'Intro &amp; Reg Details'!$E$7:$H$25,4,FALSE))</f>
        <v/>
      </c>
    </row>
    <row r="5753" spans="3:5">
      <c r="C5753" s="138" t="str">
        <f>IF(B5753="","",VLOOKUP(B5753,'Intro &amp; Reg Details'!$E$7:$H$25,2,FALSE))</f>
        <v/>
      </c>
      <c r="D5753" s="139" t="str">
        <f>IF(B5753="","",VLOOKUP(B5753,'Intro &amp; Reg Details'!$E$7:$H$25,3,FALSE))</f>
        <v/>
      </c>
      <c r="E5753" s="140" t="str">
        <f>IF(B5753="","",VLOOKUP(B5753,'Intro &amp; Reg Details'!$E$7:$H$25,4,FALSE))</f>
        <v/>
      </c>
    </row>
    <row r="5754" spans="3:5">
      <c r="C5754" s="138" t="str">
        <f>IF(B5754="","",VLOOKUP(B5754,'Intro &amp; Reg Details'!$E$7:$H$25,2,FALSE))</f>
        <v/>
      </c>
      <c r="D5754" s="139" t="str">
        <f>IF(B5754="","",VLOOKUP(B5754,'Intro &amp; Reg Details'!$E$7:$H$25,3,FALSE))</f>
        <v/>
      </c>
      <c r="E5754" s="140" t="str">
        <f>IF(B5754="","",VLOOKUP(B5754,'Intro &amp; Reg Details'!$E$7:$H$25,4,FALSE))</f>
        <v/>
      </c>
    </row>
    <row r="5755" spans="3:5">
      <c r="C5755" s="138" t="str">
        <f>IF(B5755="","",VLOOKUP(B5755,'Intro &amp; Reg Details'!$E$7:$H$25,2,FALSE))</f>
        <v/>
      </c>
      <c r="D5755" s="139" t="str">
        <f>IF(B5755="","",VLOOKUP(B5755,'Intro &amp; Reg Details'!$E$7:$H$25,3,FALSE))</f>
        <v/>
      </c>
      <c r="E5755" s="140" t="str">
        <f>IF(B5755="","",VLOOKUP(B5755,'Intro &amp; Reg Details'!$E$7:$H$25,4,FALSE))</f>
        <v/>
      </c>
    </row>
    <row r="5756" spans="3:5">
      <c r="C5756" s="138" t="str">
        <f>IF(B5756="","",VLOOKUP(B5756,'Intro &amp; Reg Details'!$E$7:$H$25,2,FALSE))</f>
        <v/>
      </c>
      <c r="D5756" s="139" t="str">
        <f>IF(B5756="","",VLOOKUP(B5756,'Intro &amp; Reg Details'!$E$7:$H$25,3,FALSE))</f>
        <v/>
      </c>
      <c r="E5756" s="140" t="str">
        <f>IF(B5756="","",VLOOKUP(B5756,'Intro &amp; Reg Details'!$E$7:$H$25,4,FALSE))</f>
        <v/>
      </c>
    </row>
    <row r="5757" spans="3:5">
      <c r="C5757" s="138" t="str">
        <f>IF(B5757="","",VLOOKUP(B5757,'Intro &amp; Reg Details'!$E$7:$H$25,2,FALSE))</f>
        <v/>
      </c>
      <c r="D5757" s="139" t="str">
        <f>IF(B5757="","",VLOOKUP(B5757,'Intro &amp; Reg Details'!$E$7:$H$25,3,FALSE))</f>
        <v/>
      </c>
      <c r="E5757" s="140" t="str">
        <f>IF(B5757="","",VLOOKUP(B5757,'Intro &amp; Reg Details'!$E$7:$H$25,4,FALSE))</f>
        <v/>
      </c>
    </row>
    <row r="5758" spans="3:5">
      <c r="C5758" s="138" t="str">
        <f>IF(B5758="","",VLOOKUP(B5758,'Intro &amp; Reg Details'!$E$7:$H$25,2,FALSE))</f>
        <v/>
      </c>
      <c r="D5758" s="139" t="str">
        <f>IF(B5758="","",VLOOKUP(B5758,'Intro &amp; Reg Details'!$E$7:$H$25,3,FALSE))</f>
        <v/>
      </c>
      <c r="E5758" s="140" t="str">
        <f>IF(B5758="","",VLOOKUP(B5758,'Intro &amp; Reg Details'!$E$7:$H$25,4,FALSE))</f>
        <v/>
      </c>
    </row>
    <row r="5759" spans="3:5">
      <c r="C5759" s="138" t="str">
        <f>IF(B5759="","",VLOOKUP(B5759,'Intro &amp; Reg Details'!$E$7:$H$25,2,FALSE))</f>
        <v/>
      </c>
      <c r="D5759" s="139" t="str">
        <f>IF(B5759="","",VLOOKUP(B5759,'Intro &amp; Reg Details'!$E$7:$H$25,3,FALSE))</f>
        <v/>
      </c>
      <c r="E5759" s="140" t="str">
        <f>IF(B5759="","",VLOOKUP(B5759,'Intro &amp; Reg Details'!$E$7:$H$25,4,FALSE))</f>
        <v/>
      </c>
    </row>
    <row r="5760" spans="3:5">
      <c r="C5760" s="138" t="str">
        <f>IF(B5760="","",VLOOKUP(B5760,'Intro &amp; Reg Details'!$E$7:$H$25,2,FALSE))</f>
        <v/>
      </c>
      <c r="D5760" s="139" t="str">
        <f>IF(B5760="","",VLOOKUP(B5760,'Intro &amp; Reg Details'!$E$7:$H$25,3,FALSE))</f>
        <v/>
      </c>
      <c r="E5760" s="140" t="str">
        <f>IF(B5760="","",VLOOKUP(B5760,'Intro &amp; Reg Details'!$E$7:$H$25,4,FALSE))</f>
        <v/>
      </c>
    </row>
    <row r="5761" spans="3:5">
      <c r="C5761" s="138" t="str">
        <f>IF(B5761="","",VLOOKUP(B5761,'Intro &amp; Reg Details'!$E$7:$H$25,2,FALSE))</f>
        <v/>
      </c>
      <c r="D5761" s="139" t="str">
        <f>IF(B5761="","",VLOOKUP(B5761,'Intro &amp; Reg Details'!$E$7:$H$25,3,FALSE))</f>
        <v/>
      </c>
      <c r="E5761" s="140" t="str">
        <f>IF(B5761="","",VLOOKUP(B5761,'Intro &amp; Reg Details'!$E$7:$H$25,4,FALSE))</f>
        <v/>
      </c>
    </row>
    <row r="5762" spans="3:5">
      <c r="C5762" s="138" t="str">
        <f>IF(B5762="","",VLOOKUP(B5762,'Intro &amp; Reg Details'!$E$7:$H$25,2,FALSE))</f>
        <v/>
      </c>
      <c r="D5762" s="139" t="str">
        <f>IF(B5762="","",VLOOKUP(B5762,'Intro &amp; Reg Details'!$E$7:$H$25,3,FALSE))</f>
        <v/>
      </c>
      <c r="E5762" s="140" t="str">
        <f>IF(B5762="","",VLOOKUP(B5762,'Intro &amp; Reg Details'!$E$7:$H$25,4,FALSE))</f>
        <v/>
      </c>
    </row>
    <row r="5763" spans="3:5">
      <c r="C5763" s="138" t="str">
        <f>IF(B5763="","",VLOOKUP(B5763,'Intro &amp; Reg Details'!$E$7:$H$25,2,FALSE))</f>
        <v/>
      </c>
      <c r="D5763" s="139" t="str">
        <f>IF(B5763="","",VLOOKUP(B5763,'Intro &amp; Reg Details'!$E$7:$H$25,3,FALSE))</f>
        <v/>
      </c>
      <c r="E5763" s="140" t="str">
        <f>IF(B5763="","",VLOOKUP(B5763,'Intro &amp; Reg Details'!$E$7:$H$25,4,FALSE))</f>
        <v/>
      </c>
    </row>
    <row r="5764" spans="3:5">
      <c r="C5764" s="138" t="str">
        <f>IF(B5764="","",VLOOKUP(B5764,'Intro &amp; Reg Details'!$E$7:$H$25,2,FALSE))</f>
        <v/>
      </c>
      <c r="D5764" s="139" t="str">
        <f>IF(B5764="","",VLOOKUP(B5764,'Intro &amp; Reg Details'!$E$7:$H$25,3,FALSE))</f>
        <v/>
      </c>
      <c r="E5764" s="140" t="str">
        <f>IF(B5764="","",VLOOKUP(B5764,'Intro &amp; Reg Details'!$E$7:$H$25,4,FALSE))</f>
        <v/>
      </c>
    </row>
    <row r="5765" spans="3:5">
      <c r="C5765" s="138" t="str">
        <f>IF(B5765="","",VLOOKUP(B5765,'Intro &amp; Reg Details'!$E$7:$H$25,2,FALSE))</f>
        <v/>
      </c>
      <c r="D5765" s="139" t="str">
        <f>IF(B5765="","",VLOOKUP(B5765,'Intro &amp; Reg Details'!$E$7:$H$25,3,FALSE))</f>
        <v/>
      </c>
      <c r="E5765" s="140" t="str">
        <f>IF(B5765="","",VLOOKUP(B5765,'Intro &amp; Reg Details'!$E$7:$H$25,4,FALSE))</f>
        <v/>
      </c>
    </row>
    <row r="5766" spans="3:5">
      <c r="C5766" s="138" t="str">
        <f>IF(B5766="","",VLOOKUP(B5766,'Intro &amp; Reg Details'!$E$7:$H$25,2,FALSE))</f>
        <v/>
      </c>
      <c r="D5766" s="139" t="str">
        <f>IF(B5766="","",VLOOKUP(B5766,'Intro &amp; Reg Details'!$E$7:$H$25,3,FALSE))</f>
        <v/>
      </c>
      <c r="E5766" s="140" t="str">
        <f>IF(B5766="","",VLOOKUP(B5766,'Intro &amp; Reg Details'!$E$7:$H$25,4,FALSE))</f>
        <v/>
      </c>
    </row>
    <row r="5767" spans="3:5">
      <c r="C5767" s="138" t="str">
        <f>IF(B5767="","",VLOOKUP(B5767,'Intro &amp; Reg Details'!$E$7:$H$25,2,FALSE))</f>
        <v/>
      </c>
      <c r="D5767" s="139" t="str">
        <f>IF(B5767="","",VLOOKUP(B5767,'Intro &amp; Reg Details'!$E$7:$H$25,3,FALSE))</f>
        <v/>
      </c>
      <c r="E5767" s="140" t="str">
        <f>IF(B5767="","",VLOOKUP(B5767,'Intro &amp; Reg Details'!$E$7:$H$25,4,FALSE))</f>
        <v/>
      </c>
    </row>
    <row r="5768" spans="3:5">
      <c r="C5768" s="138" t="str">
        <f>IF(B5768="","",VLOOKUP(B5768,'Intro &amp; Reg Details'!$E$7:$H$25,2,FALSE))</f>
        <v/>
      </c>
      <c r="D5768" s="139" t="str">
        <f>IF(B5768="","",VLOOKUP(B5768,'Intro &amp; Reg Details'!$E$7:$H$25,3,FALSE))</f>
        <v/>
      </c>
      <c r="E5768" s="140" t="str">
        <f>IF(B5768="","",VLOOKUP(B5768,'Intro &amp; Reg Details'!$E$7:$H$25,4,FALSE))</f>
        <v/>
      </c>
    </row>
    <row r="5769" spans="3:5">
      <c r="C5769" s="138" t="str">
        <f>IF(B5769="","",VLOOKUP(B5769,'Intro &amp; Reg Details'!$E$7:$H$25,2,FALSE))</f>
        <v/>
      </c>
      <c r="D5769" s="139" t="str">
        <f>IF(B5769="","",VLOOKUP(B5769,'Intro &amp; Reg Details'!$E$7:$H$25,3,FALSE))</f>
        <v/>
      </c>
      <c r="E5769" s="140" t="str">
        <f>IF(B5769="","",VLOOKUP(B5769,'Intro &amp; Reg Details'!$E$7:$H$25,4,FALSE))</f>
        <v/>
      </c>
    </row>
    <row r="5770" spans="3:5">
      <c r="C5770" s="138" t="str">
        <f>IF(B5770="","",VLOOKUP(B5770,'Intro &amp; Reg Details'!$E$7:$H$25,2,FALSE))</f>
        <v/>
      </c>
      <c r="D5770" s="139" t="str">
        <f>IF(B5770="","",VLOOKUP(B5770,'Intro &amp; Reg Details'!$E$7:$H$25,3,FALSE))</f>
        <v/>
      </c>
      <c r="E5770" s="140" t="str">
        <f>IF(B5770="","",VLOOKUP(B5770,'Intro &amp; Reg Details'!$E$7:$H$25,4,FALSE))</f>
        <v/>
      </c>
    </row>
    <row r="5771" spans="3:5">
      <c r="C5771" s="138" t="str">
        <f>IF(B5771="","",VLOOKUP(B5771,'Intro &amp; Reg Details'!$E$7:$H$25,2,FALSE))</f>
        <v/>
      </c>
      <c r="D5771" s="139" t="str">
        <f>IF(B5771="","",VLOOKUP(B5771,'Intro &amp; Reg Details'!$E$7:$H$25,3,FALSE))</f>
        <v/>
      </c>
      <c r="E5771" s="140" t="str">
        <f>IF(B5771="","",VLOOKUP(B5771,'Intro &amp; Reg Details'!$E$7:$H$25,4,FALSE))</f>
        <v/>
      </c>
    </row>
    <row r="5772" spans="3:5">
      <c r="C5772" s="138" t="str">
        <f>IF(B5772="","",VLOOKUP(B5772,'Intro &amp; Reg Details'!$E$7:$H$25,2,FALSE))</f>
        <v/>
      </c>
      <c r="D5772" s="139" t="str">
        <f>IF(B5772="","",VLOOKUP(B5772,'Intro &amp; Reg Details'!$E$7:$H$25,3,FALSE))</f>
        <v/>
      </c>
      <c r="E5772" s="140" t="str">
        <f>IF(B5772="","",VLOOKUP(B5772,'Intro &amp; Reg Details'!$E$7:$H$25,4,FALSE))</f>
        <v/>
      </c>
    </row>
    <row r="5773" spans="3:5">
      <c r="C5773" s="138" t="str">
        <f>IF(B5773="","",VLOOKUP(B5773,'Intro &amp; Reg Details'!$E$7:$H$25,2,FALSE))</f>
        <v/>
      </c>
      <c r="D5773" s="139" t="str">
        <f>IF(B5773="","",VLOOKUP(B5773,'Intro &amp; Reg Details'!$E$7:$H$25,3,FALSE))</f>
        <v/>
      </c>
      <c r="E5773" s="140" t="str">
        <f>IF(B5773="","",VLOOKUP(B5773,'Intro &amp; Reg Details'!$E$7:$H$25,4,FALSE))</f>
        <v/>
      </c>
    </row>
    <row r="5774" spans="3:5">
      <c r="C5774" s="138" t="str">
        <f>IF(B5774="","",VLOOKUP(B5774,'Intro &amp; Reg Details'!$E$7:$H$25,2,FALSE))</f>
        <v/>
      </c>
      <c r="D5774" s="139" t="str">
        <f>IF(B5774="","",VLOOKUP(B5774,'Intro &amp; Reg Details'!$E$7:$H$25,3,FALSE))</f>
        <v/>
      </c>
      <c r="E5774" s="140" t="str">
        <f>IF(B5774="","",VLOOKUP(B5774,'Intro &amp; Reg Details'!$E$7:$H$25,4,FALSE))</f>
        <v/>
      </c>
    </row>
    <row r="5775" spans="3:5">
      <c r="C5775" s="138" t="str">
        <f>IF(B5775="","",VLOOKUP(B5775,'Intro &amp; Reg Details'!$E$7:$H$25,2,FALSE))</f>
        <v/>
      </c>
      <c r="D5775" s="139" t="str">
        <f>IF(B5775="","",VLOOKUP(B5775,'Intro &amp; Reg Details'!$E$7:$H$25,3,FALSE))</f>
        <v/>
      </c>
      <c r="E5775" s="140" t="str">
        <f>IF(B5775="","",VLOOKUP(B5775,'Intro &amp; Reg Details'!$E$7:$H$25,4,FALSE))</f>
        <v/>
      </c>
    </row>
    <row r="5776" spans="3:5">
      <c r="C5776" s="138" t="str">
        <f>IF(B5776="","",VLOOKUP(B5776,'Intro &amp; Reg Details'!$E$7:$H$25,2,FALSE))</f>
        <v/>
      </c>
      <c r="D5776" s="139" t="str">
        <f>IF(B5776="","",VLOOKUP(B5776,'Intro &amp; Reg Details'!$E$7:$H$25,3,FALSE))</f>
        <v/>
      </c>
      <c r="E5776" s="140" t="str">
        <f>IF(B5776="","",VLOOKUP(B5776,'Intro &amp; Reg Details'!$E$7:$H$25,4,FALSE))</f>
        <v/>
      </c>
    </row>
    <row r="5777" spans="3:5">
      <c r="C5777" s="138" t="str">
        <f>IF(B5777="","",VLOOKUP(B5777,'Intro &amp; Reg Details'!$E$7:$H$25,2,FALSE))</f>
        <v/>
      </c>
      <c r="D5777" s="139" t="str">
        <f>IF(B5777="","",VLOOKUP(B5777,'Intro &amp; Reg Details'!$E$7:$H$25,3,FALSE))</f>
        <v/>
      </c>
      <c r="E5777" s="140" t="str">
        <f>IF(B5777="","",VLOOKUP(B5777,'Intro &amp; Reg Details'!$E$7:$H$25,4,FALSE))</f>
        <v/>
      </c>
    </row>
    <row r="5778" spans="3:5">
      <c r="C5778" s="138" t="str">
        <f>IF(B5778="","",VLOOKUP(B5778,'Intro &amp; Reg Details'!$E$7:$H$25,2,FALSE))</f>
        <v/>
      </c>
      <c r="D5778" s="139" t="str">
        <f>IF(B5778="","",VLOOKUP(B5778,'Intro &amp; Reg Details'!$E$7:$H$25,3,FALSE))</f>
        <v/>
      </c>
      <c r="E5778" s="140" t="str">
        <f>IF(B5778="","",VLOOKUP(B5778,'Intro &amp; Reg Details'!$E$7:$H$25,4,FALSE))</f>
        <v/>
      </c>
    </row>
    <row r="5779" spans="3:5">
      <c r="C5779" s="138" t="str">
        <f>IF(B5779="","",VLOOKUP(B5779,'Intro &amp; Reg Details'!$E$7:$H$25,2,FALSE))</f>
        <v/>
      </c>
      <c r="D5779" s="139" t="str">
        <f>IF(B5779="","",VLOOKUP(B5779,'Intro &amp; Reg Details'!$E$7:$H$25,3,FALSE))</f>
        <v/>
      </c>
      <c r="E5779" s="140" t="str">
        <f>IF(B5779="","",VLOOKUP(B5779,'Intro &amp; Reg Details'!$E$7:$H$25,4,FALSE))</f>
        <v/>
      </c>
    </row>
    <row r="5780" spans="3:5">
      <c r="C5780" s="138" t="str">
        <f>IF(B5780="","",VLOOKUP(B5780,'Intro &amp; Reg Details'!$E$7:$H$25,2,FALSE))</f>
        <v/>
      </c>
      <c r="D5780" s="139" t="str">
        <f>IF(B5780="","",VLOOKUP(B5780,'Intro &amp; Reg Details'!$E$7:$H$25,3,FALSE))</f>
        <v/>
      </c>
      <c r="E5780" s="140" t="str">
        <f>IF(B5780="","",VLOOKUP(B5780,'Intro &amp; Reg Details'!$E$7:$H$25,4,FALSE))</f>
        <v/>
      </c>
    </row>
    <row r="5781" spans="3:5">
      <c r="C5781" s="138" t="str">
        <f>IF(B5781="","",VLOOKUP(B5781,'Intro &amp; Reg Details'!$E$7:$H$25,2,FALSE))</f>
        <v/>
      </c>
      <c r="D5781" s="139" t="str">
        <f>IF(B5781="","",VLOOKUP(B5781,'Intro &amp; Reg Details'!$E$7:$H$25,3,FALSE))</f>
        <v/>
      </c>
      <c r="E5781" s="140" t="str">
        <f>IF(B5781="","",VLOOKUP(B5781,'Intro &amp; Reg Details'!$E$7:$H$25,4,FALSE))</f>
        <v/>
      </c>
    </row>
    <row r="5782" spans="3:5">
      <c r="C5782" s="138" t="str">
        <f>IF(B5782="","",VLOOKUP(B5782,'Intro &amp; Reg Details'!$E$7:$H$25,2,FALSE))</f>
        <v/>
      </c>
      <c r="D5782" s="139" t="str">
        <f>IF(B5782="","",VLOOKUP(B5782,'Intro &amp; Reg Details'!$E$7:$H$25,3,FALSE))</f>
        <v/>
      </c>
      <c r="E5782" s="140" t="str">
        <f>IF(B5782="","",VLOOKUP(B5782,'Intro &amp; Reg Details'!$E$7:$H$25,4,FALSE))</f>
        <v/>
      </c>
    </row>
    <row r="5783" spans="3:5">
      <c r="C5783" s="138" t="str">
        <f>IF(B5783="","",VLOOKUP(B5783,'Intro &amp; Reg Details'!$E$7:$H$25,2,FALSE))</f>
        <v/>
      </c>
      <c r="D5783" s="139" t="str">
        <f>IF(B5783="","",VLOOKUP(B5783,'Intro &amp; Reg Details'!$E$7:$H$25,3,FALSE))</f>
        <v/>
      </c>
      <c r="E5783" s="140" t="str">
        <f>IF(B5783="","",VLOOKUP(B5783,'Intro &amp; Reg Details'!$E$7:$H$25,4,FALSE))</f>
        <v/>
      </c>
    </row>
    <row r="5784" spans="3:5">
      <c r="C5784" s="138" t="str">
        <f>IF(B5784="","",VLOOKUP(B5784,'Intro &amp; Reg Details'!$E$7:$H$25,2,FALSE))</f>
        <v/>
      </c>
      <c r="D5784" s="139" t="str">
        <f>IF(B5784="","",VLOOKUP(B5784,'Intro &amp; Reg Details'!$E$7:$H$25,3,FALSE))</f>
        <v/>
      </c>
      <c r="E5784" s="140" t="str">
        <f>IF(B5784="","",VLOOKUP(B5784,'Intro &amp; Reg Details'!$E$7:$H$25,4,FALSE))</f>
        <v/>
      </c>
    </row>
    <row r="5785" spans="3:5">
      <c r="C5785" s="138" t="str">
        <f>IF(B5785="","",VLOOKUP(B5785,'Intro &amp; Reg Details'!$E$7:$H$25,2,FALSE))</f>
        <v/>
      </c>
      <c r="D5785" s="139" t="str">
        <f>IF(B5785="","",VLOOKUP(B5785,'Intro &amp; Reg Details'!$E$7:$H$25,3,FALSE))</f>
        <v/>
      </c>
      <c r="E5785" s="140" t="str">
        <f>IF(B5785="","",VLOOKUP(B5785,'Intro &amp; Reg Details'!$E$7:$H$25,4,FALSE))</f>
        <v/>
      </c>
    </row>
    <row r="5786" spans="3:5">
      <c r="C5786" s="138" t="str">
        <f>IF(B5786="","",VLOOKUP(B5786,'Intro &amp; Reg Details'!$E$7:$H$25,2,FALSE))</f>
        <v/>
      </c>
      <c r="D5786" s="139" t="str">
        <f>IF(B5786="","",VLOOKUP(B5786,'Intro &amp; Reg Details'!$E$7:$H$25,3,FALSE))</f>
        <v/>
      </c>
      <c r="E5786" s="140" t="str">
        <f>IF(B5786="","",VLOOKUP(B5786,'Intro &amp; Reg Details'!$E$7:$H$25,4,FALSE))</f>
        <v/>
      </c>
    </row>
    <row r="5787" spans="3:5">
      <c r="C5787" s="138" t="str">
        <f>IF(B5787="","",VLOOKUP(B5787,'Intro &amp; Reg Details'!$E$7:$H$25,2,FALSE))</f>
        <v/>
      </c>
      <c r="D5787" s="139" t="str">
        <f>IF(B5787="","",VLOOKUP(B5787,'Intro &amp; Reg Details'!$E$7:$H$25,3,FALSE))</f>
        <v/>
      </c>
      <c r="E5787" s="140" t="str">
        <f>IF(B5787="","",VLOOKUP(B5787,'Intro &amp; Reg Details'!$E$7:$H$25,4,FALSE))</f>
        <v/>
      </c>
    </row>
    <row r="5788" spans="3:5">
      <c r="C5788" s="138" t="str">
        <f>IF(B5788="","",VLOOKUP(B5788,'Intro &amp; Reg Details'!$E$7:$H$25,2,FALSE))</f>
        <v/>
      </c>
      <c r="D5788" s="139" t="str">
        <f>IF(B5788="","",VLOOKUP(B5788,'Intro &amp; Reg Details'!$E$7:$H$25,3,FALSE))</f>
        <v/>
      </c>
      <c r="E5788" s="140" t="str">
        <f>IF(B5788="","",VLOOKUP(B5788,'Intro &amp; Reg Details'!$E$7:$H$25,4,FALSE))</f>
        <v/>
      </c>
    </row>
    <row r="5789" spans="3:5">
      <c r="C5789" s="138" t="str">
        <f>IF(B5789="","",VLOOKUP(B5789,'Intro &amp; Reg Details'!$E$7:$H$25,2,FALSE))</f>
        <v/>
      </c>
      <c r="D5789" s="139" t="str">
        <f>IF(B5789="","",VLOOKUP(B5789,'Intro &amp; Reg Details'!$E$7:$H$25,3,FALSE))</f>
        <v/>
      </c>
      <c r="E5789" s="140" t="str">
        <f>IF(B5789="","",VLOOKUP(B5789,'Intro &amp; Reg Details'!$E$7:$H$25,4,FALSE))</f>
        <v/>
      </c>
    </row>
    <row r="5790" spans="3:5">
      <c r="C5790" s="138" t="str">
        <f>IF(B5790="","",VLOOKUP(B5790,'Intro &amp; Reg Details'!$E$7:$H$25,2,FALSE))</f>
        <v/>
      </c>
      <c r="D5790" s="139" t="str">
        <f>IF(B5790="","",VLOOKUP(B5790,'Intro &amp; Reg Details'!$E$7:$H$25,3,FALSE))</f>
        <v/>
      </c>
      <c r="E5790" s="140" t="str">
        <f>IF(B5790="","",VLOOKUP(B5790,'Intro &amp; Reg Details'!$E$7:$H$25,4,FALSE))</f>
        <v/>
      </c>
    </row>
    <row r="5791" spans="3:5">
      <c r="C5791" s="138" t="str">
        <f>IF(B5791="","",VLOOKUP(B5791,'Intro &amp; Reg Details'!$E$7:$H$25,2,FALSE))</f>
        <v/>
      </c>
      <c r="D5791" s="139" t="str">
        <f>IF(B5791="","",VLOOKUP(B5791,'Intro &amp; Reg Details'!$E$7:$H$25,3,FALSE))</f>
        <v/>
      </c>
      <c r="E5791" s="140" t="str">
        <f>IF(B5791="","",VLOOKUP(B5791,'Intro &amp; Reg Details'!$E$7:$H$25,4,FALSE))</f>
        <v/>
      </c>
    </row>
    <row r="5792" spans="3:5">
      <c r="C5792" s="138" t="str">
        <f>IF(B5792="","",VLOOKUP(B5792,'Intro &amp; Reg Details'!$E$7:$H$25,2,FALSE))</f>
        <v/>
      </c>
      <c r="D5792" s="139" t="str">
        <f>IF(B5792="","",VLOOKUP(B5792,'Intro &amp; Reg Details'!$E$7:$H$25,3,FALSE))</f>
        <v/>
      </c>
      <c r="E5792" s="140" t="str">
        <f>IF(B5792="","",VLOOKUP(B5792,'Intro &amp; Reg Details'!$E$7:$H$25,4,FALSE))</f>
        <v/>
      </c>
    </row>
    <row r="5793" spans="3:5">
      <c r="C5793" s="138" t="str">
        <f>IF(B5793="","",VLOOKUP(B5793,'Intro &amp; Reg Details'!$E$7:$H$25,2,FALSE))</f>
        <v/>
      </c>
      <c r="D5793" s="139" t="str">
        <f>IF(B5793="","",VLOOKUP(B5793,'Intro &amp; Reg Details'!$E$7:$H$25,3,FALSE))</f>
        <v/>
      </c>
      <c r="E5793" s="140" t="str">
        <f>IF(B5793="","",VLOOKUP(B5793,'Intro &amp; Reg Details'!$E$7:$H$25,4,FALSE))</f>
        <v/>
      </c>
    </row>
    <row r="5794" spans="3:5">
      <c r="C5794" s="138" t="str">
        <f>IF(B5794="","",VLOOKUP(B5794,'Intro &amp; Reg Details'!$E$7:$H$25,2,FALSE))</f>
        <v/>
      </c>
      <c r="D5794" s="139" t="str">
        <f>IF(B5794="","",VLOOKUP(B5794,'Intro &amp; Reg Details'!$E$7:$H$25,3,FALSE))</f>
        <v/>
      </c>
      <c r="E5794" s="140" t="str">
        <f>IF(B5794="","",VLOOKUP(B5794,'Intro &amp; Reg Details'!$E$7:$H$25,4,FALSE))</f>
        <v/>
      </c>
    </row>
    <row r="5795" spans="3:5">
      <c r="C5795" s="138" t="str">
        <f>IF(B5795="","",VLOOKUP(B5795,'Intro &amp; Reg Details'!$E$7:$H$25,2,FALSE))</f>
        <v/>
      </c>
      <c r="D5795" s="139" t="str">
        <f>IF(B5795="","",VLOOKUP(B5795,'Intro &amp; Reg Details'!$E$7:$H$25,3,FALSE))</f>
        <v/>
      </c>
      <c r="E5795" s="140" t="str">
        <f>IF(B5795="","",VLOOKUP(B5795,'Intro &amp; Reg Details'!$E$7:$H$25,4,FALSE))</f>
        <v/>
      </c>
    </row>
    <row r="5796" spans="3:5">
      <c r="C5796" s="138" t="str">
        <f>IF(B5796="","",VLOOKUP(B5796,'Intro &amp; Reg Details'!$E$7:$H$25,2,FALSE))</f>
        <v/>
      </c>
      <c r="D5796" s="139" t="str">
        <f>IF(B5796="","",VLOOKUP(B5796,'Intro &amp; Reg Details'!$E$7:$H$25,3,FALSE))</f>
        <v/>
      </c>
      <c r="E5796" s="140" t="str">
        <f>IF(B5796="","",VLOOKUP(B5796,'Intro &amp; Reg Details'!$E$7:$H$25,4,FALSE))</f>
        <v/>
      </c>
    </row>
    <row r="5797" spans="3:5">
      <c r="C5797" s="138" t="str">
        <f>IF(B5797="","",VLOOKUP(B5797,'Intro &amp; Reg Details'!$E$7:$H$25,2,FALSE))</f>
        <v/>
      </c>
      <c r="D5797" s="139" t="str">
        <f>IF(B5797="","",VLOOKUP(B5797,'Intro &amp; Reg Details'!$E$7:$H$25,3,FALSE))</f>
        <v/>
      </c>
      <c r="E5797" s="140" t="str">
        <f>IF(B5797="","",VLOOKUP(B5797,'Intro &amp; Reg Details'!$E$7:$H$25,4,FALSE))</f>
        <v/>
      </c>
    </row>
    <row r="5798" spans="3:5">
      <c r="C5798" s="138" t="str">
        <f>IF(B5798="","",VLOOKUP(B5798,'Intro &amp; Reg Details'!$E$7:$H$25,2,FALSE))</f>
        <v/>
      </c>
      <c r="D5798" s="139" t="str">
        <f>IF(B5798="","",VLOOKUP(B5798,'Intro &amp; Reg Details'!$E$7:$H$25,3,FALSE))</f>
        <v/>
      </c>
      <c r="E5798" s="140" t="str">
        <f>IF(B5798="","",VLOOKUP(B5798,'Intro &amp; Reg Details'!$E$7:$H$25,4,FALSE))</f>
        <v/>
      </c>
    </row>
    <row r="5799" spans="3:5">
      <c r="C5799" s="138" t="str">
        <f>IF(B5799="","",VLOOKUP(B5799,'Intro &amp; Reg Details'!$E$7:$H$25,2,FALSE))</f>
        <v/>
      </c>
      <c r="D5799" s="139" t="str">
        <f>IF(B5799="","",VLOOKUP(B5799,'Intro &amp; Reg Details'!$E$7:$H$25,3,FALSE))</f>
        <v/>
      </c>
      <c r="E5799" s="140" t="str">
        <f>IF(B5799="","",VLOOKUP(B5799,'Intro &amp; Reg Details'!$E$7:$H$25,4,FALSE))</f>
        <v/>
      </c>
    </row>
    <row r="5800" spans="3:5">
      <c r="C5800" s="138" t="str">
        <f>IF(B5800="","",VLOOKUP(B5800,'Intro &amp; Reg Details'!$E$7:$H$25,2,FALSE))</f>
        <v/>
      </c>
      <c r="D5800" s="139" t="str">
        <f>IF(B5800="","",VLOOKUP(B5800,'Intro &amp; Reg Details'!$E$7:$H$25,3,FALSE))</f>
        <v/>
      </c>
      <c r="E5800" s="140" t="str">
        <f>IF(B5800="","",VLOOKUP(B5800,'Intro &amp; Reg Details'!$E$7:$H$25,4,FALSE))</f>
        <v/>
      </c>
    </row>
    <row r="5801" spans="3:5">
      <c r="C5801" s="138" t="str">
        <f>IF(B5801="","",VLOOKUP(B5801,'Intro &amp; Reg Details'!$E$7:$H$25,2,FALSE))</f>
        <v/>
      </c>
      <c r="D5801" s="139" t="str">
        <f>IF(B5801="","",VLOOKUP(B5801,'Intro &amp; Reg Details'!$E$7:$H$25,3,FALSE))</f>
        <v/>
      </c>
      <c r="E5801" s="140" t="str">
        <f>IF(B5801="","",VLOOKUP(B5801,'Intro &amp; Reg Details'!$E$7:$H$25,4,FALSE))</f>
        <v/>
      </c>
    </row>
    <row r="5802" spans="3:5">
      <c r="C5802" s="138" t="str">
        <f>IF(B5802="","",VLOOKUP(B5802,'Intro &amp; Reg Details'!$E$7:$H$25,2,FALSE))</f>
        <v/>
      </c>
      <c r="D5802" s="139" t="str">
        <f>IF(B5802="","",VLOOKUP(B5802,'Intro &amp; Reg Details'!$E$7:$H$25,3,FALSE))</f>
        <v/>
      </c>
      <c r="E5802" s="140" t="str">
        <f>IF(B5802="","",VLOOKUP(B5802,'Intro &amp; Reg Details'!$E$7:$H$25,4,FALSE))</f>
        <v/>
      </c>
    </row>
    <row r="5803" spans="3:5">
      <c r="C5803" s="138" t="str">
        <f>IF(B5803="","",VLOOKUP(B5803,'Intro &amp; Reg Details'!$E$7:$H$25,2,FALSE))</f>
        <v/>
      </c>
      <c r="D5803" s="139" t="str">
        <f>IF(B5803="","",VLOOKUP(B5803,'Intro &amp; Reg Details'!$E$7:$H$25,3,FALSE))</f>
        <v/>
      </c>
      <c r="E5803" s="140" t="str">
        <f>IF(B5803="","",VLOOKUP(B5803,'Intro &amp; Reg Details'!$E$7:$H$25,4,FALSE))</f>
        <v/>
      </c>
    </row>
    <row r="5804" spans="3:5">
      <c r="C5804" s="138" t="str">
        <f>IF(B5804="","",VLOOKUP(B5804,'Intro &amp; Reg Details'!$E$7:$H$25,2,FALSE))</f>
        <v/>
      </c>
      <c r="D5804" s="139" t="str">
        <f>IF(B5804="","",VLOOKUP(B5804,'Intro &amp; Reg Details'!$E$7:$H$25,3,FALSE))</f>
        <v/>
      </c>
      <c r="E5804" s="140" t="str">
        <f>IF(B5804="","",VLOOKUP(B5804,'Intro &amp; Reg Details'!$E$7:$H$25,4,FALSE))</f>
        <v/>
      </c>
    </row>
    <row r="5805" spans="3:5">
      <c r="C5805" s="138" t="str">
        <f>IF(B5805="","",VLOOKUP(B5805,'Intro &amp; Reg Details'!$E$7:$H$25,2,FALSE))</f>
        <v/>
      </c>
      <c r="D5805" s="139" t="str">
        <f>IF(B5805="","",VLOOKUP(B5805,'Intro &amp; Reg Details'!$E$7:$H$25,3,FALSE))</f>
        <v/>
      </c>
      <c r="E5805" s="140" t="str">
        <f>IF(B5805="","",VLOOKUP(B5805,'Intro &amp; Reg Details'!$E$7:$H$25,4,FALSE))</f>
        <v/>
      </c>
    </row>
    <row r="5806" spans="3:5">
      <c r="C5806" s="138" t="str">
        <f>IF(B5806="","",VLOOKUP(B5806,'Intro &amp; Reg Details'!$E$7:$H$25,2,FALSE))</f>
        <v/>
      </c>
      <c r="D5806" s="139" t="str">
        <f>IF(B5806="","",VLOOKUP(B5806,'Intro &amp; Reg Details'!$E$7:$H$25,3,FALSE))</f>
        <v/>
      </c>
      <c r="E5806" s="140" t="str">
        <f>IF(B5806="","",VLOOKUP(B5806,'Intro &amp; Reg Details'!$E$7:$H$25,4,FALSE))</f>
        <v/>
      </c>
    </row>
    <row r="5807" spans="3:5">
      <c r="C5807" s="138" t="str">
        <f>IF(B5807="","",VLOOKUP(B5807,'Intro &amp; Reg Details'!$E$7:$H$25,2,FALSE))</f>
        <v/>
      </c>
      <c r="D5807" s="139" t="str">
        <f>IF(B5807="","",VLOOKUP(B5807,'Intro &amp; Reg Details'!$E$7:$H$25,3,FALSE))</f>
        <v/>
      </c>
      <c r="E5807" s="140" t="str">
        <f>IF(B5807="","",VLOOKUP(B5807,'Intro &amp; Reg Details'!$E$7:$H$25,4,FALSE))</f>
        <v/>
      </c>
    </row>
    <row r="5808" spans="3:5">
      <c r="C5808" s="138" t="str">
        <f>IF(B5808="","",VLOOKUP(B5808,'Intro &amp; Reg Details'!$E$7:$H$25,2,FALSE))</f>
        <v/>
      </c>
      <c r="D5808" s="139" t="str">
        <f>IF(B5808="","",VLOOKUP(B5808,'Intro &amp; Reg Details'!$E$7:$H$25,3,FALSE))</f>
        <v/>
      </c>
      <c r="E5808" s="140" t="str">
        <f>IF(B5808="","",VLOOKUP(B5808,'Intro &amp; Reg Details'!$E$7:$H$25,4,FALSE))</f>
        <v/>
      </c>
    </row>
    <row r="5809" spans="3:5">
      <c r="C5809" s="138" t="str">
        <f>IF(B5809="","",VLOOKUP(B5809,'Intro &amp; Reg Details'!$E$7:$H$25,2,FALSE))</f>
        <v/>
      </c>
      <c r="D5809" s="139" t="str">
        <f>IF(B5809="","",VLOOKUP(B5809,'Intro &amp; Reg Details'!$E$7:$H$25,3,FALSE))</f>
        <v/>
      </c>
      <c r="E5809" s="140" t="str">
        <f>IF(B5809="","",VLOOKUP(B5809,'Intro &amp; Reg Details'!$E$7:$H$25,4,FALSE))</f>
        <v/>
      </c>
    </row>
    <row r="5810" spans="3:5">
      <c r="C5810" s="138" t="str">
        <f>IF(B5810="","",VLOOKUP(B5810,'Intro &amp; Reg Details'!$E$7:$H$25,2,FALSE))</f>
        <v/>
      </c>
      <c r="D5810" s="139" t="str">
        <f>IF(B5810="","",VLOOKUP(B5810,'Intro &amp; Reg Details'!$E$7:$H$25,3,FALSE))</f>
        <v/>
      </c>
      <c r="E5810" s="140" t="str">
        <f>IF(B5810="","",VLOOKUP(B5810,'Intro &amp; Reg Details'!$E$7:$H$25,4,FALSE))</f>
        <v/>
      </c>
    </row>
    <row r="5811" spans="3:5">
      <c r="C5811" s="138" t="str">
        <f>IF(B5811="","",VLOOKUP(B5811,'Intro &amp; Reg Details'!$E$7:$H$25,2,FALSE))</f>
        <v/>
      </c>
      <c r="D5811" s="139" t="str">
        <f>IF(B5811="","",VLOOKUP(B5811,'Intro &amp; Reg Details'!$E$7:$H$25,3,FALSE))</f>
        <v/>
      </c>
      <c r="E5811" s="140" t="str">
        <f>IF(B5811="","",VLOOKUP(B5811,'Intro &amp; Reg Details'!$E$7:$H$25,4,FALSE))</f>
        <v/>
      </c>
    </row>
    <row r="5812" spans="3:5">
      <c r="C5812" s="138" t="str">
        <f>IF(B5812="","",VLOOKUP(B5812,'Intro &amp; Reg Details'!$E$7:$H$25,2,FALSE))</f>
        <v/>
      </c>
      <c r="D5812" s="139" t="str">
        <f>IF(B5812="","",VLOOKUP(B5812,'Intro &amp; Reg Details'!$E$7:$H$25,3,FALSE))</f>
        <v/>
      </c>
      <c r="E5812" s="140" t="str">
        <f>IF(B5812="","",VLOOKUP(B5812,'Intro &amp; Reg Details'!$E$7:$H$25,4,FALSE))</f>
        <v/>
      </c>
    </row>
    <row r="5813" spans="3:5">
      <c r="C5813" s="138" t="str">
        <f>IF(B5813="","",VLOOKUP(B5813,'Intro &amp; Reg Details'!$E$7:$H$25,2,FALSE))</f>
        <v/>
      </c>
      <c r="D5813" s="139" t="str">
        <f>IF(B5813="","",VLOOKUP(B5813,'Intro &amp; Reg Details'!$E$7:$H$25,3,FALSE))</f>
        <v/>
      </c>
      <c r="E5813" s="140" t="str">
        <f>IF(B5813="","",VLOOKUP(B5813,'Intro &amp; Reg Details'!$E$7:$H$25,4,FALSE))</f>
        <v/>
      </c>
    </row>
    <row r="5814" spans="3:5">
      <c r="C5814" s="138" t="str">
        <f>IF(B5814="","",VLOOKUP(B5814,'Intro &amp; Reg Details'!$E$7:$H$25,2,FALSE))</f>
        <v/>
      </c>
      <c r="D5814" s="139" t="str">
        <f>IF(B5814="","",VLOOKUP(B5814,'Intro &amp; Reg Details'!$E$7:$H$25,3,FALSE))</f>
        <v/>
      </c>
      <c r="E5814" s="140" t="str">
        <f>IF(B5814="","",VLOOKUP(B5814,'Intro &amp; Reg Details'!$E$7:$H$25,4,FALSE))</f>
        <v/>
      </c>
    </row>
    <row r="5815" spans="3:5">
      <c r="C5815" s="138" t="str">
        <f>IF(B5815="","",VLOOKUP(B5815,'Intro &amp; Reg Details'!$E$7:$H$25,2,FALSE))</f>
        <v/>
      </c>
      <c r="D5815" s="139" t="str">
        <f>IF(B5815="","",VLOOKUP(B5815,'Intro &amp; Reg Details'!$E$7:$H$25,3,FALSE))</f>
        <v/>
      </c>
      <c r="E5815" s="140" t="str">
        <f>IF(B5815="","",VLOOKUP(B5815,'Intro &amp; Reg Details'!$E$7:$H$25,4,FALSE))</f>
        <v/>
      </c>
    </row>
    <row r="5816" spans="3:5">
      <c r="C5816" s="138" t="str">
        <f>IF(B5816="","",VLOOKUP(B5816,'Intro &amp; Reg Details'!$E$7:$H$25,2,FALSE))</f>
        <v/>
      </c>
      <c r="D5816" s="139" t="str">
        <f>IF(B5816="","",VLOOKUP(B5816,'Intro &amp; Reg Details'!$E$7:$H$25,3,FALSE))</f>
        <v/>
      </c>
      <c r="E5816" s="140" t="str">
        <f>IF(B5816="","",VLOOKUP(B5816,'Intro &amp; Reg Details'!$E$7:$H$25,4,FALSE))</f>
        <v/>
      </c>
    </row>
    <row r="5817" spans="3:5">
      <c r="C5817" s="138" t="str">
        <f>IF(B5817="","",VLOOKUP(B5817,'Intro &amp; Reg Details'!$E$7:$H$25,2,FALSE))</f>
        <v/>
      </c>
      <c r="D5817" s="139" t="str">
        <f>IF(B5817="","",VLOOKUP(B5817,'Intro &amp; Reg Details'!$E$7:$H$25,3,FALSE))</f>
        <v/>
      </c>
      <c r="E5817" s="140" t="str">
        <f>IF(B5817="","",VLOOKUP(B5817,'Intro &amp; Reg Details'!$E$7:$H$25,4,FALSE))</f>
        <v/>
      </c>
    </row>
    <row r="5818" spans="3:5">
      <c r="C5818" s="138" t="str">
        <f>IF(B5818="","",VLOOKUP(B5818,'Intro &amp; Reg Details'!$E$7:$H$25,2,FALSE))</f>
        <v/>
      </c>
      <c r="D5818" s="139" t="str">
        <f>IF(B5818="","",VLOOKUP(B5818,'Intro &amp; Reg Details'!$E$7:$H$25,3,FALSE))</f>
        <v/>
      </c>
      <c r="E5818" s="140" t="str">
        <f>IF(B5818="","",VLOOKUP(B5818,'Intro &amp; Reg Details'!$E$7:$H$25,4,FALSE))</f>
        <v/>
      </c>
    </row>
    <row r="5819" spans="3:5">
      <c r="C5819" s="138" t="str">
        <f>IF(B5819="","",VLOOKUP(B5819,'Intro &amp; Reg Details'!$E$7:$H$25,2,FALSE))</f>
        <v/>
      </c>
      <c r="D5819" s="139" t="str">
        <f>IF(B5819="","",VLOOKUP(B5819,'Intro &amp; Reg Details'!$E$7:$H$25,3,FALSE))</f>
        <v/>
      </c>
      <c r="E5819" s="140" t="str">
        <f>IF(B5819="","",VLOOKUP(B5819,'Intro &amp; Reg Details'!$E$7:$H$25,4,FALSE))</f>
        <v/>
      </c>
    </row>
    <row r="5820" spans="3:5">
      <c r="C5820" s="138" t="str">
        <f>IF(B5820="","",VLOOKUP(B5820,'Intro &amp; Reg Details'!$E$7:$H$25,2,FALSE))</f>
        <v/>
      </c>
      <c r="D5820" s="139" t="str">
        <f>IF(B5820="","",VLOOKUP(B5820,'Intro &amp; Reg Details'!$E$7:$H$25,3,FALSE))</f>
        <v/>
      </c>
      <c r="E5820" s="140" t="str">
        <f>IF(B5820="","",VLOOKUP(B5820,'Intro &amp; Reg Details'!$E$7:$H$25,4,FALSE))</f>
        <v/>
      </c>
    </row>
    <row r="5821" spans="3:5">
      <c r="C5821" s="138" t="str">
        <f>IF(B5821="","",VLOOKUP(B5821,'Intro &amp; Reg Details'!$E$7:$H$25,2,FALSE))</f>
        <v/>
      </c>
      <c r="D5821" s="139" t="str">
        <f>IF(B5821="","",VLOOKUP(B5821,'Intro &amp; Reg Details'!$E$7:$H$25,3,FALSE))</f>
        <v/>
      </c>
      <c r="E5821" s="140" t="str">
        <f>IF(B5821="","",VLOOKUP(B5821,'Intro &amp; Reg Details'!$E$7:$H$25,4,FALSE))</f>
        <v/>
      </c>
    </row>
    <row r="5822" spans="3:5">
      <c r="C5822" s="138" t="str">
        <f>IF(B5822="","",VLOOKUP(B5822,'Intro &amp; Reg Details'!$E$7:$H$25,2,FALSE))</f>
        <v/>
      </c>
      <c r="D5822" s="139" t="str">
        <f>IF(B5822="","",VLOOKUP(B5822,'Intro &amp; Reg Details'!$E$7:$H$25,3,FALSE))</f>
        <v/>
      </c>
      <c r="E5822" s="140" t="str">
        <f>IF(B5822="","",VLOOKUP(B5822,'Intro &amp; Reg Details'!$E$7:$H$25,4,FALSE))</f>
        <v/>
      </c>
    </row>
    <row r="5823" spans="3:5">
      <c r="C5823" s="138" t="str">
        <f>IF(B5823="","",VLOOKUP(B5823,'Intro &amp; Reg Details'!$E$7:$H$25,2,FALSE))</f>
        <v/>
      </c>
      <c r="D5823" s="139" t="str">
        <f>IF(B5823="","",VLOOKUP(B5823,'Intro &amp; Reg Details'!$E$7:$H$25,3,FALSE))</f>
        <v/>
      </c>
      <c r="E5823" s="140" t="str">
        <f>IF(B5823="","",VLOOKUP(B5823,'Intro &amp; Reg Details'!$E$7:$H$25,4,FALSE))</f>
        <v/>
      </c>
    </row>
    <row r="5824" spans="3:5">
      <c r="C5824" s="138" t="str">
        <f>IF(B5824="","",VLOOKUP(B5824,'Intro &amp; Reg Details'!$E$7:$H$25,2,FALSE))</f>
        <v/>
      </c>
      <c r="D5824" s="139" t="str">
        <f>IF(B5824="","",VLOOKUP(B5824,'Intro &amp; Reg Details'!$E$7:$H$25,3,FALSE))</f>
        <v/>
      </c>
      <c r="E5824" s="140" t="str">
        <f>IF(B5824="","",VLOOKUP(B5824,'Intro &amp; Reg Details'!$E$7:$H$25,4,FALSE))</f>
        <v/>
      </c>
    </row>
    <row r="5825" spans="3:5">
      <c r="C5825" s="138" t="str">
        <f>IF(B5825="","",VLOOKUP(B5825,'Intro &amp; Reg Details'!$E$7:$H$25,2,FALSE))</f>
        <v/>
      </c>
      <c r="D5825" s="139" t="str">
        <f>IF(B5825="","",VLOOKUP(B5825,'Intro &amp; Reg Details'!$E$7:$H$25,3,FALSE))</f>
        <v/>
      </c>
      <c r="E5825" s="140" t="str">
        <f>IF(B5825="","",VLOOKUP(B5825,'Intro &amp; Reg Details'!$E$7:$H$25,4,FALSE))</f>
        <v/>
      </c>
    </row>
    <row r="5826" spans="3:5">
      <c r="C5826" s="138" t="str">
        <f>IF(B5826="","",VLOOKUP(B5826,'Intro &amp; Reg Details'!$E$7:$H$25,2,FALSE))</f>
        <v/>
      </c>
      <c r="D5826" s="139" t="str">
        <f>IF(B5826="","",VLOOKUP(B5826,'Intro &amp; Reg Details'!$E$7:$H$25,3,FALSE))</f>
        <v/>
      </c>
      <c r="E5826" s="140" t="str">
        <f>IF(B5826="","",VLOOKUP(B5826,'Intro &amp; Reg Details'!$E$7:$H$25,4,FALSE))</f>
        <v/>
      </c>
    </row>
    <row r="5827" spans="3:5">
      <c r="C5827" s="138" t="str">
        <f>IF(B5827="","",VLOOKUP(B5827,'Intro &amp; Reg Details'!$E$7:$H$25,2,FALSE))</f>
        <v/>
      </c>
      <c r="D5827" s="139" t="str">
        <f>IF(B5827="","",VLOOKUP(B5827,'Intro &amp; Reg Details'!$E$7:$H$25,3,FALSE))</f>
        <v/>
      </c>
      <c r="E5827" s="140" t="str">
        <f>IF(B5827="","",VLOOKUP(B5827,'Intro &amp; Reg Details'!$E$7:$H$25,4,FALSE))</f>
        <v/>
      </c>
    </row>
    <row r="5828" spans="3:5">
      <c r="C5828" s="138" t="str">
        <f>IF(B5828="","",VLOOKUP(B5828,'Intro &amp; Reg Details'!$E$7:$H$25,2,FALSE))</f>
        <v/>
      </c>
      <c r="D5828" s="139" t="str">
        <f>IF(B5828="","",VLOOKUP(B5828,'Intro &amp; Reg Details'!$E$7:$H$25,3,FALSE))</f>
        <v/>
      </c>
      <c r="E5828" s="140" t="str">
        <f>IF(B5828="","",VLOOKUP(B5828,'Intro &amp; Reg Details'!$E$7:$H$25,4,FALSE))</f>
        <v/>
      </c>
    </row>
    <row r="5829" spans="3:5">
      <c r="C5829" s="138" t="str">
        <f>IF(B5829="","",VLOOKUP(B5829,'Intro &amp; Reg Details'!$E$7:$H$25,2,FALSE))</f>
        <v/>
      </c>
      <c r="D5829" s="139" t="str">
        <f>IF(B5829="","",VLOOKUP(B5829,'Intro &amp; Reg Details'!$E$7:$H$25,3,FALSE))</f>
        <v/>
      </c>
      <c r="E5829" s="140" t="str">
        <f>IF(B5829="","",VLOOKUP(B5829,'Intro &amp; Reg Details'!$E$7:$H$25,4,FALSE))</f>
        <v/>
      </c>
    </row>
    <row r="5830" spans="3:5">
      <c r="C5830" s="138" t="str">
        <f>IF(B5830="","",VLOOKUP(B5830,'Intro &amp; Reg Details'!$E$7:$H$25,2,FALSE))</f>
        <v/>
      </c>
      <c r="D5830" s="139" t="str">
        <f>IF(B5830="","",VLOOKUP(B5830,'Intro &amp; Reg Details'!$E$7:$H$25,3,FALSE))</f>
        <v/>
      </c>
      <c r="E5830" s="140" t="str">
        <f>IF(B5830="","",VLOOKUP(B5830,'Intro &amp; Reg Details'!$E$7:$H$25,4,FALSE))</f>
        <v/>
      </c>
    </row>
    <row r="5831" spans="3:5">
      <c r="C5831" s="138" t="str">
        <f>IF(B5831="","",VLOOKUP(B5831,'Intro &amp; Reg Details'!$E$7:$H$25,2,FALSE))</f>
        <v/>
      </c>
      <c r="D5831" s="139" t="str">
        <f>IF(B5831="","",VLOOKUP(B5831,'Intro &amp; Reg Details'!$E$7:$H$25,3,FALSE))</f>
        <v/>
      </c>
      <c r="E5831" s="140" t="str">
        <f>IF(B5831="","",VLOOKUP(B5831,'Intro &amp; Reg Details'!$E$7:$H$25,4,FALSE))</f>
        <v/>
      </c>
    </row>
    <row r="5832" spans="3:5">
      <c r="C5832" s="138" t="str">
        <f>IF(B5832="","",VLOOKUP(B5832,'Intro &amp; Reg Details'!$E$7:$H$25,2,FALSE))</f>
        <v/>
      </c>
      <c r="D5832" s="139" t="str">
        <f>IF(B5832="","",VLOOKUP(B5832,'Intro &amp; Reg Details'!$E$7:$H$25,3,FALSE))</f>
        <v/>
      </c>
      <c r="E5832" s="140" t="str">
        <f>IF(B5832="","",VLOOKUP(B5832,'Intro &amp; Reg Details'!$E$7:$H$25,4,FALSE))</f>
        <v/>
      </c>
    </row>
    <row r="5833" spans="3:5">
      <c r="C5833" s="138" t="str">
        <f>IF(B5833="","",VLOOKUP(B5833,'Intro &amp; Reg Details'!$E$7:$H$25,2,FALSE))</f>
        <v/>
      </c>
      <c r="D5833" s="139" t="str">
        <f>IF(B5833="","",VLOOKUP(B5833,'Intro &amp; Reg Details'!$E$7:$H$25,3,FALSE))</f>
        <v/>
      </c>
      <c r="E5833" s="140" t="str">
        <f>IF(B5833="","",VLOOKUP(B5833,'Intro &amp; Reg Details'!$E$7:$H$25,4,FALSE))</f>
        <v/>
      </c>
    </row>
    <row r="5834" spans="3:5">
      <c r="C5834" s="138" t="str">
        <f>IF(B5834="","",VLOOKUP(B5834,'Intro &amp; Reg Details'!$E$7:$H$25,2,FALSE))</f>
        <v/>
      </c>
      <c r="D5834" s="139" t="str">
        <f>IF(B5834="","",VLOOKUP(B5834,'Intro &amp; Reg Details'!$E$7:$H$25,3,FALSE))</f>
        <v/>
      </c>
      <c r="E5834" s="140" t="str">
        <f>IF(B5834="","",VLOOKUP(B5834,'Intro &amp; Reg Details'!$E$7:$H$25,4,FALSE))</f>
        <v/>
      </c>
    </row>
    <row r="5835" spans="3:5">
      <c r="C5835" s="138" t="str">
        <f>IF(B5835="","",VLOOKUP(B5835,'Intro &amp; Reg Details'!$E$7:$H$25,2,FALSE))</f>
        <v/>
      </c>
      <c r="D5835" s="139" t="str">
        <f>IF(B5835="","",VLOOKUP(B5835,'Intro &amp; Reg Details'!$E$7:$H$25,3,FALSE))</f>
        <v/>
      </c>
      <c r="E5835" s="140" t="str">
        <f>IF(B5835="","",VLOOKUP(B5835,'Intro &amp; Reg Details'!$E$7:$H$25,4,FALSE))</f>
        <v/>
      </c>
    </row>
    <row r="5836" spans="3:5">
      <c r="C5836" s="138" t="str">
        <f>IF(B5836="","",VLOOKUP(B5836,'Intro &amp; Reg Details'!$E$7:$H$25,2,FALSE))</f>
        <v/>
      </c>
      <c r="D5836" s="139" t="str">
        <f>IF(B5836="","",VLOOKUP(B5836,'Intro &amp; Reg Details'!$E$7:$H$25,3,FALSE))</f>
        <v/>
      </c>
      <c r="E5836" s="140" t="str">
        <f>IF(B5836="","",VLOOKUP(B5836,'Intro &amp; Reg Details'!$E$7:$H$25,4,FALSE))</f>
        <v/>
      </c>
    </row>
    <row r="5837" spans="3:5">
      <c r="C5837" s="138" t="str">
        <f>IF(B5837="","",VLOOKUP(B5837,'Intro &amp; Reg Details'!$E$7:$H$25,2,FALSE))</f>
        <v/>
      </c>
      <c r="D5837" s="139" t="str">
        <f>IF(B5837="","",VLOOKUP(B5837,'Intro &amp; Reg Details'!$E$7:$H$25,3,FALSE))</f>
        <v/>
      </c>
      <c r="E5837" s="140" t="str">
        <f>IF(B5837="","",VLOOKUP(B5837,'Intro &amp; Reg Details'!$E$7:$H$25,4,FALSE))</f>
        <v/>
      </c>
    </row>
    <row r="5838" spans="3:5">
      <c r="C5838" s="138" t="str">
        <f>IF(B5838="","",VLOOKUP(B5838,'Intro &amp; Reg Details'!$E$7:$H$25,2,FALSE))</f>
        <v/>
      </c>
      <c r="D5838" s="139" t="str">
        <f>IF(B5838="","",VLOOKUP(B5838,'Intro &amp; Reg Details'!$E$7:$H$25,3,FALSE))</f>
        <v/>
      </c>
      <c r="E5838" s="140" t="str">
        <f>IF(B5838="","",VLOOKUP(B5838,'Intro &amp; Reg Details'!$E$7:$H$25,4,FALSE))</f>
        <v/>
      </c>
    </row>
    <row r="5839" spans="3:5">
      <c r="C5839" s="138" t="str">
        <f>IF(B5839="","",VLOOKUP(B5839,'Intro &amp; Reg Details'!$E$7:$H$25,2,FALSE))</f>
        <v/>
      </c>
      <c r="D5839" s="139" t="str">
        <f>IF(B5839="","",VLOOKUP(B5839,'Intro &amp; Reg Details'!$E$7:$H$25,3,FALSE))</f>
        <v/>
      </c>
      <c r="E5839" s="140" t="str">
        <f>IF(B5839="","",VLOOKUP(B5839,'Intro &amp; Reg Details'!$E$7:$H$25,4,FALSE))</f>
        <v/>
      </c>
    </row>
    <row r="5840" spans="3:5">
      <c r="C5840" s="138" t="str">
        <f>IF(B5840="","",VLOOKUP(B5840,'Intro &amp; Reg Details'!$E$7:$H$25,2,FALSE))</f>
        <v/>
      </c>
      <c r="D5840" s="139" t="str">
        <f>IF(B5840="","",VLOOKUP(B5840,'Intro &amp; Reg Details'!$E$7:$H$25,3,FALSE))</f>
        <v/>
      </c>
      <c r="E5840" s="140" t="str">
        <f>IF(B5840="","",VLOOKUP(B5840,'Intro &amp; Reg Details'!$E$7:$H$25,4,FALSE))</f>
        <v/>
      </c>
    </row>
    <row r="5841" spans="3:5">
      <c r="C5841" s="138" t="str">
        <f>IF(B5841="","",VLOOKUP(B5841,'Intro &amp; Reg Details'!$E$7:$H$25,2,FALSE))</f>
        <v/>
      </c>
      <c r="D5841" s="139" t="str">
        <f>IF(B5841="","",VLOOKUP(B5841,'Intro &amp; Reg Details'!$E$7:$H$25,3,FALSE))</f>
        <v/>
      </c>
      <c r="E5841" s="140" t="str">
        <f>IF(B5841="","",VLOOKUP(B5841,'Intro &amp; Reg Details'!$E$7:$H$25,4,FALSE))</f>
        <v/>
      </c>
    </row>
    <row r="5842" spans="3:5">
      <c r="C5842" s="138" t="str">
        <f>IF(B5842="","",VLOOKUP(B5842,'Intro &amp; Reg Details'!$E$7:$H$25,2,FALSE))</f>
        <v/>
      </c>
      <c r="D5842" s="139" t="str">
        <f>IF(B5842="","",VLOOKUP(B5842,'Intro &amp; Reg Details'!$E$7:$H$25,3,FALSE))</f>
        <v/>
      </c>
      <c r="E5842" s="140" t="str">
        <f>IF(B5842="","",VLOOKUP(B5842,'Intro &amp; Reg Details'!$E$7:$H$25,4,FALSE))</f>
        <v/>
      </c>
    </row>
    <row r="5843" spans="3:5">
      <c r="C5843" s="138" t="str">
        <f>IF(B5843="","",VLOOKUP(B5843,'Intro &amp; Reg Details'!$E$7:$H$25,2,FALSE))</f>
        <v/>
      </c>
      <c r="D5843" s="139" t="str">
        <f>IF(B5843="","",VLOOKUP(B5843,'Intro &amp; Reg Details'!$E$7:$H$25,3,FALSE))</f>
        <v/>
      </c>
      <c r="E5843" s="140" t="str">
        <f>IF(B5843="","",VLOOKUP(B5843,'Intro &amp; Reg Details'!$E$7:$H$25,4,FALSE))</f>
        <v/>
      </c>
    </row>
    <row r="5844" spans="3:5">
      <c r="C5844" s="138" t="str">
        <f>IF(B5844="","",VLOOKUP(B5844,'Intro &amp; Reg Details'!$E$7:$H$25,2,FALSE))</f>
        <v/>
      </c>
      <c r="D5844" s="139" t="str">
        <f>IF(B5844="","",VLOOKUP(B5844,'Intro &amp; Reg Details'!$E$7:$H$25,3,FALSE))</f>
        <v/>
      </c>
      <c r="E5844" s="140" t="str">
        <f>IF(B5844="","",VLOOKUP(B5844,'Intro &amp; Reg Details'!$E$7:$H$25,4,FALSE))</f>
        <v/>
      </c>
    </row>
    <row r="5845" spans="3:5">
      <c r="C5845" s="138" t="str">
        <f>IF(B5845="","",VLOOKUP(B5845,'Intro &amp; Reg Details'!$E$7:$H$25,2,FALSE))</f>
        <v/>
      </c>
      <c r="D5845" s="139" t="str">
        <f>IF(B5845="","",VLOOKUP(B5845,'Intro &amp; Reg Details'!$E$7:$H$25,3,FALSE))</f>
        <v/>
      </c>
      <c r="E5845" s="140" t="str">
        <f>IF(B5845="","",VLOOKUP(B5845,'Intro &amp; Reg Details'!$E$7:$H$25,4,FALSE))</f>
        <v/>
      </c>
    </row>
    <row r="5846" spans="3:5">
      <c r="C5846" s="138" t="str">
        <f>IF(B5846="","",VLOOKUP(B5846,'Intro &amp; Reg Details'!$E$7:$H$25,2,FALSE))</f>
        <v/>
      </c>
      <c r="D5846" s="139" t="str">
        <f>IF(B5846="","",VLOOKUP(B5846,'Intro &amp; Reg Details'!$E$7:$H$25,3,FALSE))</f>
        <v/>
      </c>
      <c r="E5846" s="140" t="str">
        <f>IF(B5846="","",VLOOKUP(B5846,'Intro &amp; Reg Details'!$E$7:$H$25,4,FALSE))</f>
        <v/>
      </c>
    </row>
    <row r="5847" spans="3:5">
      <c r="C5847" s="138" t="str">
        <f>IF(B5847="","",VLOOKUP(B5847,'Intro &amp; Reg Details'!$E$7:$H$25,2,FALSE))</f>
        <v/>
      </c>
      <c r="D5847" s="139" t="str">
        <f>IF(B5847="","",VLOOKUP(B5847,'Intro &amp; Reg Details'!$E$7:$H$25,3,FALSE))</f>
        <v/>
      </c>
      <c r="E5847" s="140" t="str">
        <f>IF(B5847="","",VLOOKUP(B5847,'Intro &amp; Reg Details'!$E$7:$H$25,4,FALSE))</f>
        <v/>
      </c>
    </row>
    <row r="5848" spans="3:5">
      <c r="C5848" s="138" t="str">
        <f>IF(B5848="","",VLOOKUP(B5848,'Intro &amp; Reg Details'!$E$7:$H$25,2,FALSE))</f>
        <v/>
      </c>
      <c r="D5848" s="139" t="str">
        <f>IF(B5848="","",VLOOKUP(B5848,'Intro &amp; Reg Details'!$E$7:$H$25,3,FALSE))</f>
        <v/>
      </c>
      <c r="E5848" s="140" t="str">
        <f>IF(B5848="","",VLOOKUP(B5848,'Intro &amp; Reg Details'!$E$7:$H$25,4,FALSE))</f>
        <v/>
      </c>
    </row>
    <row r="5849" spans="3:5">
      <c r="C5849" s="138" t="str">
        <f>IF(B5849="","",VLOOKUP(B5849,'Intro &amp; Reg Details'!$E$7:$H$25,2,FALSE))</f>
        <v/>
      </c>
      <c r="D5849" s="139" t="str">
        <f>IF(B5849="","",VLOOKUP(B5849,'Intro &amp; Reg Details'!$E$7:$H$25,3,FALSE))</f>
        <v/>
      </c>
      <c r="E5849" s="140" t="str">
        <f>IF(B5849="","",VLOOKUP(B5849,'Intro &amp; Reg Details'!$E$7:$H$25,4,FALSE))</f>
        <v/>
      </c>
    </row>
    <row r="5850" spans="3:5">
      <c r="C5850" s="138" t="str">
        <f>IF(B5850="","",VLOOKUP(B5850,'Intro &amp; Reg Details'!$E$7:$H$25,2,FALSE))</f>
        <v/>
      </c>
      <c r="D5850" s="139" t="str">
        <f>IF(B5850="","",VLOOKUP(B5850,'Intro &amp; Reg Details'!$E$7:$H$25,3,FALSE))</f>
        <v/>
      </c>
      <c r="E5850" s="140" t="str">
        <f>IF(B5850="","",VLOOKUP(B5850,'Intro &amp; Reg Details'!$E$7:$H$25,4,FALSE))</f>
        <v/>
      </c>
    </row>
    <row r="5851" spans="3:5">
      <c r="C5851" s="138" t="str">
        <f>IF(B5851="","",VLOOKUP(B5851,'Intro &amp; Reg Details'!$E$7:$H$25,2,FALSE))</f>
        <v/>
      </c>
      <c r="D5851" s="139" t="str">
        <f>IF(B5851="","",VLOOKUP(B5851,'Intro &amp; Reg Details'!$E$7:$H$25,3,FALSE))</f>
        <v/>
      </c>
      <c r="E5851" s="140" t="str">
        <f>IF(B5851="","",VLOOKUP(B5851,'Intro &amp; Reg Details'!$E$7:$H$25,4,FALSE))</f>
        <v/>
      </c>
    </row>
    <row r="5852" spans="3:5">
      <c r="C5852" s="138" t="str">
        <f>IF(B5852="","",VLOOKUP(B5852,'Intro &amp; Reg Details'!$E$7:$H$25,2,FALSE))</f>
        <v/>
      </c>
      <c r="D5852" s="139" t="str">
        <f>IF(B5852="","",VLOOKUP(B5852,'Intro &amp; Reg Details'!$E$7:$H$25,3,FALSE))</f>
        <v/>
      </c>
      <c r="E5852" s="140" t="str">
        <f>IF(B5852="","",VLOOKUP(B5852,'Intro &amp; Reg Details'!$E$7:$H$25,4,FALSE))</f>
        <v/>
      </c>
    </row>
    <row r="5853" spans="3:5">
      <c r="C5853" s="138" t="str">
        <f>IF(B5853="","",VLOOKUP(B5853,'Intro &amp; Reg Details'!$E$7:$H$25,2,FALSE))</f>
        <v/>
      </c>
      <c r="D5853" s="139" t="str">
        <f>IF(B5853="","",VLOOKUP(B5853,'Intro &amp; Reg Details'!$E$7:$H$25,3,FALSE))</f>
        <v/>
      </c>
      <c r="E5853" s="140" t="str">
        <f>IF(B5853="","",VLOOKUP(B5853,'Intro &amp; Reg Details'!$E$7:$H$25,4,FALSE))</f>
        <v/>
      </c>
    </row>
    <row r="5854" spans="3:5">
      <c r="C5854" s="138" t="str">
        <f>IF(B5854="","",VLOOKUP(B5854,'Intro &amp; Reg Details'!$E$7:$H$25,2,FALSE))</f>
        <v/>
      </c>
      <c r="D5854" s="139" t="str">
        <f>IF(B5854="","",VLOOKUP(B5854,'Intro &amp; Reg Details'!$E$7:$H$25,3,FALSE))</f>
        <v/>
      </c>
      <c r="E5854" s="140" t="str">
        <f>IF(B5854="","",VLOOKUP(B5854,'Intro &amp; Reg Details'!$E$7:$H$25,4,FALSE))</f>
        <v/>
      </c>
    </row>
    <row r="5855" spans="3:5">
      <c r="C5855" s="138" t="str">
        <f>IF(B5855="","",VLOOKUP(B5855,'Intro &amp; Reg Details'!$E$7:$H$25,2,FALSE))</f>
        <v/>
      </c>
      <c r="D5855" s="139" t="str">
        <f>IF(B5855="","",VLOOKUP(B5855,'Intro &amp; Reg Details'!$E$7:$H$25,3,FALSE))</f>
        <v/>
      </c>
      <c r="E5855" s="140" t="str">
        <f>IF(B5855="","",VLOOKUP(B5855,'Intro &amp; Reg Details'!$E$7:$H$25,4,FALSE))</f>
        <v/>
      </c>
    </row>
    <row r="5856" spans="3:5">
      <c r="C5856" s="138" t="str">
        <f>IF(B5856="","",VLOOKUP(B5856,'Intro &amp; Reg Details'!$E$7:$H$25,2,FALSE))</f>
        <v/>
      </c>
      <c r="D5856" s="139" t="str">
        <f>IF(B5856="","",VLOOKUP(B5856,'Intro &amp; Reg Details'!$E$7:$H$25,3,FALSE))</f>
        <v/>
      </c>
      <c r="E5856" s="140" t="str">
        <f>IF(B5856="","",VLOOKUP(B5856,'Intro &amp; Reg Details'!$E$7:$H$25,4,FALSE))</f>
        <v/>
      </c>
    </row>
    <row r="5857" spans="3:5">
      <c r="C5857" s="138" t="str">
        <f>IF(B5857="","",VLOOKUP(B5857,'Intro &amp; Reg Details'!$E$7:$H$25,2,FALSE))</f>
        <v/>
      </c>
      <c r="D5857" s="139" t="str">
        <f>IF(B5857="","",VLOOKUP(B5857,'Intro &amp; Reg Details'!$E$7:$H$25,3,FALSE))</f>
        <v/>
      </c>
      <c r="E5857" s="140" t="str">
        <f>IF(B5857="","",VLOOKUP(B5857,'Intro &amp; Reg Details'!$E$7:$H$25,4,FALSE))</f>
        <v/>
      </c>
    </row>
    <row r="5858" spans="3:5">
      <c r="C5858" s="138" t="str">
        <f>IF(B5858="","",VLOOKUP(B5858,'Intro &amp; Reg Details'!$E$7:$H$25,2,FALSE))</f>
        <v/>
      </c>
      <c r="D5858" s="139" t="str">
        <f>IF(B5858="","",VLOOKUP(B5858,'Intro &amp; Reg Details'!$E$7:$H$25,3,FALSE))</f>
        <v/>
      </c>
      <c r="E5858" s="140" t="str">
        <f>IF(B5858="","",VLOOKUP(B5858,'Intro &amp; Reg Details'!$E$7:$H$25,4,FALSE))</f>
        <v/>
      </c>
    </row>
    <row r="5859" spans="3:5">
      <c r="C5859" s="138" t="str">
        <f>IF(B5859="","",VLOOKUP(B5859,'Intro &amp; Reg Details'!$E$7:$H$25,2,FALSE))</f>
        <v/>
      </c>
      <c r="D5859" s="139" t="str">
        <f>IF(B5859="","",VLOOKUP(B5859,'Intro &amp; Reg Details'!$E$7:$H$25,3,FALSE))</f>
        <v/>
      </c>
      <c r="E5859" s="140" t="str">
        <f>IF(B5859="","",VLOOKUP(B5859,'Intro &amp; Reg Details'!$E$7:$H$25,4,FALSE))</f>
        <v/>
      </c>
    </row>
    <row r="5860" spans="3:5">
      <c r="C5860" s="138" t="str">
        <f>IF(B5860="","",VLOOKUP(B5860,'Intro &amp; Reg Details'!$E$7:$H$25,2,FALSE))</f>
        <v/>
      </c>
      <c r="D5860" s="139" t="str">
        <f>IF(B5860="","",VLOOKUP(B5860,'Intro &amp; Reg Details'!$E$7:$H$25,3,FALSE))</f>
        <v/>
      </c>
      <c r="E5860" s="140" t="str">
        <f>IF(B5860="","",VLOOKUP(B5860,'Intro &amp; Reg Details'!$E$7:$H$25,4,FALSE))</f>
        <v/>
      </c>
    </row>
    <row r="5861" spans="3:5">
      <c r="C5861" s="138" t="str">
        <f>IF(B5861="","",VLOOKUP(B5861,'Intro &amp; Reg Details'!$E$7:$H$25,2,FALSE))</f>
        <v/>
      </c>
      <c r="D5861" s="139" t="str">
        <f>IF(B5861="","",VLOOKUP(B5861,'Intro &amp; Reg Details'!$E$7:$H$25,3,FALSE))</f>
        <v/>
      </c>
      <c r="E5861" s="140" t="str">
        <f>IF(B5861="","",VLOOKUP(B5861,'Intro &amp; Reg Details'!$E$7:$H$25,4,FALSE))</f>
        <v/>
      </c>
    </row>
    <row r="5862" spans="3:5">
      <c r="C5862" s="138" t="str">
        <f>IF(B5862="","",VLOOKUP(B5862,'Intro &amp; Reg Details'!$E$7:$H$25,2,FALSE))</f>
        <v/>
      </c>
      <c r="D5862" s="139" t="str">
        <f>IF(B5862="","",VLOOKUP(B5862,'Intro &amp; Reg Details'!$E$7:$H$25,3,FALSE))</f>
        <v/>
      </c>
      <c r="E5862" s="140" t="str">
        <f>IF(B5862="","",VLOOKUP(B5862,'Intro &amp; Reg Details'!$E$7:$H$25,4,FALSE))</f>
        <v/>
      </c>
    </row>
    <row r="5863" spans="3:5">
      <c r="C5863" s="138" t="str">
        <f>IF(B5863="","",VLOOKUP(B5863,'Intro &amp; Reg Details'!$E$7:$H$25,2,FALSE))</f>
        <v/>
      </c>
      <c r="D5863" s="139" t="str">
        <f>IF(B5863="","",VLOOKUP(B5863,'Intro &amp; Reg Details'!$E$7:$H$25,3,FALSE))</f>
        <v/>
      </c>
      <c r="E5863" s="140" t="str">
        <f>IF(B5863="","",VLOOKUP(B5863,'Intro &amp; Reg Details'!$E$7:$H$25,4,FALSE))</f>
        <v/>
      </c>
    </row>
    <row r="5864" spans="3:5">
      <c r="C5864" s="138" t="str">
        <f>IF(B5864="","",VLOOKUP(B5864,'Intro &amp; Reg Details'!$E$7:$H$25,2,FALSE))</f>
        <v/>
      </c>
      <c r="D5864" s="139" t="str">
        <f>IF(B5864="","",VLOOKUP(B5864,'Intro &amp; Reg Details'!$E$7:$H$25,3,FALSE))</f>
        <v/>
      </c>
      <c r="E5864" s="140" t="str">
        <f>IF(B5864="","",VLOOKUP(B5864,'Intro &amp; Reg Details'!$E$7:$H$25,4,FALSE))</f>
        <v/>
      </c>
    </row>
    <row r="5865" spans="3:5">
      <c r="C5865" s="138" t="str">
        <f>IF(B5865="","",VLOOKUP(B5865,'Intro &amp; Reg Details'!$E$7:$H$25,2,FALSE))</f>
        <v/>
      </c>
      <c r="D5865" s="139" t="str">
        <f>IF(B5865="","",VLOOKUP(B5865,'Intro &amp; Reg Details'!$E$7:$H$25,3,FALSE))</f>
        <v/>
      </c>
      <c r="E5865" s="140" t="str">
        <f>IF(B5865="","",VLOOKUP(B5865,'Intro &amp; Reg Details'!$E$7:$H$25,4,FALSE))</f>
        <v/>
      </c>
    </row>
    <row r="5866" spans="3:5">
      <c r="C5866" s="138" t="str">
        <f>IF(B5866="","",VLOOKUP(B5866,'Intro &amp; Reg Details'!$E$7:$H$25,2,FALSE))</f>
        <v/>
      </c>
      <c r="D5866" s="139" t="str">
        <f>IF(B5866="","",VLOOKUP(B5866,'Intro &amp; Reg Details'!$E$7:$H$25,3,FALSE))</f>
        <v/>
      </c>
      <c r="E5866" s="140" t="str">
        <f>IF(B5866="","",VLOOKUP(B5866,'Intro &amp; Reg Details'!$E$7:$H$25,4,FALSE))</f>
        <v/>
      </c>
    </row>
    <row r="5867" spans="3:5">
      <c r="C5867" s="138" t="str">
        <f>IF(B5867="","",VLOOKUP(B5867,'Intro &amp; Reg Details'!$E$7:$H$25,2,FALSE))</f>
        <v/>
      </c>
      <c r="D5867" s="139" t="str">
        <f>IF(B5867="","",VLOOKUP(B5867,'Intro &amp; Reg Details'!$E$7:$H$25,3,FALSE))</f>
        <v/>
      </c>
      <c r="E5867" s="140" t="str">
        <f>IF(B5867="","",VLOOKUP(B5867,'Intro &amp; Reg Details'!$E$7:$H$25,4,FALSE))</f>
        <v/>
      </c>
    </row>
    <row r="5868" spans="3:5">
      <c r="C5868" s="138" t="str">
        <f>IF(B5868="","",VLOOKUP(B5868,'Intro &amp; Reg Details'!$E$7:$H$25,2,FALSE))</f>
        <v/>
      </c>
      <c r="D5868" s="139" t="str">
        <f>IF(B5868="","",VLOOKUP(B5868,'Intro &amp; Reg Details'!$E$7:$H$25,3,FALSE))</f>
        <v/>
      </c>
      <c r="E5868" s="140" t="str">
        <f>IF(B5868="","",VLOOKUP(B5868,'Intro &amp; Reg Details'!$E$7:$H$25,4,FALSE))</f>
        <v/>
      </c>
    </row>
    <row r="5869" spans="3:5">
      <c r="C5869" s="138" t="str">
        <f>IF(B5869="","",VLOOKUP(B5869,'Intro &amp; Reg Details'!$E$7:$H$25,2,FALSE))</f>
        <v/>
      </c>
      <c r="D5869" s="139" t="str">
        <f>IF(B5869="","",VLOOKUP(B5869,'Intro &amp; Reg Details'!$E$7:$H$25,3,FALSE))</f>
        <v/>
      </c>
      <c r="E5869" s="140" t="str">
        <f>IF(B5869="","",VLOOKUP(B5869,'Intro &amp; Reg Details'!$E$7:$H$25,4,FALSE))</f>
        <v/>
      </c>
    </row>
    <row r="5870" spans="3:5">
      <c r="C5870" s="138" t="str">
        <f>IF(B5870="","",VLOOKUP(B5870,'Intro &amp; Reg Details'!$E$7:$H$25,2,FALSE))</f>
        <v/>
      </c>
      <c r="D5870" s="139" t="str">
        <f>IF(B5870="","",VLOOKUP(B5870,'Intro &amp; Reg Details'!$E$7:$H$25,3,FALSE))</f>
        <v/>
      </c>
      <c r="E5870" s="140" t="str">
        <f>IF(B5870="","",VLOOKUP(B5870,'Intro &amp; Reg Details'!$E$7:$H$25,4,FALSE))</f>
        <v/>
      </c>
    </row>
    <row r="5871" spans="3:5">
      <c r="C5871" s="138" t="str">
        <f>IF(B5871="","",VLOOKUP(B5871,'Intro &amp; Reg Details'!$E$7:$H$25,2,FALSE))</f>
        <v/>
      </c>
      <c r="D5871" s="139" t="str">
        <f>IF(B5871="","",VLOOKUP(B5871,'Intro &amp; Reg Details'!$E$7:$H$25,3,FALSE))</f>
        <v/>
      </c>
      <c r="E5871" s="140" t="str">
        <f>IF(B5871="","",VLOOKUP(B5871,'Intro &amp; Reg Details'!$E$7:$H$25,4,FALSE))</f>
        <v/>
      </c>
    </row>
    <row r="5872" spans="3:5">
      <c r="C5872" s="138" t="str">
        <f>IF(B5872="","",VLOOKUP(B5872,'Intro &amp; Reg Details'!$E$7:$H$25,2,FALSE))</f>
        <v/>
      </c>
      <c r="D5872" s="139" t="str">
        <f>IF(B5872="","",VLOOKUP(B5872,'Intro &amp; Reg Details'!$E$7:$H$25,3,FALSE))</f>
        <v/>
      </c>
      <c r="E5872" s="140" t="str">
        <f>IF(B5872="","",VLOOKUP(B5872,'Intro &amp; Reg Details'!$E$7:$H$25,4,FALSE))</f>
        <v/>
      </c>
    </row>
    <row r="5873" spans="3:5">
      <c r="C5873" s="138" t="str">
        <f>IF(B5873="","",VLOOKUP(B5873,'Intro &amp; Reg Details'!$E$7:$H$25,2,FALSE))</f>
        <v/>
      </c>
      <c r="D5873" s="139" t="str">
        <f>IF(B5873="","",VLOOKUP(B5873,'Intro &amp; Reg Details'!$E$7:$H$25,3,FALSE))</f>
        <v/>
      </c>
      <c r="E5873" s="140" t="str">
        <f>IF(B5873="","",VLOOKUP(B5873,'Intro &amp; Reg Details'!$E$7:$H$25,4,FALSE))</f>
        <v/>
      </c>
    </row>
    <row r="5874" spans="3:5">
      <c r="C5874" s="138" t="str">
        <f>IF(B5874="","",VLOOKUP(B5874,'Intro &amp; Reg Details'!$E$7:$H$25,2,FALSE))</f>
        <v/>
      </c>
      <c r="D5874" s="139" t="str">
        <f>IF(B5874="","",VLOOKUP(B5874,'Intro &amp; Reg Details'!$E$7:$H$25,3,FALSE))</f>
        <v/>
      </c>
      <c r="E5874" s="140" t="str">
        <f>IF(B5874="","",VLOOKUP(B5874,'Intro &amp; Reg Details'!$E$7:$H$25,4,FALSE))</f>
        <v/>
      </c>
    </row>
    <row r="5875" spans="3:5">
      <c r="C5875" s="138" t="str">
        <f>IF(B5875="","",VLOOKUP(B5875,'Intro &amp; Reg Details'!$E$7:$H$25,2,FALSE))</f>
        <v/>
      </c>
      <c r="D5875" s="139" t="str">
        <f>IF(B5875="","",VLOOKUP(B5875,'Intro &amp; Reg Details'!$E$7:$H$25,3,FALSE))</f>
        <v/>
      </c>
      <c r="E5875" s="140" t="str">
        <f>IF(B5875="","",VLOOKUP(B5875,'Intro &amp; Reg Details'!$E$7:$H$25,4,FALSE))</f>
        <v/>
      </c>
    </row>
    <row r="5876" spans="3:5">
      <c r="C5876" s="138" t="str">
        <f>IF(B5876="","",VLOOKUP(B5876,'Intro &amp; Reg Details'!$E$7:$H$25,2,FALSE))</f>
        <v/>
      </c>
      <c r="D5876" s="139" t="str">
        <f>IF(B5876="","",VLOOKUP(B5876,'Intro &amp; Reg Details'!$E$7:$H$25,3,FALSE))</f>
        <v/>
      </c>
      <c r="E5876" s="140" t="str">
        <f>IF(B5876="","",VLOOKUP(B5876,'Intro &amp; Reg Details'!$E$7:$H$25,4,FALSE))</f>
        <v/>
      </c>
    </row>
    <row r="5877" spans="3:5">
      <c r="C5877" s="138" t="str">
        <f>IF(B5877="","",VLOOKUP(B5877,'Intro &amp; Reg Details'!$E$7:$H$25,2,FALSE))</f>
        <v/>
      </c>
      <c r="D5877" s="139" t="str">
        <f>IF(B5877="","",VLOOKUP(B5877,'Intro &amp; Reg Details'!$E$7:$H$25,3,FALSE))</f>
        <v/>
      </c>
      <c r="E5877" s="140" t="str">
        <f>IF(B5877="","",VLOOKUP(B5877,'Intro &amp; Reg Details'!$E$7:$H$25,4,FALSE))</f>
        <v/>
      </c>
    </row>
    <row r="5878" spans="3:5">
      <c r="C5878" s="138" t="str">
        <f>IF(B5878="","",VLOOKUP(B5878,'Intro &amp; Reg Details'!$E$7:$H$25,2,FALSE))</f>
        <v/>
      </c>
      <c r="D5878" s="139" t="str">
        <f>IF(B5878="","",VLOOKUP(B5878,'Intro &amp; Reg Details'!$E$7:$H$25,3,FALSE))</f>
        <v/>
      </c>
      <c r="E5878" s="140" t="str">
        <f>IF(B5878="","",VLOOKUP(B5878,'Intro &amp; Reg Details'!$E$7:$H$25,4,FALSE))</f>
        <v/>
      </c>
    </row>
    <row r="5879" spans="3:5">
      <c r="C5879" s="138" t="str">
        <f>IF(B5879="","",VLOOKUP(B5879,'Intro &amp; Reg Details'!$E$7:$H$25,2,FALSE))</f>
        <v/>
      </c>
      <c r="D5879" s="139" t="str">
        <f>IF(B5879="","",VLOOKUP(B5879,'Intro &amp; Reg Details'!$E$7:$H$25,3,FALSE))</f>
        <v/>
      </c>
      <c r="E5879" s="140" t="str">
        <f>IF(B5879="","",VLOOKUP(B5879,'Intro &amp; Reg Details'!$E$7:$H$25,4,FALSE))</f>
        <v/>
      </c>
    </row>
    <row r="5880" spans="3:5">
      <c r="C5880" s="138" t="str">
        <f>IF(B5880="","",VLOOKUP(B5880,'Intro &amp; Reg Details'!$E$7:$H$25,2,FALSE))</f>
        <v/>
      </c>
      <c r="D5880" s="139" t="str">
        <f>IF(B5880="","",VLOOKUP(B5880,'Intro &amp; Reg Details'!$E$7:$H$25,3,FALSE))</f>
        <v/>
      </c>
      <c r="E5880" s="140" t="str">
        <f>IF(B5880="","",VLOOKUP(B5880,'Intro &amp; Reg Details'!$E$7:$H$25,4,FALSE))</f>
        <v/>
      </c>
    </row>
    <row r="5881" spans="3:5">
      <c r="C5881" s="138" t="str">
        <f>IF(B5881="","",VLOOKUP(B5881,'Intro &amp; Reg Details'!$E$7:$H$25,2,FALSE))</f>
        <v/>
      </c>
      <c r="D5881" s="139" t="str">
        <f>IF(B5881="","",VLOOKUP(B5881,'Intro &amp; Reg Details'!$E$7:$H$25,3,FALSE))</f>
        <v/>
      </c>
      <c r="E5881" s="140" t="str">
        <f>IF(B5881="","",VLOOKUP(B5881,'Intro &amp; Reg Details'!$E$7:$H$25,4,FALSE))</f>
        <v/>
      </c>
    </row>
    <row r="5882" spans="3:5">
      <c r="C5882" s="138" t="str">
        <f>IF(B5882="","",VLOOKUP(B5882,'Intro &amp; Reg Details'!$E$7:$H$25,2,FALSE))</f>
        <v/>
      </c>
      <c r="D5882" s="139" t="str">
        <f>IF(B5882="","",VLOOKUP(B5882,'Intro &amp; Reg Details'!$E$7:$H$25,3,FALSE))</f>
        <v/>
      </c>
      <c r="E5882" s="140" t="str">
        <f>IF(B5882="","",VLOOKUP(B5882,'Intro &amp; Reg Details'!$E$7:$H$25,4,FALSE))</f>
        <v/>
      </c>
    </row>
    <row r="5883" spans="3:5">
      <c r="C5883" s="138" t="str">
        <f>IF(B5883="","",VLOOKUP(B5883,'Intro &amp; Reg Details'!$E$7:$H$25,2,FALSE))</f>
        <v/>
      </c>
      <c r="D5883" s="139" t="str">
        <f>IF(B5883="","",VLOOKUP(B5883,'Intro &amp; Reg Details'!$E$7:$H$25,3,FALSE))</f>
        <v/>
      </c>
      <c r="E5883" s="140" t="str">
        <f>IF(B5883="","",VLOOKUP(B5883,'Intro &amp; Reg Details'!$E$7:$H$25,4,FALSE))</f>
        <v/>
      </c>
    </row>
    <row r="5884" spans="3:5">
      <c r="C5884" s="138" t="str">
        <f>IF(B5884="","",VLOOKUP(B5884,'Intro &amp; Reg Details'!$E$7:$H$25,2,FALSE))</f>
        <v/>
      </c>
      <c r="D5884" s="139" t="str">
        <f>IF(B5884="","",VLOOKUP(B5884,'Intro &amp; Reg Details'!$E$7:$H$25,3,FALSE))</f>
        <v/>
      </c>
      <c r="E5884" s="140" t="str">
        <f>IF(B5884="","",VLOOKUP(B5884,'Intro &amp; Reg Details'!$E$7:$H$25,4,FALSE))</f>
        <v/>
      </c>
    </row>
    <row r="5885" spans="3:5">
      <c r="C5885" s="138" t="str">
        <f>IF(B5885="","",VLOOKUP(B5885,'Intro &amp; Reg Details'!$E$7:$H$25,2,FALSE))</f>
        <v/>
      </c>
      <c r="D5885" s="139" t="str">
        <f>IF(B5885="","",VLOOKUP(B5885,'Intro &amp; Reg Details'!$E$7:$H$25,3,FALSE))</f>
        <v/>
      </c>
      <c r="E5885" s="140" t="str">
        <f>IF(B5885="","",VLOOKUP(B5885,'Intro &amp; Reg Details'!$E$7:$H$25,4,FALSE))</f>
        <v/>
      </c>
    </row>
    <row r="5886" spans="3:5">
      <c r="C5886" s="138" t="str">
        <f>IF(B5886="","",VLOOKUP(B5886,'Intro &amp; Reg Details'!$E$7:$H$25,2,FALSE))</f>
        <v/>
      </c>
      <c r="D5886" s="139" t="str">
        <f>IF(B5886="","",VLOOKUP(B5886,'Intro &amp; Reg Details'!$E$7:$H$25,3,FALSE))</f>
        <v/>
      </c>
      <c r="E5886" s="140" t="str">
        <f>IF(B5886="","",VLOOKUP(B5886,'Intro &amp; Reg Details'!$E$7:$H$25,4,FALSE))</f>
        <v/>
      </c>
    </row>
    <row r="5887" spans="3:5">
      <c r="C5887" s="138" t="str">
        <f>IF(B5887="","",VLOOKUP(B5887,'Intro &amp; Reg Details'!$E$7:$H$25,2,FALSE))</f>
        <v/>
      </c>
      <c r="D5887" s="139" t="str">
        <f>IF(B5887="","",VLOOKUP(B5887,'Intro &amp; Reg Details'!$E$7:$H$25,3,FALSE))</f>
        <v/>
      </c>
      <c r="E5887" s="140" t="str">
        <f>IF(B5887="","",VLOOKUP(B5887,'Intro &amp; Reg Details'!$E$7:$H$25,4,FALSE))</f>
        <v/>
      </c>
    </row>
    <row r="5888" spans="3:5">
      <c r="C5888" s="138" t="str">
        <f>IF(B5888="","",VLOOKUP(B5888,'Intro &amp; Reg Details'!$E$7:$H$25,2,FALSE))</f>
        <v/>
      </c>
      <c r="D5888" s="139" t="str">
        <f>IF(B5888="","",VLOOKUP(B5888,'Intro &amp; Reg Details'!$E$7:$H$25,3,FALSE))</f>
        <v/>
      </c>
      <c r="E5888" s="140" t="str">
        <f>IF(B5888="","",VLOOKUP(B5888,'Intro &amp; Reg Details'!$E$7:$H$25,4,FALSE))</f>
        <v/>
      </c>
    </row>
    <row r="5889" spans="3:5">
      <c r="C5889" s="138" t="str">
        <f>IF(B5889="","",VLOOKUP(B5889,'Intro &amp; Reg Details'!$E$7:$H$25,2,FALSE))</f>
        <v/>
      </c>
      <c r="D5889" s="139" t="str">
        <f>IF(B5889="","",VLOOKUP(B5889,'Intro &amp; Reg Details'!$E$7:$H$25,3,FALSE))</f>
        <v/>
      </c>
      <c r="E5889" s="140" t="str">
        <f>IF(B5889="","",VLOOKUP(B5889,'Intro &amp; Reg Details'!$E$7:$H$25,4,FALSE))</f>
        <v/>
      </c>
    </row>
    <row r="5890" spans="3:5">
      <c r="C5890" s="138" t="str">
        <f>IF(B5890="","",VLOOKUP(B5890,'Intro &amp; Reg Details'!$E$7:$H$25,2,FALSE))</f>
        <v/>
      </c>
      <c r="D5890" s="139" t="str">
        <f>IF(B5890="","",VLOOKUP(B5890,'Intro &amp; Reg Details'!$E$7:$H$25,3,FALSE))</f>
        <v/>
      </c>
      <c r="E5890" s="140" t="str">
        <f>IF(B5890="","",VLOOKUP(B5890,'Intro &amp; Reg Details'!$E$7:$H$25,4,FALSE))</f>
        <v/>
      </c>
    </row>
    <row r="5891" spans="3:5">
      <c r="C5891" s="138" t="str">
        <f>IF(B5891="","",VLOOKUP(B5891,'Intro &amp; Reg Details'!$E$7:$H$25,2,FALSE))</f>
        <v/>
      </c>
      <c r="D5891" s="139" t="str">
        <f>IF(B5891="","",VLOOKUP(B5891,'Intro &amp; Reg Details'!$E$7:$H$25,3,FALSE))</f>
        <v/>
      </c>
      <c r="E5891" s="140" t="str">
        <f>IF(B5891="","",VLOOKUP(B5891,'Intro &amp; Reg Details'!$E$7:$H$25,4,FALSE))</f>
        <v/>
      </c>
    </row>
    <row r="5892" spans="3:5">
      <c r="C5892" s="138" t="str">
        <f>IF(B5892="","",VLOOKUP(B5892,'Intro &amp; Reg Details'!$E$7:$H$25,2,FALSE))</f>
        <v/>
      </c>
      <c r="D5892" s="139" t="str">
        <f>IF(B5892="","",VLOOKUP(B5892,'Intro &amp; Reg Details'!$E$7:$H$25,3,FALSE))</f>
        <v/>
      </c>
      <c r="E5892" s="140" t="str">
        <f>IF(B5892="","",VLOOKUP(B5892,'Intro &amp; Reg Details'!$E$7:$H$25,4,FALSE))</f>
        <v/>
      </c>
    </row>
    <row r="5893" spans="3:5">
      <c r="C5893" s="138" t="str">
        <f>IF(B5893="","",VLOOKUP(B5893,'Intro &amp; Reg Details'!$E$7:$H$25,2,FALSE))</f>
        <v/>
      </c>
      <c r="D5893" s="139" t="str">
        <f>IF(B5893="","",VLOOKUP(B5893,'Intro &amp; Reg Details'!$E$7:$H$25,3,FALSE))</f>
        <v/>
      </c>
      <c r="E5893" s="140" t="str">
        <f>IF(B5893="","",VLOOKUP(B5893,'Intro &amp; Reg Details'!$E$7:$H$25,4,FALSE))</f>
        <v/>
      </c>
    </row>
    <row r="5894" spans="3:5">
      <c r="C5894" s="138" t="str">
        <f>IF(B5894="","",VLOOKUP(B5894,'Intro &amp; Reg Details'!$E$7:$H$25,2,FALSE))</f>
        <v/>
      </c>
      <c r="D5894" s="139" t="str">
        <f>IF(B5894="","",VLOOKUP(B5894,'Intro &amp; Reg Details'!$E$7:$H$25,3,FALSE))</f>
        <v/>
      </c>
      <c r="E5894" s="140" t="str">
        <f>IF(B5894="","",VLOOKUP(B5894,'Intro &amp; Reg Details'!$E$7:$H$25,4,FALSE))</f>
        <v/>
      </c>
    </row>
    <row r="5895" spans="3:5">
      <c r="C5895" s="138" t="str">
        <f>IF(B5895="","",VLOOKUP(B5895,'Intro &amp; Reg Details'!$E$7:$H$25,2,FALSE))</f>
        <v/>
      </c>
      <c r="D5895" s="139" t="str">
        <f>IF(B5895="","",VLOOKUP(B5895,'Intro &amp; Reg Details'!$E$7:$H$25,3,FALSE))</f>
        <v/>
      </c>
      <c r="E5895" s="140" t="str">
        <f>IF(B5895="","",VLOOKUP(B5895,'Intro &amp; Reg Details'!$E$7:$H$25,4,FALSE))</f>
        <v/>
      </c>
    </row>
    <row r="5896" spans="3:5">
      <c r="C5896" s="138" t="str">
        <f>IF(B5896="","",VLOOKUP(B5896,'Intro &amp; Reg Details'!$E$7:$H$25,2,FALSE))</f>
        <v/>
      </c>
      <c r="D5896" s="139" t="str">
        <f>IF(B5896="","",VLOOKUP(B5896,'Intro &amp; Reg Details'!$E$7:$H$25,3,FALSE))</f>
        <v/>
      </c>
      <c r="E5896" s="140" t="str">
        <f>IF(B5896="","",VLOOKUP(B5896,'Intro &amp; Reg Details'!$E$7:$H$25,4,FALSE))</f>
        <v/>
      </c>
    </row>
    <row r="5897" spans="3:5">
      <c r="C5897" s="138" t="str">
        <f>IF(B5897="","",VLOOKUP(B5897,'Intro &amp; Reg Details'!$E$7:$H$25,2,FALSE))</f>
        <v/>
      </c>
      <c r="D5897" s="139" t="str">
        <f>IF(B5897="","",VLOOKUP(B5897,'Intro &amp; Reg Details'!$E$7:$H$25,3,FALSE))</f>
        <v/>
      </c>
      <c r="E5897" s="140" t="str">
        <f>IF(B5897="","",VLOOKUP(B5897,'Intro &amp; Reg Details'!$E$7:$H$25,4,FALSE))</f>
        <v/>
      </c>
    </row>
    <row r="5898" spans="3:5">
      <c r="C5898" s="138" t="str">
        <f>IF(B5898="","",VLOOKUP(B5898,'Intro &amp; Reg Details'!$E$7:$H$25,2,FALSE))</f>
        <v/>
      </c>
      <c r="D5898" s="139" t="str">
        <f>IF(B5898="","",VLOOKUP(B5898,'Intro &amp; Reg Details'!$E$7:$H$25,3,FALSE))</f>
        <v/>
      </c>
      <c r="E5898" s="140" t="str">
        <f>IF(B5898="","",VLOOKUP(B5898,'Intro &amp; Reg Details'!$E$7:$H$25,4,FALSE))</f>
        <v/>
      </c>
    </row>
    <row r="5899" spans="3:5">
      <c r="C5899" s="138" t="str">
        <f>IF(B5899="","",VLOOKUP(B5899,'Intro &amp; Reg Details'!$E$7:$H$25,2,FALSE))</f>
        <v/>
      </c>
      <c r="D5899" s="139" t="str">
        <f>IF(B5899="","",VLOOKUP(B5899,'Intro &amp; Reg Details'!$E$7:$H$25,3,FALSE))</f>
        <v/>
      </c>
      <c r="E5899" s="140" t="str">
        <f>IF(B5899="","",VLOOKUP(B5899,'Intro &amp; Reg Details'!$E$7:$H$25,4,FALSE))</f>
        <v/>
      </c>
    </row>
    <row r="5900" spans="3:5">
      <c r="C5900" s="138" t="str">
        <f>IF(B5900="","",VLOOKUP(B5900,'Intro &amp; Reg Details'!$E$7:$H$25,2,FALSE))</f>
        <v/>
      </c>
      <c r="D5900" s="139" t="str">
        <f>IF(B5900="","",VLOOKUP(B5900,'Intro &amp; Reg Details'!$E$7:$H$25,3,FALSE))</f>
        <v/>
      </c>
      <c r="E5900" s="140" t="str">
        <f>IF(B5900="","",VLOOKUP(B5900,'Intro &amp; Reg Details'!$E$7:$H$25,4,FALSE))</f>
        <v/>
      </c>
    </row>
    <row r="5901" spans="3:5">
      <c r="C5901" s="138" t="str">
        <f>IF(B5901="","",VLOOKUP(B5901,'Intro &amp; Reg Details'!$E$7:$H$25,2,FALSE))</f>
        <v/>
      </c>
      <c r="D5901" s="139" t="str">
        <f>IF(B5901="","",VLOOKUP(B5901,'Intro &amp; Reg Details'!$E$7:$H$25,3,FALSE))</f>
        <v/>
      </c>
      <c r="E5901" s="140" t="str">
        <f>IF(B5901="","",VLOOKUP(B5901,'Intro &amp; Reg Details'!$E$7:$H$25,4,FALSE))</f>
        <v/>
      </c>
    </row>
    <row r="5902" spans="3:5">
      <c r="C5902" s="138" t="str">
        <f>IF(B5902="","",VLOOKUP(B5902,'Intro &amp; Reg Details'!$E$7:$H$25,2,FALSE))</f>
        <v/>
      </c>
      <c r="D5902" s="139" t="str">
        <f>IF(B5902="","",VLOOKUP(B5902,'Intro &amp; Reg Details'!$E$7:$H$25,3,FALSE))</f>
        <v/>
      </c>
      <c r="E5902" s="140" t="str">
        <f>IF(B5902="","",VLOOKUP(B5902,'Intro &amp; Reg Details'!$E$7:$H$25,4,FALSE))</f>
        <v/>
      </c>
    </row>
    <row r="5903" spans="3:5">
      <c r="C5903" s="138" t="str">
        <f>IF(B5903="","",VLOOKUP(B5903,'Intro &amp; Reg Details'!$E$7:$H$25,2,FALSE))</f>
        <v/>
      </c>
      <c r="D5903" s="139" t="str">
        <f>IF(B5903="","",VLOOKUP(B5903,'Intro &amp; Reg Details'!$E$7:$H$25,3,FALSE))</f>
        <v/>
      </c>
      <c r="E5903" s="140" t="str">
        <f>IF(B5903="","",VLOOKUP(B5903,'Intro &amp; Reg Details'!$E$7:$H$25,4,FALSE))</f>
        <v/>
      </c>
    </row>
    <row r="5904" spans="3:5">
      <c r="C5904" s="138" t="str">
        <f>IF(B5904="","",VLOOKUP(B5904,'Intro &amp; Reg Details'!$E$7:$H$25,2,FALSE))</f>
        <v/>
      </c>
      <c r="D5904" s="139" t="str">
        <f>IF(B5904="","",VLOOKUP(B5904,'Intro &amp; Reg Details'!$E$7:$H$25,3,FALSE))</f>
        <v/>
      </c>
      <c r="E5904" s="140" t="str">
        <f>IF(B5904="","",VLOOKUP(B5904,'Intro &amp; Reg Details'!$E$7:$H$25,4,FALSE))</f>
        <v/>
      </c>
    </row>
    <row r="5905" spans="3:5">
      <c r="C5905" s="138" t="str">
        <f>IF(B5905="","",VLOOKUP(B5905,'Intro &amp; Reg Details'!$E$7:$H$25,2,FALSE))</f>
        <v/>
      </c>
      <c r="D5905" s="139" t="str">
        <f>IF(B5905="","",VLOOKUP(B5905,'Intro &amp; Reg Details'!$E$7:$H$25,3,FALSE))</f>
        <v/>
      </c>
      <c r="E5905" s="140" t="str">
        <f>IF(B5905="","",VLOOKUP(B5905,'Intro &amp; Reg Details'!$E$7:$H$25,4,FALSE))</f>
        <v/>
      </c>
    </row>
    <row r="5906" spans="3:5">
      <c r="C5906" s="138" t="str">
        <f>IF(B5906="","",VLOOKUP(B5906,'Intro &amp; Reg Details'!$E$7:$H$25,2,FALSE))</f>
        <v/>
      </c>
      <c r="D5906" s="139" t="str">
        <f>IF(B5906="","",VLOOKUP(B5906,'Intro &amp; Reg Details'!$E$7:$H$25,3,FALSE))</f>
        <v/>
      </c>
      <c r="E5906" s="140" t="str">
        <f>IF(B5906="","",VLOOKUP(B5906,'Intro &amp; Reg Details'!$E$7:$H$25,4,FALSE))</f>
        <v/>
      </c>
    </row>
    <row r="5907" spans="3:5">
      <c r="C5907" s="138" t="str">
        <f>IF(B5907="","",VLOOKUP(B5907,'Intro &amp; Reg Details'!$E$7:$H$25,2,FALSE))</f>
        <v/>
      </c>
      <c r="D5907" s="139" t="str">
        <f>IF(B5907="","",VLOOKUP(B5907,'Intro &amp; Reg Details'!$E$7:$H$25,3,FALSE))</f>
        <v/>
      </c>
      <c r="E5907" s="140" t="str">
        <f>IF(B5907="","",VLOOKUP(B5907,'Intro &amp; Reg Details'!$E$7:$H$25,4,FALSE))</f>
        <v/>
      </c>
    </row>
    <row r="5908" spans="3:5">
      <c r="C5908" s="138" t="str">
        <f>IF(B5908="","",VLOOKUP(B5908,'Intro &amp; Reg Details'!$E$7:$H$25,2,FALSE))</f>
        <v/>
      </c>
      <c r="D5908" s="139" t="str">
        <f>IF(B5908="","",VLOOKUP(B5908,'Intro &amp; Reg Details'!$E$7:$H$25,3,FALSE))</f>
        <v/>
      </c>
      <c r="E5908" s="140" t="str">
        <f>IF(B5908="","",VLOOKUP(B5908,'Intro &amp; Reg Details'!$E$7:$H$25,4,FALSE))</f>
        <v/>
      </c>
    </row>
    <row r="5909" spans="3:5">
      <c r="C5909" s="138" t="str">
        <f>IF(B5909="","",VLOOKUP(B5909,'Intro &amp; Reg Details'!$E$7:$H$25,2,FALSE))</f>
        <v/>
      </c>
      <c r="D5909" s="139" t="str">
        <f>IF(B5909="","",VLOOKUP(B5909,'Intro &amp; Reg Details'!$E$7:$H$25,3,FALSE))</f>
        <v/>
      </c>
      <c r="E5909" s="140" t="str">
        <f>IF(B5909="","",VLOOKUP(B5909,'Intro &amp; Reg Details'!$E$7:$H$25,4,FALSE))</f>
        <v/>
      </c>
    </row>
    <row r="5910" spans="3:5">
      <c r="C5910" s="138" t="str">
        <f>IF(B5910="","",VLOOKUP(B5910,'Intro &amp; Reg Details'!$E$7:$H$25,2,FALSE))</f>
        <v/>
      </c>
      <c r="D5910" s="139" t="str">
        <f>IF(B5910="","",VLOOKUP(B5910,'Intro &amp; Reg Details'!$E$7:$H$25,3,FALSE))</f>
        <v/>
      </c>
      <c r="E5910" s="140" t="str">
        <f>IF(B5910="","",VLOOKUP(B5910,'Intro &amp; Reg Details'!$E$7:$H$25,4,FALSE))</f>
        <v/>
      </c>
    </row>
    <row r="5911" spans="3:5">
      <c r="C5911" s="138" t="str">
        <f>IF(B5911="","",VLOOKUP(B5911,'Intro &amp; Reg Details'!$E$7:$H$25,2,FALSE))</f>
        <v/>
      </c>
      <c r="D5911" s="139" t="str">
        <f>IF(B5911="","",VLOOKUP(B5911,'Intro &amp; Reg Details'!$E$7:$H$25,3,FALSE))</f>
        <v/>
      </c>
      <c r="E5911" s="140" t="str">
        <f>IF(B5911="","",VLOOKUP(B5911,'Intro &amp; Reg Details'!$E$7:$H$25,4,FALSE))</f>
        <v/>
      </c>
    </row>
    <row r="5912" spans="3:5">
      <c r="C5912" s="138" t="str">
        <f>IF(B5912="","",VLOOKUP(B5912,'Intro &amp; Reg Details'!$E$7:$H$25,2,FALSE))</f>
        <v/>
      </c>
      <c r="D5912" s="139" t="str">
        <f>IF(B5912="","",VLOOKUP(B5912,'Intro &amp; Reg Details'!$E$7:$H$25,3,FALSE))</f>
        <v/>
      </c>
      <c r="E5912" s="140" t="str">
        <f>IF(B5912="","",VLOOKUP(B5912,'Intro &amp; Reg Details'!$E$7:$H$25,4,FALSE))</f>
        <v/>
      </c>
    </row>
    <row r="5913" spans="3:5">
      <c r="C5913" s="138" t="str">
        <f>IF(B5913="","",VLOOKUP(B5913,'Intro &amp; Reg Details'!$E$7:$H$25,2,FALSE))</f>
        <v/>
      </c>
      <c r="D5913" s="139" t="str">
        <f>IF(B5913="","",VLOOKUP(B5913,'Intro &amp; Reg Details'!$E$7:$H$25,3,FALSE))</f>
        <v/>
      </c>
      <c r="E5913" s="140" t="str">
        <f>IF(B5913="","",VLOOKUP(B5913,'Intro &amp; Reg Details'!$E$7:$H$25,4,FALSE))</f>
        <v/>
      </c>
    </row>
    <row r="5914" spans="3:5">
      <c r="C5914" s="138" t="str">
        <f>IF(B5914="","",VLOOKUP(B5914,'Intro &amp; Reg Details'!$E$7:$H$25,2,FALSE))</f>
        <v/>
      </c>
      <c r="D5914" s="139" t="str">
        <f>IF(B5914="","",VLOOKUP(B5914,'Intro &amp; Reg Details'!$E$7:$H$25,3,FALSE))</f>
        <v/>
      </c>
      <c r="E5914" s="140" t="str">
        <f>IF(B5914="","",VLOOKUP(B5914,'Intro &amp; Reg Details'!$E$7:$H$25,4,FALSE))</f>
        <v/>
      </c>
    </row>
    <row r="5915" spans="3:5">
      <c r="C5915" s="138" t="str">
        <f>IF(B5915="","",VLOOKUP(B5915,'Intro &amp; Reg Details'!$E$7:$H$25,2,FALSE))</f>
        <v/>
      </c>
      <c r="D5915" s="139" t="str">
        <f>IF(B5915="","",VLOOKUP(B5915,'Intro &amp; Reg Details'!$E$7:$H$25,3,FALSE))</f>
        <v/>
      </c>
      <c r="E5915" s="140" t="str">
        <f>IF(B5915="","",VLOOKUP(B5915,'Intro &amp; Reg Details'!$E$7:$H$25,4,FALSE))</f>
        <v/>
      </c>
    </row>
    <row r="5916" spans="3:5">
      <c r="C5916" s="138" t="str">
        <f>IF(B5916="","",VLOOKUP(B5916,'Intro &amp; Reg Details'!$E$7:$H$25,2,FALSE))</f>
        <v/>
      </c>
      <c r="D5916" s="139" t="str">
        <f>IF(B5916="","",VLOOKUP(B5916,'Intro &amp; Reg Details'!$E$7:$H$25,3,FALSE))</f>
        <v/>
      </c>
      <c r="E5916" s="140" t="str">
        <f>IF(B5916="","",VLOOKUP(B5916,'Intro &amp; Reg Details'!$E$7:$H$25,4,FALSE))</f>
        <v/>
      </c>
    </row>
    <row r="5917" spans="3:5">
      <c r="C5917" s="138" t="str">
        <f>IF(B5917="","",VLOOKUP(B5917,'Intro &amp; Reg Details'!$E$7:$H$25,2,FALSE))</f>
        <v/>
      </c>
      <c r="D5917" s="139" t="str">
        <f>IF(B5917="","",VLOOKUP(B5917,'Intro &amp; Reg Details'!$E$7:$H$25,3,FALSE))</f>
        <v/>
      </c>
      <c r="E5917" s="140" t="str">
        <f>IF(B5917="","",VLOOKUP(B5917,'Intro &amp; Reg Details'!$E$7:$H$25,4,FALSE))</f>
        <v/>
      </c>
    </row>
    <row r="5918" spans="3:5">
      <c r="C5918" s="138" t="str">
        <f>IF(B5918="","",VLOOKUP(B5918,'Intro &amp; Reg Details'!$E$7:$H$25,2,FALSE))</f>
        <v/>
      </c>
      <c r="D5918" s="139" t="str">
        <f>IF(B5918="","",VLOOKUP(B5918,'Intro &amp; Reg Details'!$E$7:$H$25,3,FALSE))</f>
        <v/>
      </c>
      <c r="E5918" s="140" t="str">
        <f>IF(B5918="","",VLOOKUP(B5918,'Intro &amp; Reg Details'!$E$7:$H$25,4,FALSE))</f>
        <v/>
      </c>
    </row>
    <row r="5919" spans="3:5">
      <c r="C5919" s="138" t="str">
        <f>IF(B5919="","",VLOOKUP(B5919,'Intro &amp; Reg Details'!$E$7:$H$25,2,FALSE))</f>
        <v/>
      </c>
      <c r="D5919" s="139" t="str">
        <f>IF(B5919="","",VLOOKUP(B5919,'Intro &amp; Reg Details'!$E$7:$H$25,3,FALSE))</f>
        <v/>
      </c>
      <c r="E5919" s="140" t="str">
        <f>IF(B5919="","",VLOOKUP(B5919,'Intro &amp; Reg Details'!$E$7:$H$25,4,FALSE))</f>
        <v/>
      </c>
    </row>
    <row r="5920" spans="3:5">
      <c r="C5920" s="138" t="str">
        <f>IF(B5920="","",VLOOKUP(B5920,'Intro &amp; Reg Details'!$E$7:$H$25,2,FALSE))</f>
        <v/>
      </c>
      <c r="D5920" s="139" t="str">
        <f>IF(B5920="","",VLOOKUP(B5920,'Intro &amp; Reg Details'!$E$7:$H$25,3,FALSE))</f>
        <v/>
      </c>
      <c r="E5920" s="140" t="str">
        <f>IF(B5920="","",VLOOKUP(B5920,'Intro &amp; Reg Details'!$E$7:$H$25,4,FALSE))</f>
        <v/>
      </c>
    </row>
    <row r="5921" spans="3:5">
      <c r="C5921" s="138" t="str">
        <f>IF(B5921="","",VLOOKUP(B5921,'Intro &amp; Reg Details'!$E$7:$H$25,2,FALSE))</f>
        <v/>
      </c>
      <c r="D5921" s="139" t="str">
        <f>IF(B5921="","",VLOOKUP(B5921,'Intro &amp; Reg Details'!$E$7:$H$25,3,FALSE))</f>
        <v/>
      </c>
      <c r="E5921" s="140" t="str">
        <f>IF(B5921="","",VLOOKUP(B5921,'Intro &amp; Reg Details'!$E$7:$H$25,4,FALSE))</f>
        <v/>
      </c>
    </row>
    <row r="5922" spans="3:5">
      <c r="C5922" s="138" t="str">
        <f>IF(B5922="","",VLOOKUP(B5922,'Intro &amp; Reg Details'!$E$7:$H$25,2,FALSE))</f>
        <v/>
      </c>
      <c r="D5922" s="139" t="str">
        <f>IF(B5922="","",VLOOKUP(B5922,'Intro &amp; Reg Details'!$E$7:$H$25,3,FALSE))</f>
        <v/>
      </c>
      <c r="E5922" s="140" t="str">
        <f>IF(B5922="","",VLOOKUP(B5922,'Intro &amp; Reg Details'!$E$7:$H$25,4,FALSE))</f>
        <v/>
      </c>
    </row>
    <row r="5923" spans="3:5">
      <c r="C5923" s="138" t="str">
        <f>IF(B5923="","",VLOOKUP(B5923,'Intro &amp; Reg Details'!$E$7:$H$25,2,FALSE))</f>
        <v/>
      </c>
      <c r="D5923" s="139" t="str">
        <f>IF(B5923="","",VLOOKUP(B5923,'Intro &amp; Reg Details'!$E$7:$H$25,3,FALSE))</f>
        <v/>
      </c>
      <c r="E5923" s="140" t="str">
        <f>IF(B5923="","",VLOOKUP(B5923,'Intro &amp; Reg Details'!$E$7:$H$25,4,FALSE))</f>
        <v/>
      </c>
    </row>
    <row r="5924" spans="3:5">
      <c r="C5924" s="138" t="str">
        <f>IF(B5924="","",VLOOKUP(B5924,'Intro &amp; Reg Details'!$E$7:$H$25,2,FALSE))</f>
        <v/>
      </c>
      <c r="D5924" s="139" t="str">
        <f>IF(B5924="","",VLOOKUP(B5924,'Intro &amp; Reg Details'!$E$7:$H$25,3,FALSE))</f>
        <v/>
      </c>
      <c r="E5924" s="140" t="str">
        <f>IF(B5924="","",VLOOKUP(B5924,'Intro &amp; Reg Details'!$E$7:$H$25,4,FALSE))</f>
        <v/>
      </c>
    </row>
    <row r="5925" spans="3:5">
      <c r="C5925" s="138" t="str">
        <f>IF(B5925="","",VLOOKUP(B5925,'Intro &amp; Reg Details'!$E$7:$H$25,2,FALSE))</f>
        <v/>
      </c>
      <c r="D5925" s="139" t="str">
        <f>IF(B5925="","",VLOOKUP(B5925,'Intro &amp; Reg Details'!$E$7:$H$25,3,FALSE))</f>
        <v/>
      </c>
      <c r="E5925" s="140" t="str">
        <f>IF(B5925="","",VLOOKUP(B5925,'Intro &amp; Reg Details'!$E$7:$H$25,4,FALSE))</f>
        <v/>
      </c>
    </row>
    <row r="5926" spans="3:5">
      <c r="C5926" s="138" t="str">
        <f>IF(B5926="","",VLOOKUP(B5926,'Intro &amp; Reg Details'!$E$7:$H$25,2,FALSE))</f>
        <v/>
      </c>
      <c r="D5926" s="139" t="str">
        <f>IF(B5926="","",VLOOKUP(B5926,'Intro &amp; Reg Details'!$E$7:$H$25,3,FALSE))</f>
        <v/>
      </c>
      <c r="E5926" s="140" t="str">
        <f>IF(B5926="","",VLOOKUP(B5926,'Intro &amp; Reg Details'!$E$7:$H$25,4,FALSE))</f>
        <v/>
      </c>
    </row>
    <row r="5927" spans="3:5">
      <c r="C5927" s="138" t="str">
        <f>IF(B5927="","",VLOOKUP(B5927,'Intro &amp; Reg Details'!$E$7:$H$25,2,FALSE))</f>
        <v/>
      </c>
      <c r="D5927" s="139" t="str">
        <f>IF(B5927="","",VLOOKUP(B5927,'Intro &amp; Reg Details'!$E$7:$H$25,3,FALSE))</f>
        <v/>
      </c>
      <c r="E5927" s="140" t="str">
        <f>IF(B5927="","",VLOOKUP(B5927,'Intro &amp; Reg Details'!$E$7:$H$25,4,FALSE))</f>
        <v/>
      </c>
    </row>
    <row r="5928" spans="3:5">
      <c r="C5928" s="138" t="str">
        <f>IF(B5928="","",VLOOKUP(B5928,'Intro &amp; Reg Details'!$E$7:$H$25,2,FALSE))</f>
        <v/>
      </c>
      <c r="D5928" s="139" t="str">
        <f>IF(B5928="","",VLOOKUP(B5928,'Intro &amp; Reg Details'!$E$7:$H$25,3,FALSE))</f>
        <v/>
      </c>
      <c r="E5928" s="140" t="str">
        <f>IF(B5928="","",VLOOKUP(B5928,'Intro &amp; Reg Details'!$E$7:$H$25,4,FALSE))</f>
        <v/>
      </c>
    </row>
    <row r="5929" spans="3:5">
      <c r="C5929" s="138" t="str">
        <f>IF(B5929="","",VLOOKUP(B5929,'Intro &amp; Reg Details'!$E$7:$H$25,2,FALSE))</f>
        <v/>
      </c>
      <c r="D5929" s="139" t="str">
        <f>IF(B5929="","",VLOOKUP(B5929,'Intro &amp; Reg Details'!$E$7:$H$25,3,FALSE))</f>
        <v/>
      </c>
      <c r="E5929" s="140" t="str">
        <f>IF(B5929="","",VLOOKUP(B5929,'Intro &amp; Reg Details'!$E$7:$H$25,4,FALSE))</f>
        <v/>
      </c>
    </row>
    <row r="5930" spans="3:5">
      <c r="C5930" s="138" t="str">
        <f>IF(B5930="","",VLOOKUP(B5930,'Intro &amp; Reg Details'!$E$7:$H$25,2,FALSE))</f>
        <v/>
      </c>
      <c r="D5930" s="139" t="str">
        <f>IF(B5930="","",VLOOKUP(B5930,'Intro &amp; Reg Details'!$E$7:$H$25,3,FALSE))</f>
        <v/>
      </c>
      <c r="E5930" s="140" t="str">
        <f>IF(B5930="","",VLOOKUP(B5930,'Intro &amp; Reg Details'!$E$7:$H$25,4,FALSE))</f>
        <v/>
      </c>
    </row>
    <row r="5931" spans="3:5">
      <c r="C5931" s="138" t="str">
        <f>IF(B5931="","",VLOOKUP(B5931,'Intro &amp; Reg Details'!$E$7:$H$25,2,FALSE))</f>
        <v/>
      </c>
      <c r="D5931" s="139" t="str">
        <f>IF(B5931="","",VLOOKUP(B5931,'Intro &amp; Reg Details'!$E$7:$H$25,3,FALSE))</f>
        <v/>
      </c>
      <c r="E5931" s="140" t="str">
        <f>IF(B5931="","",VLOOKUP(B5931,'Intro &amp; Reg Details'!$E$7:$H$25,4,FALSE))</f>
        <v/>
      </c>
    </row>
    <row r="5932" spans="3:5">
      <c r="C5932" s="138" t="str">
        <f>IF(B5932="","",VLOOKUP(B5932,'Intro &amp; Reg Details'!$E$7:$H$25,2,FALSE))</f>
        <v/>
      </c>
      <c r="D5932" s="139" t="str">
        <f>IF(B5932="","",VLOOKUP(B5932,'Intro &amp; Reg Details'!$E$7:$H$25,3,FALSE))</f>
        <v/>
      </c>
      <c r="E5932" s="140" t="str">
        <f>IF(B5932="","",VLOOKUP(B5932,'Intro &amp; Reg Details'!$E$7:$H$25,4,FALSE))</f>
        <v/>
      </c>
    </row>
    <row r="5933" spans="3:5">
      <c r="C5933" s="138" t="str">
        <f>IF(B5933="","",VLOOKUP(B5933,'Intro &amp; Reg Details'!$E$7:$H$25,2,FALSE))</f>
        <v/>
      </c>
      <c r="D5933" s="139" t="str">
        <f>IF(B5933="","",VLOOKUP(B5933,'Intro &amp; Reg Details'!$E$7:$H$25,3,FALSE))</f>
        <v/>
      </c>
      <c r="E5933" s="140" t="str">
        <f>IF(B5933="","",VLOOKUP(B5933,'Intro &amp; Reg Details'!$E$7:$H$25,4,FALSE))</f>
        <v/>
      </c>
    </row>
    <row r="5934" spans="3:5">
      <c r="C5934" s="138" t="str">
        <f>IF(B5934="","",VLOOKUP(B5934,'Intro &amp; Reg Details'!$E$7:$H$25,2,FALSE))</f>
        <v/>
      </c>
      <c r="D5934" s="139" t="str">
        <f>IF(B5934="","",VLOOKUP(B5934,'Intro &amp; Reg Details'!$E$7:$H$25,3,FALSE))</f>
        <v/>
      </c>
      <c r="E5934" s="140" t="str">
        <f>IF(B5934="","",VLOOKUP(B5934,'Intro &amp; Reg Details'!$E$7:$H$25,4,FALSE))</f>
        <v/>
      </c>
    </row>
    <row r="5935" spans="3:5">
      <c r="C5935" s="138" t="str">
        <f>IF(B5935="","",VLOOKUP(B5935,'Intro &amp; Reg Details'!$E$7:$H$25,2,FALSE))</f>
        <v/>
      </c>
      <c r="D5935" s="139" t="str">
        <f>IF(B5935="","",VLOOKUP(B5935,'Intro &amp; Reg Details'!$E$7:$H$25,3,FALSE))</f>
        <v/>
      </c>
      <c r="E5935" s="140" t="str">
        <f>IF(B5935="","",VLOOKUP(B5935,'Intro &amp; Reg Details'!$E$7:$H$25,4,FALSE))</f>
        <v/>
      </c>
    </row>
    <row r="5936" spans="3:5">
      <c r="C5936" s="138" t="str">
        <f>IF(B5936="","",VLOOKUP(B5936,'Intro &amp; Reg Details'!$E$7:$H$25,2,FALSE))</f>
        <v/>
      </c>
      <c r="D5936" s="139" t="str">
        <f>IF(B5936="","",VLOOKUP(B5936,'Intro &amp; Reg Details'!$E$7:$H$25,3,FALSE))</f>
        <v/>
      </c>
      <c r="E5936" s="140" t="str">
        <f>IF(B5936="","",VLOOKUP(B5936,'Intro &amp; Reg Details'!$E$7:$H$25,4,FALSE))</f>
        <v/>
      </c>
    </row>
    <row r="5937" spans="3:5">
      <c r="C5937" s="138" t="str">
        <f>IF(B5937="","",VLOOKUP(B5937,'Intro &amp; Reg Details'!$E$7:$H$25,2,FALSE))</f>
        <v/>
      </c>
      <c r="D5937" s="139" t="str">
        <f>IF(B5937="","",VLOOKUP(B5937,'Intro &amp; Reg Details'!$E$7:$H$25,3,FALSE))</f>
        <v/>
      </c>
      <c r="E5937" s="140" t="str">
        <f>IF(B5937="","",VLOOKUP(B5937,'Intro &amp; Reg Details'!$E$7:$H$25,4,FALSE))</f>
        <v/>
      </c>
    </row>
    <row r="5938" spans="3:5">
      <c r="C5938" s="138" t="str">
        <f>IF(B5938="","",VLOOKUP(B5938,'Intro &amp; Reg Details'!$E$7:$H$25,2,FALSE))</f>
        <v/>
      </c>
      <c r="D5938" s="139" t="str">
        <f>IF(B5938="","",VLOOKUP(B5938,'Intro &amp; Reg Details'!$E$7:$H$25,3,FALSE))</f>
        <v/>
      </c>
      <c r="E5938" s="140" t="str">
        <f>IF(B5938="","",VLOOKUP(B5938,'Intro &amp; Reg Details'!$E$7:$H$25,4,FALSE))</f>
        <v/>
      </c>
    </row>
    <row r="5939" spans="3:5">
      <c r="C5939" s="138" t="str">
        <f>IF(B5939="","",VLOOKUP(B5939,'Intro &amp; Reg Details'!$E$7:$H$25,2,FALSE))</f>
        <v/>
      </c>
      <c r="D5939" s="139" t="str">
        <f>IF(B5939="","",VLOOKUP(B5939,'Intro &amp; Reg Details'!$E$7:$H$25,3,FALSE))</f>
        <v/>
      </c>
      <c r="E5939" s="140" t="str">
        <f>IF(B5939="","",VLOOKUP(B5939,'Intro &amp; Reg Details'!$E$7:$H$25,4,FALSE))</f>
        <v/>
      </c>
    </row>
    <row r="5940" spans="3:5">
      <c r="C5940" s="138" t="str">
        <f>IF(B5940="","",VLOOKUP(B5940,'Intro &amp; Reg Details'!$E$7:$H$25,2,FALSE))</f>
        <v/>
      </c>
      <c r="D5940" s="139" t="str">
        <f>IF(B5940="","",VLOOKUP(B5940,'Intro &amp; Reg Details'!$E$7:$H$25,3,FALSE))</f>
        <v/>
      </c>
      <c r="E5940" s="140" t="str">
        <f>IF(B5940="","",VLOOKUP(B5940,'Intro &amp; Reg Details'!$E$7:$H$25,4,FALSE))</f>
        <v/>
      </c>
    </row>
    <row r="5941" spans="3:5">
      <c r="C5941" s="138" t="str">
        <f>IF(B5941="","",VLOOKUP(B5941,'Intro &amp; Reg Details'!$E$7:$H$25,2,FALSE))</f>
        <v/>
      </c>
      <c r="D5941" s="139" t="str">
        <f>IF(B5941="","",VLOOKUP(B5941,'Intro &amp; Reg Details'!$E$7:$H$25,3,FALSE))</f>
        <v/>
      </c>
      <c r="E5941" s="140" t="str">
        <f>IF(B5941="","",VLOOKUP(B5941,'Intro &amp; Reg Details'!$E$7:$H$25,4,FALSE))</f>
        <v/>
      </c>
    </row>
    <row r="5942" spans="3:5">
      <c r="C5942" s="138" t="str">
        <f>IF(B5942="","",VLOOKUP(B5942,'Intro &amp; Reg Details'!$E$7:$H$25,2,FALSE))</f>
        <v/>
      </c>
      <c r="D5942" s="139" t="str">
        <f>IF(B5942="","",VLOOKUP(B5942,'Intro &amp; Reg Details'!$E$7:$H$25,3,FALSE))</f>
        <v/>
      </c>
      <c r="E5942" s="140" t="str">
        <f>IF(B5942="","",VLOOKUP(B5942,'Intro &amp; Reg Details'!$E$7:$H$25,4,FALSE))</f>
        <v/>
      </c>
    </row>
    <row r="5943" spans="3:5">
      <c r="C5943" s="138" t="str">
        <f>IF(B5943="","",VLOOKUP(B5943,'Intro &amp; Reg Details'!$E$7:$H$25,2,FALSE))</f>
        <v/>
      </c>
      <c r="D5943" s="139" t="str">
        <f>IF(B5943="","",VLOOKUP(B5943,'Intro &amp; Reg Details'!$E$7:$H$25,3,FALSE))</f>
        <v/>
      </c>
      <c r="E5943" s="140" t="str">
        <f>IF(B5943="","",VLOOKUP(B5943,'Intro &amp; Reg Details'!$E$7:$H$25,4,FALSE))</f>
        <v/>
      </c>
    </row>
    <row r="5944" spans="3:5">
      <c r="C5944" s="138" t="str">
        <f>IF(B5944="","",VLOOKUP(B5944,'Intro &amp; Reg Details'!$E$7:$H$25,2,FALSE))</f>
        <v/>
      </c>
      <c r="D5944" s="139" t="str">
        <f>IF(B5944="","",VLOOKUP(B5944,'Intro &amp; Reg Details'!$E$7:$H$25,3,FALSE))</f>
        <v/>
      </c>
      <c r="E5944" s="140" t="str">
        <f>IF(B5944="","",VLOOKUP(B5944,'Intro &amp; Reg Details'!$E$7:$H$25,4,FALSE))</f>
        <v/>
      </c>
    </row>
    <row r="5945" spans="3:5">
      <c r="C5945" s="138" t="str">
        <f>IF(B5945="","",VLOOKUP(B5945,'Intro &amp; Reg Details'!$E$7:$H$25,2,FALSE))</f>
        <v/>
      </c>
      <c r="D5945" s="139" t="str">
        <f>IF(B5945="","",VLOOKUP(B5945,'Intro &amp; Reg Details'!$E$7:$H$25,3,FALSE))</f>
        <v/>
      </c>
      <c r="E5945" s="140" t="str">
        <f>IF(B5945="","",VLOOKUP(B5945,'Intro &amp; Reg Details'!$E$7:$H$25,4,FALSE))</f>
        <v/>
      </c>
    </row>
    <row r="5946" spans="3:5">
      <c r="C5946" s="138" t="str">
        <f>IF(B5946="","",VLOOKUP(B5946,'Intro &amp; Reg Details'!$E$7:$H$25,2,FALSE))</f>
        <v/>
      </c>
      <c r="D5946" s="139" t="str">
        <f>IF(B5946="","",VLOOKUP(B5946,'Intro &amp; Reg Details'!$E$7:$H$25,3,FALSE))</f>
        <v/>
      </c>
      <c r="E5946" s="140" t="str">
        <f>IF(B5946="","",VLOOKUP(B5946,'Intro &amp; Reg Details'!$E$7:$H$25,4,FALSE))</f>
        <v/>
      </c>
    </row>
    <row r="5947" spans="3:5">
      <c r="C5947" s="138" t="str">
        <f>IF(B5947="","",VLOOKUP(B5947,'Intro &amp; Reg Details'!$E$7:$H$25,2,FALSE))</f>
        <v/>
      </c>
      <c r="D5947" s="139" t="str">
        <f>IF(B5947="","",VLOOKUP(B5947,'Intro &amp; Reg Details'!$E$7:$H$25,3,FALSE))</f>
        <v/>
      </c>
      <c r="E5947" s="140" t="str">
        <f>IF(B5947="","",VLOOKUP(B5947,'Intro &amp; Reg Details'!$E$7:$H$25,4,FALSE))</f>
        <v/>
      </c>
    </row>
    <row r="5948" spans="3:5">
      <c r="C5948" s="138" t="str">
        <f>IF(B5948="","",VLOOKUP(B5948,'Intro &amp; Reg Details'!$E$7:$H$25,2,FALSE))</f>
        <v/>
      </c>
      <c r="D5948" s="139" t="str">
        <f>IF(B5948="","",VLOOKUP(B5948,'Intro &amp; Reg Details'!$E$7:$H$25,3,FALSE))</f>
        <v/>
      </c>
      <c r="E5948" s="140" t="str">
        <f>IF(B5948="","",VLOOKUP(B5948,'Intro &amp; Reg Details'!$E$7:$H$25,4,FALSE))</f>
        <v/>
      </c>
    </row>
    <row r="5949" spans="3:5">
      <c r="C5949" s="138" t="str">
        <f>IF(B5949="","",VLOOKUP(B5949,'Intro &amp; Reg Details'!$E$7:$H$25,2,FALSE))</f>
        <v/>
      </c>
      <c r="D5949" s="139" t="str">
        <f>IF(B5949="","",VLOOKUP(B5949,'Intro &amp; Reg Details'!$E$7:$H$25,3,FALSE))</f>
        <v/>
      </c>
      <c r="E5949" s="140" t="str">
        <f>IF(B5949="","",VLOOKUP(B5949,'Intro &amp; Reg Details'!$E$7:$H$25,4,FALSE))</f>
        <v/>
      </c>
    </row>
    <row r="5950" spans="3:5">
      <c r="C5950" s="138" t="str">
        <f>IF(B5950="","",VLOOKUP(B5950,'Intro &amp; Reg Details'!$E$7:$H$25,2,FALSE))</f>
        <v/>
      </c>
      <c r="D5950" s="139" t="str">
        <f>IF(B5950="","",VLOOKUP(B5950,'Intro &amp; Reg Details'!$E$7:$H$25,3,FALSE))</f>
        <v/>
      </c>
      <c r="E5950" s="140" t="str">
        <f>IF(B5950="","",VLOOKUP(B5950,'Intro &amp; Reg Details'!$E$7:$H$25,4,FALSE))</f>
        <v/>
      </c>
    </row>
    <row r="5951" spans="3:5">
      <c r="C5951" s="138" t="str">
        <f>IF(B5951="","",VLOOKUP(B5951,'Intro &amp; Reg Details'!$E$7:$H$25,2,FALSE))</f>
        <v/>
      </c>
      <c r="D5951" s="139" t="str">
        <f>IF(B5951="","",VLOOKUP(B5951,'Intro &amp; Reg Details'!$E$7:$H$25,3,FALSE))</f>
        <v/>
      </c>
      <c r="E5951" s="140" t="str">
        <f>IF(B5951="","",VLOOKUP(B5951,'Intro &amp; Reg Details'!$E$7:$H$25,4,FALSE))</f>
        <v/>
      </c>
    </row>
    <row r="5952" spans="3:5">
      <c r="C5952" s="138" t="str">
        <f>IF(B5952="","",VLOOKUP(B5952,'Intro &amp; Reg Details'!$E$7:$H$25,2,FALSE))</f>
        <v/>
      </c>
      <c r="D5952" s="139" t="str">
        <f>IF(B5952="","",VLOOKUP(B5952,'Intro &amp; Reg Details'!$E$7:$H$25,3,FALSE))</f>
        <v/>
      </c>
      <c r="E5952" s="140" t="str">
        <f>IF(B5952="","",VLOOKUP(B5952,'Intro &amp; Reg Details'!$E$7:$H$25,4,FALSE))</f>
        <v/>
      </c>
    </row>
    <row r="5953" spans="3:5">
      <c r="C5953" s="138" t="str">
        <f>IF(B5953="","",VLOOKUP(B5953,'Intro &amp; Reg Details'!$E$7:$H$25,2,FALSE))</f>
        <v/>
      </c>
      <c r="D5953" s="139" t="str">
        <f>IF(B5953="","",VLOOKUP(B5953,'Intro &amp; Reg Details'!$E$7:$H$25,3,FALSE))</f>
        <v/>
      </c>
      <c r="E5953" s="140" t="str">
        <f>IF(B5953="","",VLOOKUP(B5953,'Intro &amp; Reg Details'!$E$7:$H$25,4,FALSE))</f>
        <v/>
      </c>
    </row>
    <row r="5954" spans="3:5">
      <c r="C5954" s="138" t="str">
        <f>IF(B5954="","",VLOOKUP(B5954,'Intro &amp; Reg Details'!$E$7:$H$25,2,FALSE))</f>
        <v/>
      </c>
      <c r="D5954" s="139" t="str">
        <f>IF(B5954="","",VLOOKUP(B5954,'Intro &amp; Reg Details'!$E$7:$H$25,3,FALSE))</f>
        <v/>
      </c>
      <c r="E5954" s="140" t="str">
        <f>IF(B5954="","",VLOOKUP(B5954,'Intro &amp; Reg Details'!$E$7:$H$25,4,FALSE))</f>
        <v/>
      </c>
    </row>
    <row r="5955" spans="3:5">
      <c r="C5955" s="138" t="str">
        <f>IF(B5955="","",VLOOKUP(B5955,'Intro &amp; Reg Details'!$E$7:$H$25,2,FALSE))</f>
        <v/>
      </c>
      <c r="D5955" s="139" t="str">
        <f>IF(B5955="","",VLOOKUP(B5955,'Intro &amp; Reg Details'!$E$7:$H$25,3,FALSE))</f>
        <v/>
      </c>
      <c r="E5955" s="140" t="str">
        <f>IF(B5955="","",VLOOKUP(B5955,'Intro &amp; Reg Details'!$E$7:$H$25,4,FALSE))</f>
        <v/>
      </c>
    </row>
    <row r="5956" spans="3:5">
      <c r="C5956" s="138" t="str">
        <f>IF(B5956="","",VLOOKUP(B5956,'Intro &amp; Reg Details'!$E$7:$H$25,2,FALSE))</f>
        <v/>
      </c>
      <c r="D5956" s="139" t="str">
        <f>IF(B5956="","",VLOOKUP(B5956,'Intro &amp; Reg Details'!$E$7:$H$25,3,FALSE))</f>
        <v/>
      </c>
      <c r="E5956" s="140" t="str">
        <f>IF(B5956="","",VLOOKUP(B5956,'Intro &amp; Reg Details'!$E$7:$H$25,4,FALSE))</f>
        <v/>
      </c>
    </row>
    <row r="5957" spans="3:5">
      <c r="C5957" s="138" t="str">
        <f>IF(B5957="","",VLOOKUP(B5957,'Intro &amp; Reg Details'!$E$7:$H$25,2,FALSE))</f>
        <v/>
      </c>
      <c r="D5957" s="139" t="str">
        <f>IF(B5957="","",VLOOKUP(B5957,'Intro &amp; Reg Details'!$E$7:$H$25,3,FALSE))</f>
        <v/>
      </c>
      <c r="E5957" s="140" t="str">
        <f>IF(B5957="","",VLOOKUP(B5957,'Intro &amp; Reg Details'!$E$7:$H$25,4,FALSE))</f>
        <v/>
      </c>
    </row>
    <row r="5958" spans="3:5">
      <c r="C5958" s="138" t="str">
        <f>IF(B5958="","",VLOOKUP(B5958,'Intro &amp; Reg Details'!$E$7:$H$25,2,FALSE))</f>
        <v/>
      </c>
      <c r="D5958" s="139" t="str">
        <f>IF(B5958="","",VLOOKUP(B5958,'Intro &amp; Reg Details'!$E$7:$H$25,3,FALSE))</f>
        <v/>
      </c>
      <c r="E5958" s="140" t="str">
        <f>IF(B5958="","",VLOOKUP(B5958,'Intro &amp; Reg Details'!$E$7:$H$25,4,FALSE))</f>
        <v/>
      </c>
    </row>
    <row r="5959" spans="3:5">
      <c r="C5959" s="138" t="str">
        <f>IF(B5959="","",VLOOKUP(B5959,'Intro &amp; Reg Details'!$E$7:$H$25,2,FALSE))</f>
        <v/>
      </c>
      <c r="D5959" s="139" t="str">
        <f>IF(B5959="","",VLOOKUP(B5959,'Intro &amp; Reg Details'!$E$7:$H$25,3,FALSE))</f>
        <v/>
      </c>
      <c r="E5959" s="140" t="str">
        <f>IF(B5959="","",VLOOKUP(B5959,'Intro &amp; Reg Details'!$E$7:$H$25,4,FALSE))</f>
        <v/>
      </c>
    </row>
    <row r="5960" spans="3:5">
      <c r="C5960" s="138" t="str">
        <f>IF(B5960="","",VLOOKUP(B5960,'Intro &amp; Reg Details'!$E$7:$H$25,2,FALSE))</f>
        <v/>
      </c>
      <c r="D5960" s="139" t="str">
        <f>IF(B5960="","",VLOOKUP(B5960,'Intro &amp; Reg Details'!$E$7:$H$25,3,FALSE))</f>
        <v/>
      </c>
      <c r="E5960" s="140" t="str">
        <f>IF(B5960="","",VLOOKUP(B5960,'Intro &amp; Reg Details'!$E$7:$H$25,4,FALSE))</f>
        <v/>
      </c>
    </row>
    <row r="5961" spans="3:5">
      <c r="C5961" s="138" t="str">
        <f>IF(B5961="","",VLOOKUP(B5961,'Intro &amp; Reg Details'!$E$7:$H$25,2,FALSE))</f>
        <v/>
      </c>
      <c r="D5961" s="139" t="str">
        <f>IF(B5961="","",VLOOKUP(B5961,'Intro &amp; Reg Details'!$E$7:$H$25,3,FALSE))</f>
        <v/>
      </c>
      <c r="E5961" s="140" t="str">
        <f>IF(B5961="","",VLOOKUP(B5961,'Intro &amp; Reg Details'!$E$7:$H$25,4,FALSE))</f>
        <v/>
      </c>
    </row>
    <row r="5962" spans="3:5">
      <c r="C5962" s="138" t="str">
        <f>IF(B5962="","",VLOOKUP(B5962,'Intro &amp; Reg Details'!$E$7:$H$25,2,FALSE))</f>
        <v/>
      </c>
      <c r="D5962" s="139" t="str">
        <f>IF(B5962="","",VLOOKUP(B5962,'Intro &amp; Reg Details'!$E$7:$H$25,3,FALSE))</f>
        <v/>
      </c>
      <c r="E5962" s="140" t="str">
        <f>IF(B5962="","",VLOOKUP(B5962,'Intro &amp; Reg Details'!$E$7:$H$25,4,FALSE))</f>
        <v/>
      </c>
    </row>
    <row r="5963" spans="3:5">
      <c r="C5963" s="138" t="str">
        <f>IF(B5963="","",VLOOKUP(B5963,'Intro &amp; Reg Details'!$E$7:$H$25,2,FALSE))</f>
        <v/>
      </c>
      <c r="D5963" s="139" t="str">
        <f>IF(B5963="","",VLOOKUP(B5963,'Intro &amp; Reg Details'!$E$7:$H$25,3,FALSE))</f>
        <v/>
      </c>
      <c r="E5963" s="140" t="str">
        <f>IF(B5963="","",VLOOKUP(B5963,'Intro &amp; Reg Details'!$E$7:$H$25,4,FALSE))</f>
        <v/>
      </c>
    </row>
    <row r="5964" spans="3:5">
      <c r="C5964" s="138" t="str">
        <f>IF(B5964="","",VLOOKUP(B5964,'Intro &amp; Reg Details'!$E$7:$H$25,2,FALSE))</f>
        <v/>
      </c>
      <c r="D5964" s="139" t="str">
        <f>IF(B5964="","",VLOOKUP(B5964,'Intro &amp; Reg Details'!$E$7:$H$25,3,FALSE))</f>
        <v/>
      </c>
      <c r="E5964" s="140" t="str">
        <f>IF(B5964="","",VLOOKUP(B5964,'Intro &amp; Reg Details'!$E$7:$H$25,4,FALSE))</f>
        <v/>
      </c>
    </row>
    <row r="5965" spans="3:5">
      <c r="C5965" s="138" t="str">
        <f>IF(B5965="","",VLOOKUP(B5965,'Intro &amp; Reg Details'!$E$7:$H$25,2,FALSE))</f>
        <v/>
      </c>
      <c r="D5965" s="139" t="str">
        <f>IF(B5965="","",VLOOKUP(B5965,'Intro &amp; Reg Details'!$E$7:$H$25,3,FALSE))</f>
        <v/>
      </c>
      <c r="E5965" s="140" t="str">
        <f>IF(B5965="","",VLOOKUP(B5965,'Intro &amp; Reg Details'!$E$7:$H$25,4,FALSE))</f>
        <v/>
      </c>
    </row>
    <row r="5966" spans="3:5">
      <c r="C5966" s="138" t="str">
        <f>IF(B5966="","",VLOOKUP(B5966,'Intro &amp; Reg Details'!$E$7:$H$25,2,FALSE))</f>
        <v/>
      </c>
      <c r="D5966" s="139" t="str">
        <f>IF(B5966="","",VLOOKUP(B5966,'Intro &amp; Reg Details'!$E$7:$H$25,3,FALSE))</f>
        <v/>
      </c>
      <c r="E5966" s="140" t="str">
        <f>IF(B5966="","",VLOOKUP(B5966,'Intro &amp; Reg Details'!$E$7:$H$25,4,FALSE))</f>
        <v/>
      </c>
    </row>
    <row r="5967" spans="3:5">
      <c r="C5967" s="138" t="str">
        <f>IF(B5967="","",VLOOKUP(B5967,'Intro &amp; Reg Details'!$E$7:$H$25,2,FALSE))</f>
        <v/>
      </c>
      <c r="D5967" s="139" t="str">
        <f>IF(B5967="","",VLOOKUP(B5967,'Intro &amp; Reg Details'!$E$7:$H$25,3,FALSE))</f>
        <v/>
      </c>
      <c r="E5967" s="140" t="str">
        <f>IF(B5967="","",VLOOKUP(B5967,'Intro &amp; Reg Details'!$E$7:$H$25,4,FALSE))</f>
        <v/>
      </c>
    </row>
    <row r="5968" spans="3:5">
      <c r="C5968" s="138" t="str">
        <f>IF(B5968="","",VLOOKUP(B5968,'Intro &amp; Reg Details'!$E$7:$H$25,2,FALSE))</f>
        <v/>
      </c>
      <c r="D5968" s="139" t="str">
        <f>IF(B5968="","",VLOOKUP(B5968,'Intro &amp; Reg Details'!$E$7:$H$25,3,FALSE))</f>
        <v/>
      </c>
      <c r="E5968" s="140" t="str">
        <f>IF(B5968="","",VLOOKUP(B5968,'Intro &amp; Reg Details'!$E$7:$H$25,4,FALSE))</f>
        <v/>
      </c>
    </row>
    <row r="5969" spans="3:5">
      <c r="C5969" s="138" t="str">
        <f>IF(B5969="","",VLOOKUP(B5969,'Intro &amp; Reg Details'!$E$7:$H$25,2,FALSE))</f>
        <v/>
      </c>
      <c r="D5969" s="139" t="str">
        <f>IF(B5969="","",VLOOKUP(B5969,'Intro &amp; Reg Details'!$E$7:$H$25,3,FALSE))</f>
        <v/>
      </c>
      <c r="E5969" s="140" t="str">
        <f>IF(B5969="","",VLOOKUP(B5969,'Intro &amp; Reg Details'!$E$7:$H$25,4,FALSE))</f>
        <v/>
      </c>
    </row>
    <row r="5970" spans="3:5">
      <c r="C5970" s="138" t="str">
        <f>IF(B5970="","",VLOOKUP(B5970,'Intro &amp; Reg Details'!$E$7:$H$25,2,FALSE))</f>
        <v/>
      </c>
      <c r="D5970" s="139" t="str">
        <f>IF(B5970="","",VLOOKUP(B5970,'Intro &amp; Reg Details'!$E$7:$H$25,3,FALSE))</f>
        <v/>
      </c>
      <c r="E5970" s="140" t="str">
        <f>IF(B5970="","",VLOOKUP(B5970,'Intro &amp; Reg Details'!$E$7:$H$25,4,FALSE))</f>
        <v/>
      </c>
    </row>
    <row r="5971" spans="3:5">
      <c r="C5971" s="138" t="str">
        <f>IF(B5971="","",VLOOKUP(B5971,'Intro &amp; Reg Details'!$E$7:$H$25,2,FALSE))</f>
        <v/>
      </c>
      <c r="D5971" s="139" t="str">
        <f>IF(B5971="","",VLOOKUP(B5971,'Intro &amp; Reg Details'!$E$7:$H$25,3,FALSE))</f>
        <v/>
      </c>
      <c r="E5971" s="140" t="str">
        <f>IF(B5971="","",VLOOKUP(B5971,'Intro &amp; Reg Details'!$E$7:$H$25,4,FALSE))</f>
        <v/>
      </c>
    </row>
    <row r="5972" spans="3:5">
      <c r="C5972" s="138" t="str">
        <f>IF(B5972="","",VLOOKUP(B5972,'Intro &amp; Reg Details'!$E$7:$H$25,2,FALSE))</f>
        <v/>
      </c>
      <c r="D5972" s="139" t="str">
        <f>IF(B5972="","",VLOOKUP(B5972,'Intro &amp; Reg Details'!$E$7:$H$25,3,FALSE))</f>
        <v/>
      </c>
      <c r="E5972" s="140" t="str">
        <f>IF(B5972="","",VLOOKUP(B5972,'Intro &amp; Reg Details'!$E$7:$H$25,4,FALSE))</f>
        <v/>
      </c>
    </row>
    <row r="5973" spans="3:5">
      <c r="C5973" s="138" t="str">
        <f>IF(B5973="","",VLOOKUP(B5973,'Intro &amp; Reg Details'!$E$7:$H$25,2,FALSE))</f>
        <v/>
      </c>
      <c r="D5973" s="139" t="str">
        <f>IF(B5973="","",VLOOKUP(B5973,'Intro &amp; Reg Details'!$E$7:$H$25,3,FALSE))</f>
        <v/>
      </c>
      <c r="E5973" s="140" t="str">
        <f>IF(B5973="","",VLOOKUP(B5973,'Intro &amp; Reg Details'!$E$7:$H$25,4,FALSE))</f>
        <v/>
      </c>
    </row>
    <row r="5974" spans="3:5">
      <c r="C5974" s="138" t="str">
        <f>IF(B5974="","",VLOOKUP(B5974,'Intro &amp; Reg Details'!$E$7:$H$25,2,FALSE))</f>
        <v/>
      </c>
      <c r="D5974" s="139" t="str">
        <f>IF(B5974="","",VLOOKUP(B5974,'Intro &amp; Reg Details'!$E$7:$H$25,3,FALSE))</f>
        <v/>
      </c>
      <c r="E5974" s="140" t="str">
        <f>IF(B5974="","",VLOOKUP(B5974,'Intro &amp; Reg Details'!$E$7:$H$25,4,FALSE))</f>
        <v/>
      </c>
    </row>
    <row r="5975" spans="3:5">
      <c r="C5975" s="138" t="str">
        <f>IF(B5975="","",VLOOKUP(B5975,'Intro &amp; Reg Details'!$E$7:$H$25,2,FALSE))</f>
        <v/>
      </c>
      <c r="D5975" s="139" t="str">
        <f>IF(B5975="","",VLOOKUP(B5975,'Intro &amp; Reg Details'!$E$7:$H$25,3,FALSE))</f>
        <v/>
      </c>
      <c r="E5975" s="140" t="str">
        <f>IF(B5975="","",VLOOKUP(B5975,'Intro &amp; Reg Details'!$E$7:$H$25,4,FALSE))</f>
        <v/>
      </c>
    </row>
    <row r="5976" spans="3:5">
      <c r="C5976" s="138" t="str">
        <f>IF(B5976="","",VLOOKUP(B5976,'Intro &amp; Reg Details'!$E$7:$H$25,2,FALSE))</f>
        <v/>
      </c>
      <c r="D5976" s="139" t="str">
        <f>IF(B5976="","",VLOOKUP(B5976,'Intro &amp; Reg Details'!$E$7:$H$25,3,FALSE))</f>
        <v/>
      </c>
      <c r="E5976" s="140" t="str">
        <f>IF(B5976="","",VLOOKUP(B5976,'Intro &amp; Reg Details'!$E$7:$H$25,4,FALSE))</f>
        <v/>
      </c>
    </row>
    <row r="5977" spans="3:5">
      <c r="C5977" s="138" t="str">
        <f>IF(B5977="","",VLOOKUP(B5977,'Intro &amp; Reg Details'!$E$7:$H$25,2,FALSE))</f>
        <v/>
      </c>
      <c r="D5977" s="139" t="str">
        <f>IF(B5977="","",VLOOKUP(B5977,'Intro &amp; Reg Details'!$E$7:$H$25,3,FALSE))</f>
        <v/>
      </c>
      <c r="E5977" s="140" t="str">
        <f>IF(B5977="","",VLOOKUP(B5977,'Intro &amp; Reg Details'!$E$7:$H$25,4,FALSE))</f>
        <v/>
      </c>
    </row>
    <row r="5978" spans="3:5">
      <c r="C5978" s="138" t="str">
        <f>IF(B5978="","",VLOOKUP(B5978,'Intro &amp; Reg Details'!$E$7:$H$25,2,FALSE))</f>
        <v/>
      </c>
      <c r="D5978" s="139" t="str">
        <f>IF(B5978="","",VLOOKUP(B5978,'Intro &amp; Reg Details'!$E$7:$H$25,3,FALSE))</f>
        <v/>
      </c>
      <c r="E5978" s="140" t="str">
        <f>IF(B5978="","",VLOOKUP(B5978,'Intro &amp; Reg Details'!$E$7:$H$25,4,FALSE))</f>
        <v/>
      </c>
    </row>
    <row r="5979" spans="3:5">
      <c r="C5979" s="138" t="str">
        <f>IF(B5979="","",VLOOKUP(B5979,'Intro &amp; Reg Details'!$E$7:$H$25,2,FALSE))</f>
        <v/>
      </c>
      <c r="D5979" s="139" t="str">
        <f>IF(B5979="","",VLOOKUP(B5979,'Intro &amp; Reg Details'!$E$7:$H$25,3,FALSE))</f>
        <v/>
      </c>
      <c r="E5979" s="140" t="str">
        <f>IF(B5979="","",VLOOKUP(B5979,'Intro &amp; Reg Details'!$E$7:$H$25,4,FALSE))</f>
        <v/>
      </c>
    </row>
    <row r="5980" spans="3:5">
      <c r="C5980" s="138" t="str">
        <f>IF(B5980="","",VLOOKUP(B5980,'Intro &amp; Reg Details'!$E$7:$H$25,2,FALSE))</f>
        <v/>
      </c>
      <c r="D5980" s="139" t="str">
        <f>IF(B5980="","",VLOOKUP(B5980,'Intro &amp; Reg Details'!$E$7:$H$25,3,FALSE))</f>
        <v/>
      </c>
      <c r="E5980" s="140" t="str">
        <f>IF(B5980="","",VLOOKUP(B5980,'Intro &amp; Reg Details'!$E$7:$H$25,4,FALSE))</f>
        <v/>
      </c>
    </row>
    <row r="5981" spans="3:5">
      <c r="C5981" s="138" t="str">
        <f>IF(B5981="","",VLOOKUP(B5981,'Intro &amp; Reg Details'!$E$7:$H$25,2,FALSE))</f>
        <v/>
      </c>
      <c r="D5981" s="139" t="str">
        <f>IF(B5981="","",VLOOKUP(B5981,'Intro &amp; Reg Details'!$E$7:$H$25,3,FALSE))</f>
        <v/>
      </c>
      <c r="E5981" s="140" t="str">
        <f>IF(B5981="","",VLOOKUP(B5981,'Intro &amp; Reg Details'!$E$7:$H$25,4,FALSE))</f>
        <v/>
      </c>
    </row>
    <row r="5982" spans="3:5">
      <c r="C5982" s="138" t="str">
        <f>IF(B5982="","",VLOOKUP(B5982,'Intro &amp; Reg Details'!$E$7:$H$25,2,FALSE))</f>
        <v/>
      </c>
      <c r="D5982" s="139" t="str">
        <f>IF(B5982="","",VLOOKUP(B5982,'Intro &amp; Reg Details'!$E$7:$H$25,3,FALSE))</f>
        <v/>
      </c>
      <c r="E5982" s="140" t="str">
        <f>IF(B5982="","",VLOOKUP(B5982,'Intro &amp; Reg Details'!$E$7:$H$25,4,FALSE))</f>
        <v/>
      </c>
    </row>
    <row r="5983" spans="3:5">
      <c r="C5983" s="138" t="str">
        <f>IF(B5983="","",VLOOKUP(B5983,'Intro &amp; Reg Details'!$E$7:$H$25,2,FALSE))</f>
        <v/>
      </c>
      <c r="D5983" s="139" t="str">
        <f>IF(B5983="","",VLOOKUP(B5983,'Intro &amp; Reg Details'!$E$7:$H$25,3,FALSE))</f>
        <v/>
      </c>
      <c r="E5983" s="140" t="str">
        <f>IF(B5983="","",VLOOKUP(B5983,'Intro &amp; Reg Details'!$E$7:$H$25,4,FALSE))</f>
        <v/>
      </c>
    </row>
    <row r="5984" spans="3:5">
      <c r="C5984" s="138" t="str">
        <f>IF(B5984="","",VLOOKUP(B5984,'Intro &amp; Reg Details'!$E$7:$H$25,2,FALSE))</f>
        <v/>
      </c>
      <c r="D5984" s="139" t="str">
        <f>IF(B5984="","",VLOOKUP(B5984,'Intro &amp; Reg Details'!$E$7:$H$25,3,FALSE))</f>
        <v/>
      </c>
      <c r="E5984" s="140" t="str">
        <f>IF(B5984="","",VLOOKUP(B5984,'Intro &amp; Reg Details'!$E$7:$H$25,4,FALSE))</f>
        <v/>
      </c>
    </row>
    <row r="5985" spans="3:5">
      <c r="C5985" s="138" t="str">
        <f>IF(B5985="","",VLOOKUP(B5985,'Intro &amp; Reg Details'!$E$7:$H$25,2,FALSE))</f>
        <v/>
      </c>
      <c r="D5985" s="139" t="str">
        <f>IF(B5985="","",VLOOKUP(B5985,'Intro &amp; Reg Details'!$E$7:$H$25,3,FALSE))</f>
        <v/>
      </c>
      <c r="E5985" s="140" t="str">
        <f>IF(B5985="","",VLOOKUP(B5985,'Intro &amp; Reg Details'!$E$7:$H$25,4,FALSE))</f>
        <v/>
      </c>
    </row>
    <row r="5986" spans="3:5">
      <c r="C5986" s="138" t="str">
        <f>IF(B5986="","",VLOOKUP(B5986,'Intro &amp; Reg Details'!$E$7:$H$25,2,FALSE))</f>
        <v/>
      </c>
      <c r="D5986" s="139" t="str">
        <f>IF(B5986="","",VLOOKUP(B5986,'Intro &amp; Reg Details'!$E$7:$H$25,3,FALSE))</f>
        <v/>
      </c>
      <c r="E5986" s="140" t="str">
        <f>IF(B5986="","",VLOOKUP(B5986,'Intro &amp; Reg Details'!$E$7:$H$25,4,FALSE))</f>
        <v/>
      </c>
    </row>
    <row r="5987" spans="3:5">
      <c r="C5987" s="138" t="str">
        <f>IF(B5987="","",VLOOKUP(B5987,'Intro &amp; Reg Details'!$E$7:$H$25,2,FALSE))</f>
        <v/>
      </c>
      <c r="D5987" s="139" t="str">
        <f>IF(B5987="","",VLOOKUP(B5987,'Intro &amp; Reg Details'!$E$7:$H$25,3,FALSE))</f>
        <v/>
      </c>
      <c r="E5987" s="140" t="str">
        <f>IF(B5987="","",VLOOKUP(B5987,'Intro &amp; Reg Details'!$E$7:$H$25,4,FALSE))</f>
        <v/>
      </c>
    </row>
    <row r="5988" spans="3:5">
      <c r="C5988" s="138" t="str">
        <f>IF(B5988="","",VLOOKUP(B5988,'Intro &amp; Reg Details'!$E$7:$H$25,2,FALSE))</f>
        <v/>
      </c>
      <c r="D5988" s="139" t="str">
        <f>IF(B5988="","",VLOOKUP(B5988,'Intro &amp; Reg Details'!$E$7:$H$25,3,FALSE))</f>
        <v/>
      </c>
      <c r="E5988" s="140" t="str">
        <f>IF(B5988="","",VLOOKUP(B5988,'Intro &amp; Reg Details'!$E$7:$H$25,4,FALSE))</f>
        <v/>
      </c>
    </row>
    <row r="5989" spans="3:5">
      <c r="C5989" s="138" t="str">
        <f>IF(B5989="","",VLOOKUP(B5989,'Intro &amp; Reg Details'!$E$7:$H$25,2,FALSE))</f>
        <v/>
      </c>
      <c r="D5989" s="139" t="str">
        <f>IF(B5989="","",VLOOKUP(B5989,'Intro &amp; Reg Details'!$E$7:$H$25,3,FALSE))</f>
        <v/>
      </c>
      <c r="E5989" s="140" t="str">
        <f>IF(B5989="","",VLOOKUP(B5989,'Intro &amp; Reg Details'!$E$7:$H$25,4,FALSE))</f>
        <v/>
      </c>
    </row>
    <row r="5990" spans="3:5">
      <c r="C5990" s="138" t="str">
        <f>IF(B5990="","",VLOOKUP(B5990,'Intro &amp; Reg Details'!$E$7:$H$25,2,FALSE))</f>
        <v/>
      </c>
      <c r="D5990" s="139" t="str">
        <f>IF(B5990="","",VLOOKUP(B5990,'Intro &amp; Reg Details'!$E$7:$H$25,3,FALSE))</f>
        <v/>
      </c>
      <c r="E5990" s="140" t="str">
        <f>IF(B5990="","",VLOOKUP(B5990,'Intro &amp; Reg Details'!$E$7:$H$25,4,FALSE))</f>
        <v/>
      </c>
    </row>
    <row r="5991" spans="3:5">
      <c r="C5991" s="138" t="str">
        <f>IF(B5991="","",VLOOKUP(B5991,'Intro &amp; Reg Details'!$E$7:$H$25,2,FALSE))</f>
        <v/>
      </c>
      <c r="D5991" s="139" t="str">
        <f>IF(B5991="","",VLOOKUP(B5991,'Intro &amp; Reg Details'!$E$7:$H$25,3,FALSE))</f>
        <v/>
      </c>
      <c r="E5991" s="140" t="str">
        <f>IF(B5991="","",VLOOKUP(B5991,'Intro &amp; Reg Details'!$E$7:$H$25,4,FALSE))</f>
        <v/>
      </c>
    </row>
    <row r="5992" spans="3:5">
      <c r="C5992" s="138" t="str">
        <f>IF(B5992="","",VLOOKUP(B5992,'Intro &amp; Reg Details'!$E$7:$H$25,2,FALSE))</f>
        <v/>
      </c>
      <c r="D5992" s="139" t="str">
        <f>IF(B5992="","",VLOOKUP(B5992,'Intro &amp; Reg Details'!$E$7:$H$25,3,FALSE))</f>
        <v/>
      </c>
      <c r="E5992" s="140" t="str">
        <f>IF(B5992="","",VLOOKUP(B5992,'Intro &amp; Reg Details'!$E$7:$H$25,4,FALSE))</f>
        <v/>
      </c>
    </row>
    <row r="5993" spans="3:5">
      <c r="C5993" s="138" t="str">
        <f>IF(B5993="","",VLOOKUP(B5993,'Intro &amp; Reg Details'!$E$7:$H$25,2,FALSE))</f>
        <v/>
      </c>
      <c r="D5993" s="139" t="str">
        <f>IF(B5993="","",VLOOKUP(B5993,'Intro &amp; Reg Details'!$E$7:$H$25,3,FALSE))</f>
        <v/>
      </c>
      <c r="E5993" s="140" t="str">
        <f>IF(B5993="","",VLOOKUP(B5993,'Intro &amp; Reg Details'!$E$7:$H$25,4,FALSE))</f>
        <v/>
      </c>
    </row>
    <row r="5994" spans="3:5">
      <c r="C5994" s="138" t="str">
        <f>IF(B5994="","",VLOOKUP(B5994,'Intro &amp; Reg Details'!$E$7:$H$25,2,FALSE))</f>
        <v/>
      </c>
      <c r="D5994" s="139" t="str">
        <f>IF(B5994="","",VLOOKUP(B5994,'Intro &amp; Reg Details'!$E$7:$H$25,3,FALSE))</f>
        <v/>
      </c>
      <c r="E5994" s="140" t="str">
        <f>IF(B5994="","",VLOOKUP(B5994,'Intro &amp; Reg Details'!$E$7:$H$25,4,FALSE))</f>
        <v/>
      </c>
    </row>
    <row r="5995" spans="3:5">
      <c r="C5995" s="138" t="str">
        <f>IF(B5995="","",VLOOKUP(B5995,'Intro &amp; Reg Details'!$E$7:$H$25,2,FALSE))</f>
        <v/>
      </c>
      <c r="D5995" s="139" t="str">
        <f>IF(B5995="","",VLOOKUP(B5995,'Intro &amp; Reg Details'!$E$7:$H$25,3,FALSE))</f>
        <v/>
      </c>
      <c r="E5995" s="140" t="str">
        <f>IF(B5995="","",VLOOKUP(B5995,'Intro &amp; Reg Details'!$E$7:$H$25,4,FALSE))</f>
        <v/>
      </c>
    </row>
    <row r="5996" spans="3:5">
      <c r="C5996" s="138" t="str">
        <f>IF(B5996="","",VLOOKUP(B5996,'Intro &amp; Reg Details'!$E$7:$H$25,2,FALSE))</f>
        <v/>
      </c>
      <c r="D5996" s="139" t="str">
        <f>IF(B5996="","",VLOOKUP(B5996,'Intro &amp; Reg Details'!$E$7:$H$25,3,FALSE))</f>
        <v/>
      </c>
      <c r="E5996" s="140" t="str">
        <f>IF(B5996="","",VLOOKUP(B5996,'Intro &amp; Reg Details'!$E$7:$H$25,4,FALSE))</f>
        <v/>
      </c>
    </row>
    <row r="5997" spans="3:5">
      <c r="C5997" s="138" t="str">
        <f>IF(B5997="","",VLOOKUP(B5997,'Intro &amp; Reg Details'!$E$7:$H$25,2,FALSE))</f>
        <v/>
      </c>
      <c r="D5997" s="139" t="str">
        <f>IF(B5997="","",VLOOKUP(B5997,'Intro &amp; Reg Details'!$E$7:$H$25,3,FALSE))</f>
        <v/>
      </c>
      <c r="E5997" s="140" t="str">
        <f>IF(B5997="","",VLOOKUP(B5997,'Intro &amp; Reg Details'!$E$7:$H$25,4,FALSE))</f>
        <v/>
      </c>
    </row>
    <row r="5998" spans="3:5">
      <c r="C5998" s="138" t="str">
        <f>IF(B5998="","",VLOOKUP(B5998,'Intro &amp; Reg Details'!$E$7:$H$25,2,FALSE))</f>
        <v/>
      </c>
      <c r="D5998" s="139" t="str">
        <f>IF(B5998="","",VLOOKUP(B5998,'Intro &amp; Reg Details'!$E$7:$H$25,3,FALSE))</f>
        <v/>
      </c>
      <c r="E5998" s="140" t="str">
        <f>IF(B5998="","",VLOOKUP(B5998,'Intro &amp; Reg Details'!$E$7:$H$25,4,FALSE))</f>
        <v/>
      </c>
    </row>
    <row r="5999" spans="3:5">
      <c r="C5999" s="138" t="str">
        <f>IF(B5999="","",VLOOKUP(B5999,'Intro &amp; Reg Details'!$E$7:$H$25,2,FALSE))</f>
        <v/>
      </c>
      <c r="D5999" s="139" t="str">
        <f>IF(B5999="","",VLOOKUP(B5999,'Intro &amp; Reg Details'!$E$7:$H$25,3,FALSE))</f>
        <v/>
      </c>
      <c r="E5999" s="140" t="str">
        <f>IF(B5999="","",VLOOKUP(B5999,'Intro &amp; Reg Details'!$E$7:$H$25,4,FALSE))</f>
        <v/>
      </c>
    </row>
    <row r="6000" spans="3:5">
      <c r="C6000" s="138" t="str">
        <f>IF(B6000="","",VLOOKUP(B6000,'Intro &amp; Reg Details'!$E$7:$H$25,2,FALSE))</f>
        <v/>
      </c>
      <c r="D6000" s="139" t="str">
        <f>IF(B6000="","",VLOOKUP(B6000,'Intro &amp; Reg Details'!$E$7:$H$25,3,FALSE))</f>
        <v/>
      </c>
      <c r="E6000" s="140" t="str">
        <f>IF(B6000="","",VLOOKUP(B6000,'Intro &amp; Reg Details'!$E$7:$H$25,4,FALSE))</f>
        <v/>
      </c>
    </row>
    <row r="6001" spans="3:5">
      <c r="C6001" s="138" t="str">
        <f>IF(B6001="","",VLOOKUP(B6001,'Intro &amp; Reg Details'!$E$7:$H$25,2,FALSE))</f>
        <v/>
      </c>
      <c r="D6001" s="139" t="str">
        <f>IF(B6001="","",VLOOKUP(B6001,'Intro &amp; Reg Details'!$E$7:$H$25,3,FALSE))</f>
        <v/>
      </c>
      <c r="E6001" s="140" t="str">
        <f>IF(B6001="","",VLOOKUP(B6001,'Intro &amp; Reg Details'!$E$7:$H$25,4,FALSE))</f>
        <v/>
      </c>
    </row>
    <row r="6002" spans="3:5">
      <c r="C6002" s="138" t="str">
        <f>IF(B6002="","",VLOOKUP(B6002,'Intro &amp; Reg Details'!$E$7:$H$25,2,FALSE))</f>
        <v/>
      </c>
      <c r="D6002" s="139" t="str">
        <f>IF(B6002="","",VLOOKUP(B6002,'Intro &amp; Reg Details'!$E$7:$H$25,3,FALSE))</f>
        <v/>
      </c>
      <c r="E6002" s="140" t="str">
        <f>IF(B6002="","",VLOOKUP(B6002,'Intro &amp; Reg Details'!$E$7:$H$25,4,FALSE))</f>
        <v/>
      </c>
    </row>
    <row r="6003" spans="3:5">
      <c r="C6003" s="138" t="str">
        <f>IF(B6003="","",VLOOKUP(B6003,'Intro &amp; Reg Details'!$E$7:$H$25,2,FALSE))</f>
        <v/>
      </c>
      <c r="D6003" s="139" t="str">
        <f>IF(B6003="","",VLOOKUP(B6003,'Intro &amp; Reg Details'!$E$7:$H$25,3,FALSE))</f>
        <v/>
      </c>
      <c r="E6003" s="140" t="str">
        <f>IF(B6003="","",VLOOKUP(B6003,'Intro &amp; Reg Details'!$E$7:$H$25,4,FALSE))</f>
        <v/>
      </c>
    </row>
    <row r="6004" spans="3:5">
      <c r="C6004" s="138" t="str">
        <f>IF(B6004="","",VLOOKUP(B6004,'Intro &amp; Reg Details'!$E$7:$H$25,2,FALSE))</f>
        <v/>
      </c>
      <c r="D6004" s="139" t="str">
        <f>IF(B6004="","",VLOOKUP(B6004,'Intro &amp; Reg Details'!$E$7:$H$25,3,FALSE))</f>
        <v/>
      </c>
      <c r="E6004" s="140" t="str">
        <f>IF(B6004="","",VLOOKUP(B6004,'Intro &amp; Reg Details'!$E$7:$H$25,4,FALSE))</f>
        <v/>
      </c>
    </row>
    <row r="6005" spans="3:5">
      <c r="C6005" s="138" t="str">
        <f>IF(B6005="","",VLOOKUP(B6005,'Intro &amp; Reg Details'!$E$7:$H$25,2,FALSE))</f>
        <v/>
      </c>
      <c r="D6005" s="139" t="str">
        <f>IF(B6005="","",VLOOKUP(B6005,'Intro &amp; Reg Details'!$E$7:$H$25,3,FALSE))</f>
        <v/>
      </c>
      <c r="E6005" s="140" t="str">
        <f>IF(B6005="","",VLOOKUP(B6005,'Intro &amp; Reg Details'!$E$7:$H$25,4,FALSE))</f>
        <v/>
      </c>
    </row>
    <row r="6006" spans="3:5">
      <c r="C6006" s="138" t="str">
        <f>IF(B6006="","",VLOOKUP(B6006,'Intro &amp; Reg Details'!$E$7:$H$25,2,FALSE))</f>
        <v/>
      </c>
      <c r="D6006" s="139" t="str">
        <f>IF(B6006="","",VLOOKUP(B6006,'Intro &amp; Reg Details'!$E$7:$H$25,3,FALSE))</f>
        <v/>
      </c>
      <c r="E6006" s="140" t="str">
        <f>IF(B6006="","",VLOOKUP(B6006,'Intro &amp; Reg Details'!$E$7:$H$25,4,FALSE))</f>
        <v/>
      </c>
    </row>
    <row r="6007" spans="3:5">
      <c r="C6007" s="138" t="str">
        <f>IF(B6007="","",VLOOKUP(B6007,'Intro &amp; Reg Details'!$E$7:$H$25,2,FALSE))</f>
        <v/>
      </c>
      <c r="D6007" s="139" t="str">
        <f>IF(B6007="","",VLOOKUP(B6007,'Intro &amp; Reg Details'!$E$7:$H$25,3,FALSE))</f>
        <v/>
      </c>
      <c r="E6007" s="140" t="str">
        <f>IF(B6007="","",VLOOKUP(B6007,'Intro &amp; Reg Details'!$E$7:$H$25,4,FALSE))</f>
        <v/>
      </c>
    </row>
    <row r="6008" spans="3:5">
      <c r="C6008" s="138" t="str">
        <f>IF(B6008="","",VLOOKUP(B6008,'Intro &amp; Reg Details'!$E$7:$H$25,2,FALSE))</f>
        <v/>
      </c>
      <c r="D6008" s="139" t="str">
        <f>IF(B6008="","",VLOOKUP(B6008,'Intro &amp; Reg Details'!$E$7:$H$25,3,FALSE))</f>
        <v/>
      </c>
      <c r="E6008" s="140" t="str">
        <f>IF(B6008="","",VLOOKUP(B6008,'Intro &amp; Reg Details'!$E$7:$H$25,4,FALSE))</f>
        <v/>
      </c>
    </row>
    <row r="6009" spans="3:5">
      <c r="C6009" s="138" t="str">
        <f>IF(B6009="","",VLOOKUP(B6009,'Intro &amp; Reg Details'!$E$7:$H$25,2,FALSE))</f>
        <v/>
      </c>
      <c r="D6009" s="139" t="str">
        <f>IF(B6009="","",VLOOKUP(B6009,'Intro &amp; Reg Details'!$E$7:$H$25,3,FALSE))</f>
        <v/>
      </c>
      <c r="E6009" s="140" t="str">
        <f>IF(B6009="","",VLOOKUP(B6009,'Intro &amp; Reg Details'!$E$7:$H$25,4,FALSE))</f>
        <v/>
      </c>
    </row>
    <row r="6010" spans="3:5">
      <c r="C6010" s="138" t="str">
        <f>IF(B6010="","",VLOOKUP(B6010,'Intro &amp; Reg Details'!$E$7:$H$25,2,FALSE))</f>
        <v/>
      </c>
      <c r="D6010" s="139" t="str">
        <f>IF(B6010="","",VLOOKUP(B6010,'Intro &amp; Reg Details'!$E$7:$H$25,3,FALSE))</f>
        <v/>
      </c>
      <c r="E6010" s="140" t="str">
        <f>IF(B6010="","",VLOOKUP(B6010,'Intro &amp; Reg Details'!$E$7:$H$25,4,FALSE))</f>
        <v/>
      </c>
    </row>
    <row r="6011" spans="3:5">
      <c r="C6011" s="138" t="str">
        <f>IF(B6011="","",VLOOKUP(B6011,'Intro &amp; Reg Details'!$E$7:$H$25,2,FALSE))</f>
        <v/>
      </c>
      <c r="D6011" s="139" t="str">
        <f>IF(B6011="","",VLOOKUP(B6011,'Intro &amp; Reg Details'!$E$7:$H$25,3,FALSE))</f>
        <v/>
      </c>
      <c r="E6011" s="140" t="str">
        <f>IF(B6011="","",VLOOKUP(B6011,'Intro &amp; Reg Details'!$E$7:$H$25,4,FALSE))</f>
        <v/>
      </c>
    </row>
    <row r="6012" spans="3:5">
      <c r="C6012" s="138" t="str">
        <f>IF(B6012="","",VLOOKUP(B6012,'Intro &amp; Reg Details'!$E$7:$H$25,2,FALSE))</f>
        <v/>
      </c>
      <c r="D6012" s="139" t="str">
        <f>IF(B6012="","",VLOOKUP(B6012,'Intro &amp; Reg Details'!$E$7:$H$25,3,FALSE))</f>
        <v/>
      </c>
      <c r="E6012" s="140" t="str">
        <f>IF(B6012="","",VLOOKUP(B6012,'Intro &amp; Reg Details'!$E$7:$H$25,4,FALSE))</f>
        <v/>
      </c>
    </row>
    <row r="6013" spans="3:5">
      <c r="C6013" s="138" t="str">
        <f>IF(B6013="","",VLOOKUP(B6013,'Intro &amp; Reg Details'!$E$7:$H$25,2,FALSE))</f>
        <v/>
      </c>
      <c r="D6013" s="139" t="str">
        <f>IF(B6013="","",VLOOKUP(B6013,'Intro &amp; Reg Details'!$E$7:$H$25,3,FALSE))</f>
        <v/>
      </c>
      <c r="E6013" s="140" t="str">
        <f>IF(B6013="","",VLOOKUP(B6013,'Intro &amp; Reg Details'!$E$7:$H$25,4,FALSE))</f>
        <v/>
      </c>
    </row>
    <row r="6014" spans="3:5">
      <c r="C6014" s="138" t="str">
        <f>IF(B6014="","",VLOOKUP(B6014,'Intro &amp; Reg Details'!$E$7:$H$25,2,FALSE))</f>
        <v/>
      </c>
      <c r="D6014" s="139" t="str">
        <f>IF(B6014="","",VLOOKUP(B6014,'Intro &amp; Reg Details'!$E$7:$H$25,3,FALSE))</f>
        <v/>
      </c>
      <c r="E6014" s="140" t="str">
        <f>IF(B6014="","",VLOOKUP(B6014,'Intro &amp; Reg Details'!$E$7:$H$25,4,FALSE))</f>
        <v/>
      </c>
    </row>
    <row r="6015" spans="3:5">
      <c r="C6015" s="138" t="str">
        <f>IF(B6015="","",VLOOKUP(B6015,'Intro &amp; Reg Details'!$E$7:$H$25,2,FALSE))</f>
        <v/>
      </c>
      <c r="D6015" s="139" t="str">
        <f>IF(B6015="","",VLOOKUP(B6015,'Intro &amp; Reg Details'!$E$7:$H$25,3,FALSE))</f>
        <v/>
      </c>
      <c r="E6015" s="140" t="str">
        <f>IF(B6015="","",VLOOKUP(B6015,'Intro &amp; Reg Details'!$E$7:$H$25,4,FALSE))</f>
        <v/>
      </c>
    </row>
    <row r="6016" spans="3:5">
      <c r="C6016" s="138" t="str">
        <f>IF(B6016="","",VLOOKUP(B6016,'Intro &amp; Reg Details'!$E$7:$H$25,2,FALSE))</f>
        <v/>
      </c>
      <c r="D6016" s="139" t="str">
        <f>IF(B6016="","",VLOOKUP(B6016,'Intro &amp; Reg Details'!$E$7:$H$25,3,FALSE))</f>
        <v/>
      </c>
      <c r="E6016" s="140" t="str">
        <f>IF(B6016="","",VLOOKUP(B6016,'Intro &amp; Reg Details'!$E$7:$H$25,4,FALSE))</f>
        <v/>
      </c>
    </row>
    <row r="6017" spans="3:5">
      <c r="C6017" s="138" t="str">
        <f>IF(B6017="","",VLOOKUP(B6017,'Intro &amp; Reg Details'!$E$7:$H$25,2,FALSE))</f>
        <v/>
      </c>
      <c r="D6017" s="139" t="str">
        <f>IF(B6017="","",VLOOKUP(B6017,'Intro &amp; Reg Details'!$E$7:$H$25,3,FALSE))</f>
        <v/>
      </c>
      <c r="E6017" s="140" t="str">
        <f>IF(B6017="","",VLOOKUP(B6017,'Intro &amp; Reg Details'!$E$7:$H$25,4,FALSE))</f>
        <v/>
      </c>
    </row>
    <row r="6018" spans="3:5">
      <c r="C6018" s="138" t="str">
        <f>IF(B6018="","",VLOOKUP(B6018,'Intro &amp; Reg Details'!$E$7:$H$25,2,FALSE))</f>
        <v/>
      </c>
      <c r="D6018" s="139" t="str">
        <f>IF(B6018="","",VLOOKUP(B6018,'Intro &amp; Reg Details'!$E$7:$H$25,3,FALSE))</f>
        <v/>
      </c>
      <c r="E6018" s="140" t="str">
        <f>IF(B6018="","",VLOOKUP(B6018,'Intro &amp; Reg Details'!$E$7:$H$25,4,FALSE))</f>
        <v/>
      </c>
    </row>
    <row r="6019" spans="3:5">
      <c r="C6019" s="138" t="str">
        <f>IF(B6019="","",VLOOKUP(B6019,'Intro &amp; Reg Details'!$E$7:$H$25,2,FALSE))</f>
        <v/>
      </c>
      <c r="D6019" s="139" t="str">
        <f>IF(B6019="","",VLOOKUP(B6019,'Intro &amp; Reg Details'!$E$7:$H$25,3,FALSE))</f>
        <v/>
      </c>
      <c r="E6019" s="140" t="str">
        <f>IF(B6019="","",VLOOKUP(B6019,'Intro &amp; Reg Details'!$E$7:$H$25,4,FALSE))</f>
        <v/>
      </c>
    </row>
    <row r="6020" spans="3:5">
      <c r="C6020" s="138" t="str">
        <f>IF(B6020="","",VLOOKUP(B6020,'Intro &amp; Reg Details'!$E$7:$H$25,2,FALSE))</f>
        <v/>
      </c>
      <c r="D6020" s="139" t="str">
        <f>IF(B6020="","",VLOOKUP(B6020,'Intro &amp; Reg Details'!$E$7:$H$25,3,FALSE))</f>
        <v/>
      </c>
      <c r="E6020" s="140" t="str">
        <f>IF(B6020="","",VLOOKUP(B6020,'Intro &amp; Reg Details'!$E$7:$H$25,4,FALSE))</f>
        <v/>
      </c>
    </row>
    <row r="6021" spans="3:5">
      <c r="C6021" s="138" t="str">
        <f>IF(B6021="","",VLOOKUP(B6021,'Intro &amp; Reg Details'!$E$7:$H$25,2,FALSE))</f>
        <v/>
      </c>
      <c r="D6021" s="139" t="str">
        <f>IF(B6021="","",VLOOKUP(B6021,'Intro &amp; Reg Details'!$E$7:$H$25,3,FALSE))</f>
        <v/>
      </c>
      <c r="E6021" s="140" t="str">
        <f>IF(B6021="","",VLOOKUP(B6021,'Intro &amp; Reg Details'!$E$7:$H$25,4,FALSE))</f>
        <v/>
      </c>
    </row>
    <row r="6022" spans="3:5">
      <c r="C6022" s="138" t="str">
        <f>IF(B6022="","",VLOOKUP(B6022,'Intro &amp; Reg Details'!$E$7:$H$25,2,FALSE))</f>
        <v/>
      </c>
      <c r="D6022" s="139" t="str">
        <f>IF(B6022="","",VLOOKUP(B6022,'Intro &amp; Reg Details'!$E$7:$H$25,3,FALSE))</f>
        <v/>
      </c>
      <c r="E6022" s="140" t="str">
        <f>IF(B6022="","",VLOOKUP(B6022,'Intro &amp; Reg Details'!$E$7:$H$25,4,FALSE))</f>
        <v/>
      </c>
    </row>
    <row r="6023" spans="3:5">
      <c r="C6023" s="138" t="str">
        <f>IF(B6023="","",VLOOKUP(B6023,'Intro &amp; Reg Details'!$E$7:$H$25,2,FALSE))</f>
        <v/>
      </c>
      <c r="D6023" s="139" t="str">
        <f>IF(B6023="","",VLOOKUP(B6023,'Intro &amp; Reg Details'!$E$7:$H$25,3,FALSE))</f>
        <v/>
      </c>
      <c r="E6023" s="140" t="str">
        <f>IF(B6023="","",VLOOKUP(B6023,'Intro &amp; Reg Details'!$E$7:$H$25,4,FALSE))</f>
        <v/>
      </c>
    </row>
    <row r="6024" spans="3:5">
      <c r="C6024" s="138" t="str">
        <f>IF(B6024="","",VLOOKUP(B6024,'Intro &amp; Reg Details'!$E$7:$H$25,2,FALSE))</f>
        <v/>
      </c>
      <c r="D6024" s="139" t="str">
        <f>IF(B6024="","",VLOOKUP(B6024,'Intro &amp; Reg Details'!$E$7:$H$25,3,FALSE))</f>
        <v/>
      </c>
      <c r="E6024" s="140" t="str">
        <f>IF(B6024="","",VLOOKUP(B6024,'Intro &amp; Reg Details'!$E$7:$H$25,4,FALSE))</f>
        <v/>
      </c>
    </row>
    <row r="6025" spans="3:5">
      <c r="C6025" s="138" t="str">
        <f>IF(B6025="","",VLOOKUP(B6025,'Intro &amp; Reg Details'!$E$7:$H$25,2,FALSE))</f>
        <v/>
      </c>
      <c r="D6025" s="139" t="str">
        <f>IF(B6025="","",VLOOKUP(B6025,'Intro &amp; Reg Details'!$E$7:$H$25,3,FALSE))</f>
        <v/>
      </c>
      <c r="E6025" s="140" t="str">
        <f>IF(B6025="","",VLOOKUP(B6025,'Intro &amp; Reg Details'!$E$7:$H$25,4,FALSE))</f>
        <v/>
      </c>
    </row>
    <row r="6026" spans="3:5">
      <c r="C6026" s="138" t="str">
        <f>IF(B6026="","",VLOOKUP(B6026,'Intro &amp; Reg Details'!$E$7:$H$25,2,FALSE))</f>
        <v/>
      </c>
      <c r="D6026" s="139" t="str">
        <f>IF(B6026="","",VLOOKUP(B6026,'Intro &amp; Reg Details'!$E$7:$H$25,3,FALSE))</f>
        <v/>
      </c>
      <c r="E6026" s="140" t="str">
        <f>IF(B6026="","",VLOOKUP(B6026,'Intro &amp; Reg Details'!$E$7:$H$25,4,FALSE))</f>
        <v/>
      </c>
    </row>
    <row r="6027" spans="3:5">
      <c r="C6027" s="138" t="str">
        <f>IF(B6027="","",VLOOKUP(B6027,'Intro &amp; Reg Details'!$E$7:$H$25,2,FALSE))</f>
        <v/>
      </c>
      <c r="D6027" s="139" t="str">
        <f>IF(B6027="","",VLOOKUP(B6027,'Intro &amp; Reg Details'!$E$7:$H$25,3,FALSE))</f>
        <v/>
      </c>
      <c r="E6027" s="140" t="str">
        <f>IF(B6027="","",VLOOKUP(B6027,'Intro &amp; Reg Details'!$E$7:$H$25,4,FALSE))</f>
        <v/>
      </c>
    </row>
    <row r="6028" spans="3:5">
      <c r="C6028" s="138" t="str">
        <f>IF(B6028="","",VLOOKUP(B6028,'Intro &amp; Reg Details'!$E$7:$H$25,2,FALSE))</f>
        <v/>
      </c>
      <c r="D6028" s="139" t="str">
        <f>IF(B6028="","",VLOOKUP(B6028,'Intro &amp; Reg Details'!$E$7:$H$25,3,FALSE))</f>
        <v/>
      </c>
      <c r="E6028" s="140" t="str">
        <f>IF(B6028="","",VLOOKUP(B6028,'Intro &amp; Reg Details'!$E$7:$H$25,4,FALSE))</f>
        <v/>
      </c>
    </row>
    <row r="6029" spans="3:5">
      <c r="C6029" s="138" t="str">
        <f>IF(B6029="","",VLOOKUP(B6029,'Intro &amp; Reg Details'!$E$7:$H$25,2,FALSE))</f>
        <v/>
      </c>
      <c r="D6029" s="139" t="str">
        <f>IF(B6029="","",VLOOKUP(B6029,'Intro &amp; Reg Details'!$E$7:$H$25,3,FALSE))</f>
        <v/>
      </c>
      <c r="E6029" s="140" t="str">
        <f>IF(B6029="","",VLOOKUP(B6029,'Intro &amp; Reg Details'!$E$7:$H$25,4,FALSE))</f>
        <v/>
      </c>
    </row>
    <row r="6030" spans="3:5">
      <c r="C6030" s="138" t="str">
        <f>IF(B6030="","",VLOOKUP(B6030,'Intro &amp; Reg Details'!$E$7:$H$25,2,FALSE))</f>
        <v/>
      </c>
      <c r="D6030" s="139" t="str">
        <f>IF(B6030="","",VLOOKUP(B6030,'Intro &amp; Reg Details'!$E$7:$H$25,3,FALSE))</f>
        <v/>
      </c>
      <c r="E6030" s="140" t="str">
        <f>IF(B6030="","",VLOOKUP(B6030,'Intro &amp; Reg Details'!$E$7:$H$25,4,FALSE))</f>
        <v/>
      </c>
    </row>
    <row r="6031" spans="3:5">
      <c r="C6031" s="138" t="str">
        <f>IF(B6031="","",VLOOKUP(B6031,'Intro &amp; Reg Details'!$E$7:$H$25,2,FALSE))</f>
        <v/>
      </c>
      <c r="D6031" s="139" t="str">
        <f>IF(B6031="","",VLOOKUP(B6031,'Intro &amp; Reg Details'!$E$7:$H$25,3,FALSE))</f>
        <v/>
      </c>
      <c r="E6031" s="140" t="str">
        <f>IF(B6031="","",VLOOKUP(B6031,'Intro &amp; Reg Details'!$E$7:$H$25,4,FALSE))</f>
        <v/>
      </c>
    </row>
    <row r="6032" spans="3:5">
      <c r="C6032" s="138" t="str">
        <f>IF(B6032="","",VLOOKUP(B6032,'Intro &amp; Reg Details'!$E$7:$H$25,2,FALSE))</f>
        <v/>
      </c>
      <c r="D6032" s="139" t="str">
        <f>IF(B6032="","",VLOOKUP(B6032,'Intro &amp; Reg Details'!$E$7:$H$25,3,FALSE))</f>
        <v/>
      </c>
      <c r="E6032" s="140" t="str">
        <f>IF(B6032="","",VLOOKUP(B6032,'Intro &amp; Reg Details'!$E$7:$H$25,4,FALSE))</f>
        <v/>
      </c>
    </row>
    <row r="6033" spans="3:5">
      <c r="C6033" s="138" t="str">
        <f>IF(B6033="","",VLOOKUP(B6033,'Intro &amp; Reg Details'!$E$7:$H$25,2,FALSE))</f>
        <v/>
      </c>
      <c r="D6033" s="139" t="str">
        <f>IF(B6033="","",VLOOKUP(B6033,'Intro &amp; Reg Details'!$E$7:$H$25,3,FALSE))</f>
        <v/>
      </c>
      <c r="E6033" s="140" t="str">
        <f>IF(B6033="","",VLOOKUP(B6033,'Intro &amp; Reg Details'!$E$7:$H$25,4,FALSE))</f>
        <v/>
      </c>
    </row>
    <row r="6034" spans="3:5">
      <c r="C6034" s="138" t="str">
        <f>IF(B6034="","",VLOOKUP(B6034,'Intro &amp; Reg Details'!$E$7:$H$25,2,FALSE))</f>
        <v/>
      </c>
      <c r="D6034" s="139" t="str">
        <f>IF(B6034="","",VLOOKUP(B6034,'Intro &amp; Reg Details'!$E$7:$H$25,3,FALSE))</f>
        <v/>
      </c>
      <c r="E6034" s="140" t="str">
        <f>IF(B6034="","",VLOOKUP(B6034,'Intro &amp; Reg Details'!$E$7:$H$25,4,FALSE))</f>
        <v/>
      </c>
    </row>
    <row r="6035" spans="3:5">
      <c r="C6035" s="138" t="str">
        <f>IF(B6035="","",VLOOKUP(B6035,'Intro &amp; Reg Details'!$E$7:$H$25,2,FALSE))</f>
        <v/>
      </c>
      <c r="D6035" s="139" t="str">
        <f>IF(B6035="","",VLOOKUP(B6035,'Intro &amp; Reg Details'!$E$7:$H$25,3,FALSE))</f>
        <v/>
      </c>
      <c r="E6035" s="140" t="str">
        <f>IF(B6035="","",VLOOKUP(B6035,'Intro &amp; Reg Details'!$E$7:$H$25,4,FALSE))</f>
        <v/>
      </c>
    </row>
    <row r="6036" spans="3:5">
      <c r="C6036" s="138" t="str">
        <f>IF(B6036="","",VLOOKUP(B6036,'Intro &amp; Reg Details'!$E$7:$H$25,2,FALSE))</f>
        <v/>
      </c>
      <c r="D6036" s="139" t="str">
        <f>IF(B6036="","",VLOOKUP(B6036,'Intro &amp; Reg Details'!$E$7:$H$25,3,FALSE))</f>
        <v/>
      </c>
      <c r="E6036" s="140" t="str">
        <f>IF(B6036="","",VLOOKUP(B6036,'Intro &amp; Reg Details'!$E$7:$H$25,4,FALSE))</f>
        <v/>
      </c>
    </row>
    <row r="6037" spans="3:5">
      <c r="C6037" s="138" t="str">
        <f>IF(B6037="","",VLOOKUP(B6037,'Intro &amp; Reg Details'!$E$7:$H$25,2,FALSE))</f>
        <v/>
      </c>
      <c r="D6037" s="139" t="str">
        <f>IF(B6037="","",VLOOKUP(B6037,'Intro &amp; Reg Details'!$E$7:$H$25,3,FALSE))</f>
        <v/>
      </c>
      <c r="E6037" s="140" t="str">
        <f>IF(B6037="","",VLOOKUP(B6037,'Intro &amp; Reg Details'!$E$7:$H$25,4,FALSE))</f>
        <v/>
      </c>
    </row>
    <row r="6038" spans="3:5">
      <c r="C6038" s="138" t="str">
        <f>IF(B6038="","",VLOOKUP(B6038,'Intro &amp; Reg Details'!$E$7:$H$25,2,FALSE))</f>
        <v/>
      </c>
      <c r="D6038" s="139" t="str">
        <f>IF(B6038="","",VLOOKUP(B6038,'Intro &amp; Reg Details'!$E$7:$H$25,3,FALSE))</f>
        <v/>
      </c>
      <c r="E6038" s="140" t="str">
        <f>IF(B6038="","",VLOOKUP(B6038,'Intro &amp; Reg Details'!$E$7:$H$25,4,FALSE))</f>
        <v/>
      </c>
    </row>
    <row r="6039" spans="3:5">
      <c r="C6039" s="138" t="str">
        <f>IF(B6039="","",VLOOKUP(B6039,'Intro &amp; Reg Details'!$E$7:$H$25,2,FALSE))</f>
        <v/>
      </c>
      <c r="D6039" s="139" t="str">
        <f>IF(B6039="","",VLOOKUP(B6039,'Intro &amp; Reg Details'!$E$7:$H$25,3,FALSE))</f>
        <v/>
      </c>
      <c r="E6039" s="140" t="str">
        <f>IF(B6039="","",VLOOKUP(B6039,'Intro &amp; Reg Details'!$E$7:$H$25,4,FALSE))</f>
        <v/>
      </c>
    </row>
    <row r="6040" spans="3:5">
      <c r="C6040" s="138" t="str">
        <f>IF(B6040="","",VLOOKUP(B6040,'Intro &amp; Reg Details'!$E$7:$H$25,2,FALSE))</f>
        <v/>
      </c>
      <c r="D6040" s="139" t="str">
        <f>IF(B6040="","",VLOOKUP(B6040,'Intro &amp; Reg Details'!$E$7:$H$25,3,FALSE))</f>
        <v/>
      </c>
      <c r="E6040" s="140" t="str">
        <f>IF(B6040="","",VLOOKUP(B6040,'Intro &amp; Reg Details'!$E$7:$H$25,4,FALSE))</f>
        <v/>
      </c>
    </row>
    <row r="6041" spans="3:5">
      <c r="C6041" s="138" t="str">
        <f>IF(B6041="","",VLOOKUP(B6041,'Intro &amp; Reg Details'!$E$7:$H$25,2,FALSE))</f>
        <v/>
      </c>
      <c r="D6041" s="139" t="str">
        <f>IF(B6041="","",VLOOKUP(B6041,'Intro &amp; Reg Details'!$E$7:$H$25,3,FALSE))</f>
        <v/>
      </c>
      <c r="E6041" s="140" t="str">
        <f>IF(B6041="","",VLOOKUP(B6041,'Intro &amp; Reg Details'!$E$7:$H$25,4,FALSE))</f>
        <v/>
      </c>
    </row>
    <row r="6042" spans="3:5">
      <c r="C6042" s="138" t="str">
        <f>IF(B6042="","",VLOOKUP(B6042,'Intro &amp; Reg Details'!$E$7:$H$25,2,FALSE))</f>
        <v/>
      </c>
      <c r="D6042" s="139" t="str">
        <f>IF(B6042="","",VLOOKUP(B6042,'Intro &amp; Reg Details'!$E$7:$H$25,3,FALSE))</f>
        <v/>
      </c>
      <c r="E6042" s="140" t="str">
        <f>IF(B6042="","",VLOOKUP(B6042,'Intro &amp; Reg Details'!$E$7:$H$25,4,FALSE))</f>
        <v/>
      </c>
    </row>
    <row r="6043" spans="3:5">
      <c r="C6043" s="138" t="str">
        <f>IF(B6043="","",VLOOKUP(B6043,'Intro &amp; Reg Details'!$E$7:$H$25,2,FALSE))</f>
        <v/>
      </c>
      <c r="D6043" s="139" t="str">
        <f>IF(B6043="","",VLOOKUP(B6043,'Intro &amp; Reg Details'!$E$7:$H$25,3,FALSE))</f>
        <v/>
      </c>
      <c r="E6043" s="140" t="str">
        <f>IF(B6043="","",VLOOKUP(B6043,'Intro &amp; Reg Details'!$E$7:$H$25,4,FALSE))</f>
        <v/>
      </c>
    </row>
    <row r="6044" spans="3:5">
      <c r="C6044" s="138" t="str">
        <f>IF(B6044="","",VLOOKUP(B6044,'Intro &amp; Reg Details'!$E$7:$H$25,2,FALSE))</f>
        <v/>
      </c>
      <c r="D6044" s="139" t="str">
        <f>IF(B6044="","",VLOOKUP(B6044,'Intro &amp; Reg Details'!$E$7:$H$25,3,FALSE))</f>
        <v/>
      </c>
      <c r="E6044" s="140" t="str">
        <f>IF(B6044="","",VLOOKUP(B6044,'Intro &amp; Reg Details'!$E$7:$H$25,4,FALSE))</f>
        <v/>
      </c>
    </row>
    <row r="6045" spans="3:5">
      <c r="C6045" s="138" t="str">
        <f>IF(B6045="","",VLOOKUP(B6045,'Intro &amp; Reg Details'!$E$7:$H$25,2,FALSE))</f>
        <v/>
      </c>
      <c r="D6045" s="139" t="str">
        <f>IF(B6045="","",VLOOKUP(B6045,'Intro &amp; Reg Details'!$E$7:$H$25,3,FALSE))</f>
        <v/>
      </c>
      <c r="E6045" s="140" t="str">
        <f>IF(B6045="","",VLOOKUP(B6045,'Intro &amp; Reg Details'!$E$7:$H$25,4,FALSE))</f>
        <v/>
      </c>
    </row>
    <row r="6046" spans="3:5">
      <c r="C6046" s="138" t="str">
        <f>IF(B6046="","",VLOOKUP(B6046,'Intro &amp; Reg Details'!$E$7:$H$25,2,FALSE))</f>
        <v/>
      </c>
      <c r="D6046" s="139" t="str">
        <f>IF(B6046="","",VLOOKUP(B6046,'Intro &amp; Reg Details'!$E$7:$H$25,3,FALSE))</f>
        <v/>
      </c>
      <c r="E6046" s="140" t="str">
        <f>IF(B6046="","",VLOOKUP(B6046,'Intro &amp; Reg Details'!$E$7:$H$25,4,FALSE))</f>
        <v/>
      </c>
    </row>
    <row r="6047" spans="3:5">
      <c r="C6047" s="138" t="str">
        <f>IF(B6047="","",VLOOKUP(B6047,'Intro &amp; Reg Details'!$E$7:$H$25,2,FALSE))</f>
        <v/>
      </c>
      <c r="D6047" s="139" t="str">
        <f>IF(B6047="","",VLOOKUP(B6047,'Intro &amp; Reg Details'!$E$7:$H$25,3,FALSE))</f>
        <v/>
      </c>
      <c r="E6047" s="140" t="str">
        <f>IF(B6047="","",VLOOKUP(B6047,'Intro &amp; Reg Details'!$E$7:$H$25,4,FALSE))</f>
        <v/>
      </c>
    </row>
    <row r="6048" spans="3:5">
      <c r="C6048" s="138" t="str">
        <f>IF(B6048="","",VLOOKUP(B6048,'Intro &amp; Reg Details'!$E$7:$H$25,2,FALSE))</f>
        <v/>
      </c>
      <c r="D6048" s="139" t="str">
        <f>IF(B6048="","",VLOOKUP(B6048,'Intro &amp; Reg Details'!$E$7:$H$25,3,FALSE))</f>
        <v/>
      </c>
      <c r="E6048" s="140" t="str">
        <f>IF(B6048="","",VLOOKUP(B6048,'Intro &amp; Reg Details'!$E$7:$H$25,4,FALSE))</f>
        <v/>
      </c>
    </row>
    <row r="6049" spans="3:5">
      <c r="C6049" s="138" t="str">
        <f>IF(B6049="","",VLOOKUP(B6049,'Intro &amp; Reg Details'!$E$7:$H$25,2,FALSE))</f>
        <v/>
      </c>
      <c r="D6049" s="139" t="str">
        <f>IF(B6049="","",VLOOKUP(B6049,'Intro &amp; Reg Details'!$E$7:$H$25,3,FALSE))</f>
        <v/>
      </c>
      <c r="E6049" s="140" t="str">
        <f>IF(B6049="","",VLOOKUP(B6049,'Intro &amp; Reg Details'!$E$7:$H$25,4,FALSE))</f>
        <v/>
      </c>
    </row>
    <row r="6050" spans="3:5">
      <c r="C6050" s="138" t="str">
        <f>IF(B6050="","",VLOOKUP(B6050,'Intro &amp; Reg Details'!$E$7:$H$25,2,FALSE))</f>
        <v/>
      </c>
      <c r="D6050" s="139" t="str">
        <f>IF(B6050="","",VLOOKUP(B6050,'Intro &amp; Reg Details'!$E$7:$H$25,3,FALSE))</f>
        <v/>
      </c>
      <c r="E6050" s="140" t="str">
        <f>IF(B6050="","",VLOOKUP(B6050,'Intro &amp; Reg Details'!$E$7:$H$25,4,FALSE))</f>
        <v/>
      </c>
    </row>
    <row r="6051" spans="3:5">
      <c r="C6051" s="138" t="str">
        <f>IF(B6051="","",VLOOKUP(B6051,'Intro &amp; Reg Details'!$E$7:$H$25,2,FALSE))</f>
        <v/>
      </c>
      <c r="D6051" s="139" t="str">
        <f>IF(B6051="","",VLOOKUP(B6051,'Intro &amp; Reg Details'!$E$7:$H$25,3,FALSE))</f>
        <v/>
      </c>
      <c r="E6051" s="140" t="str">
        <f>IF(B6051="","",VLOOKUP(B6051,'Intro &amp; Reg Details'!$E$7:$H$25,4,FALSE))</f>
        <v/>
      </c>
    </row>
    <row r="6052" spans="3:5">
      <c r="C6052" s="138" t="str">
        <f>IF(B6052="","",VLOOKUP(B6052,'Intro &amp; Reg Details'!$E$7:$H$25,2,FALSE))</f>
        <v/>
      </c>
      <c r="D6052" s="139" t="str">
        <f>IF(B6052="","",VLOOKUP(B6052,'Intro &amp; Reg Details'!$E$7:$H$25,3,FALSE))</f>
        <v/>
      </c>
      <c r="E6052" s="140" t="str">
        <f>IF(B6052="","",VLOOKUP(B6052,'Intro &amp; Reg Details'!$E$7:$H$25,4,FALSE))</f>
        <v/>
      </c>
    </row>
    <row r="6053" spans="3:5">
      <c r="C6053" s="138" t="str">
        <f>IF(B6053="","",VLOOKUP(B6053,'Intro &amp; Reg Details'!$E$7:$H$25,2,FALSE))</f>
        <v/>
      </c>
      <c r="D6053" s="139" t="str">
        <f>IF(B6053="","",VLOOKUP(B6053,'Intro &amp; Reg Details'!$E$7:$H$25,3,FALSE))</f>
        <v/>
      </c>
      <c r="E6053" s="140" t="str">
        <f>IF(B6053="","",VLOOKUP(B6053,'Intro &amp; Reg Details'!$E$7:$H$25,4,FALSE))</f>
        <v/>
      </c>
    </row>
    <row r="6054" spans="3:5">
      <c r="C6054" s="138" t="str">
        <f>IF(B6054="","",VLOOKUP(B6054,'Intro &amp; Reg Details'!$E$7:$H$25,2,FALSE))</f>
        <v/>
      </c>
      <c r="D6054" s="139" t="str">
        <f>IF(B6054="","",VLOOKUP(B6054,'Intro &amp; Reg Details'!$E$7:$H$25,3,FALSE))</f>
        <v/>
      </c>
      <c r="E6054" s="140" t="str">
        <f>IF(B6054="","",VLOOKUP(B6054,'Intro &amp; Reg Details'!$E$7:$H$25,4,FALSE))</f>
        <v/>
      </c>
    </row>
    <row r="6055" spans="3:5">
      <c r="C6055" s="138" t="str">
        <f>IF(B6055="","",VLOOKUP(B6055,'Intro &amp; Reg Details'!$E$7:$H$25,2,FALSE))</f>
        <v/>
      </c>
      <c r="D6055" s="139" t="str">
        <f>IF(B6055="","",VLOOKUP(B6055,'Intro &amp; Reg Details'!$E$7:$H$25,3,FALSE))</f>
        <v/>
      </c>
      <c r="E6055" s="140" t="str">
        <f>IF(B6055="","",VLOOKUP(B6055,'Intro &amp; Reg Details'!$E$7:$H$25,4,FALSE))</f>
        <v/>
      </c>
    </row>
    <row r="6056" spans="3:5">
      <c r="C6056" s="138" t="str">
        <f>IF(B6056="","",VLOOKUP(B6056,'Intro &amp; Reg Details'!$E$7:$H$25,2,FALSE))</f>
        <v/>
      </c>
      <c r="D6056" s="139" t="str">
        <f>IF(B6056="","",VLOOKUP(B6056,'Intro &amp; Reg Details'!$E$7:$H$25,3,FALSE))</f>
        <v/>
      </c>
      <c r="E6056" s="140" t="str">
        <f>IF(B6056="","",VLOOKUP(B6056,'Intro &amp; Reg Details'!$E$7:$H$25,4,FALSE))</f>
        <v/>
      </c>
    </row>
    <row r="6057" spans="3:5">
      <c r="C6057" s="138" t="str">
        <f>IF(B6057="","",VLOOKUP(B6057,'Intro &amp; Reg Details'!$E$7:$H$25,2,FALSE))</f>
        <v/>
      </c>
      <c r="D6057" s="139" t="str">
        <f>IF(B6057="","",VLOOKUP(B6057,'Intro &amp; Reg Details'!$E$7:$H$25,3,FALSE))</f>
        <v/>
      </c>
      <c r="E6057" s="140" t="str">
        <f>IF(B6057="","",VLOOKUP(B6057,'Intro &amp; Reg Details'!$E$7:$H$25,4,FALSE))</f>
        <v/>
      </c>
    </row>
    <row r="6058" spans="3:5">
      <c r="C6058" s="138" t="str">
        <f>IF(B6058="","",VLOOKUP(B6058,'Intro &amp; Reg Details'!$E$7:$H$25,2,FALSE))</f>
        <v/>
      </c>
      <c r="D6058" s="139" t="str">
        <f>IF(B6058="","",VLOOKUP(B6058,'Intro &amp; Reg Details'!$E$7:$H$25,3,FALSE))</f>
        <v/>
      </c>
      <c r="E6058" s="140" t="str">
        <f>IF(B6058="","",VLOOKUP(B6058,'Intro &amp; Reg Details'!$E$7:$H$25,4,FALSE))</f>
        <v/>
      </c>
    </row>
    <row r="6059" spans="3:5">
      <c r="C6059" s="138" t="str">
        <f>IF(B6059="","",VLOOKUP(B6059,'Intro &amp; Reg Details'!$E$7:$H$25,2,FALSE))</f>
        <v/>
      </c>
      <c r="D6059" s="139" t="str">
        <f>IF(B6059="","",VLOOKUP(B6059,'Intro &amp; Reg Details'!$E$7:$H$25,3,FALSE))</f>
        <v/>
      </c>
      <c r="E6059" s="140" t="str">
        <f>IF(B6059="","",VLOOKUP(B6059,'Intro &amp; Reg Details'!$E$7:$H$25,4,FALSE))</f>
        <v/>
      </c>
    </row>
    <row r="6060" spans="3:5">
      <c r="C6060" s="138" t="str">
        <f>IF(B6060="","",VLOOKUP(B6060,'Intro &amp; Reg Details'!$E$7:$H$25,2,FALSE))</f>
        <v/>
      </c>
      <c r="D6060" s="139" t="str">
        <f>IF(B6060="","",VLOOKUP(B6060,'Intro &amp; Reg Details'!$E$7:$H$25,3,FALSE))</f>
        <v/>
      </c>
      <c r="E6060" s="140" t="str">
        <f>IF(B6060="","",VLOOKUP(B6060,'Intro &amp; Reg Details'!$E$7:$H$25,4,FALSE))</f>
        <v/>
      </c>
    </row>
    <row r="6061" spans="3:5">
      <c r="C6061" s="138" t="str">
        <f>IF(B6061="","",VLOOKUP(B6061,'Intro &amp; Reg Details'!$E$7:$H$25,2,FALSE))</f>
        <v/>
      </c>
      <c r="D6061" s="139" t="str">
        <f>IF(B6061="","",VLOOKUP(B6061,'Intro &amp; Reg Details'!$E$7:$H$25,3,FALSE))</f>
        <v/>
      </c>
      <c r="E6061" s="140" t="str">
        <f>IF(B6061="","",VLOOKUP(B6061,'Intro &amp; Reg Details'!$E$7:$H$25,4,FALSE))</f>
        <v/>
      </c>
    </row>
    <row r="6062" spans="3:5">
      <c r="C6062" s="138" t="str">
        <f>IF(B6062="","",VLOOKUP(B6062,'Intro &amp; Reg Details'!$E$7:$H$25,2,FALSE))</f>
        <v/>
      </c>
      <c r="D6062" s="139" t="str">
        <f>IF(B6062="","",VLOOKUP(B6062,'Intro &amp; Reg Details'!$E$7:$H$25,3,FALSE))</f>
        <v/>
      </c>
      <c r="E6062" s="140" t="str">
        <f>IF(B6062="","",VLOOKUP(B6062,'Intro &amp; Reg Details'!$E$7:$H$25,4,FALSE))</f>
        <v/>
      </c>
    </row>
    <row r="6063" spans="3:5">
      <c r="C6063" s="138" t="str">
        <f>IF(B6063="","",VLOOKUP(B6063,'Intro &amp; Reg Details'!$E$7:$H$25,2,FALSE))</f>
        <v/>
      </c>
      <c r="D6063" s="139" t="str">
        <f>IF(B6063="","",VLOOKUP(B6063,'Intro &amp; Reg Details'!$E$7:$H$25,3,FALSE))</f>
        <v/>
      </c>
      <c r="E6063" s="140" t="str">
        <f>IF(B6063="","",VLOOKUP(B6063,'Intro &amp; Reg Details'!$E$7:$H$25,4,FALSE))</f>
        <v/>
      </c>
    </row>
    <row r="6064" spans="3:5">
      <c r="C6064" s="138" t="str">
        <f>IF(B6064="","",VLOOKUP(B6064,'Intro &amp; Reg Details'!$E$7:$H$25,2,FALSE))</f>
        <v/>
      </c>
      <c r="D6064" s="139" t="str">
        <f>IF(B6064="","",VLOOKUP(B6064,'Intro &amp; Reg Details'!$E$7:$H$25,3,FALSE))</f>
        <v/>
      </c>
      <c r="E6064" s="140" t="str">
        <f>IF(B6064="","",VLOOKUP(B6064,'Intro &amp; Reg Details'!$E$7:$H$25,4,FALSE))</f>
        <v/>
      </c>
    </row>
    <row r="6065" spans="3:5">
      <c r="C6065" s="138" t="str">
        <f>IF(B6065="","",VLOOKUP(B6065,'Intro &amp; Reg Details'!$E$7:$H$25,2,FALSE))</f>
        <v/>
      </c>
      <c r="D6065" s="139" t="str">
        <f>IF(B6065="","",VLOOKUP(B6065,'Intro &amp; Reg Details'!$E$7:$H$25,3,FALSE))</f>
        <v/>
      </c>
      <c r="E6065" s="140" t="str">
        <f>IF(B6065="","",VLOOKUP(B6065,'Intro &amp; Reg Details'!$E$7:$H$25,4,FALSE))</f>
        <v/>
      </c>
    </row>
    <row r="6066" spans="3:5">
      <c r="C6066" s="138" t="str">
        <f>IF(B6066="","",VLOOKUP(B6066,'Intro &amp; Reg Details'!$E$7:$H$25,2,FALSE))</f>
        <v/>
      </c>
      <c r="D6066" s="139" t="str">
        <f>IF(B6066="","",VLOOKUP(B6066,'Intro &amp; Reg Details'!$E$7:$H$25,3,FALSE))</f>
        <v/>
      </c>
      <c r="E6066" s="140" t="str">
        <f>IF(B6066="","",VLOOKUP(B6066,'Intro &amp; Reg Details'!$E$7:$H$25,4,FALSE))</f>
        <v/>
      </c>
    </row>
    <row r="6067" spans="3:5">
      <c r="C6067" s="138" t="str">
        <f>IF(B6067="","",VLOOKUP(B6067,'Intro &amp; Reg Details'!$E$7:$H$25,2,FALSE))</f>
        <v/>
      </c>
      <c r="D6067" s="139" t="str">
        <f>IF(B6067="","",VLOOKUP(B6067,'Intro &amp; Reg Details'!$E$7:$H$25,3,FALSE))</f>
        <v/>
      </c>
      <c r="E6067" s="140" t="str">
        <f>IF(B6067="","",VLOOKUP(B6067,'Intro &amp; Reg Details'!$E$7:$H$25,4,FALSE))</f>
        <v/>
      </c>
    </row>
    <row r="6068" spans="3:5">
      <c r="C6068" s="138" t="str">
        <f>IF(B6068="","",VLOOKUP(B6068,'Intro &amp; Reg Details'!$E$7:$H$25,2,FALSE))</f>
        <v/>
      </c>
      <c r="D6068" s="139" t="str">
        <f>IF(B6068="","",VLOOKUP(B6068,'Intro &amp; Reg Details'!$E$7:$H$25,3,FALSE))</f>
        <v/>
      </c>
      <c r="E6068" s="140" t="str">
        <f>IF(B6068="","",VLOOKUP(B6068,'Intro &amp; Reg Details'!$E$7:$H$25,4,FALSE))</f>
        <v/>
      </c>
    </row>
    <row r="6069" spans="3:5">
      <c r="C6069" s="138" t="str">
        <f>IF(B6069="","",VLOOKUP(B6069,'Intro &amp; Reg Details'!$E$7:$H$25,2,FALSE))</f>
        <v/>
      </c>
      <c r="D6069" s="139" t="str">
        <f>IF(B6069="","",VLOOKUP(B6069,'Intro &amp; Reg Details'!$E$7:$H$25,3,FALSE))</f>
        <v/>
      </c>
      <c r="E6069" s="140" t="str">
        <f>IF(B6069="","",VLOOKUP(B6069,'Intro &amp; Reg Details'!$E$7:$H$25,4,FALSE))</f>
        <v/>
      </c>
    </row>
    <row r="6070" spans="3:5">
      <c r="C6070" s="138" t="str">
        <f>IF(B6070="","",VLOOKUP(B6070,'Intro &amp; Reg Details'!$E$7:$H$25,2,FALSE))</f>
        <v/>
      </c>
      <c r="D6070" s="139" t="str">
        <f>IF(B6070="","",VLOOKUP(B6070,'Intro &amp; Reg Details'!$E$7:$H$25,3,FALSE))</f>
        <v/>
      </c>
      <c r="E6070" s="140" t="str">
        <f>IF(B6070="","",VLOOKUP(B6070,'Intro &amp; Reg Details'!$E$7:$H$25,4,FALSE))</f>
        <v/>
      </c>
    </row>
    <row r="6071" spans="3:5">
      <c r="C6071" s="138" t="str">
        <f>IF(B6071="","",VLOOKUP(B6071,'Intro &amp; Reg Details'!$E$7:$H$25,2,FALSE))</f>
        <v/>
      </c>
      <c r="D6071" s="139" t="str">
        <f>IF(B6071="","",VLOOKUP(B6071,'Intro &amp; Reg Details'!$E$7:$H$25,3,FALSE))</f>
        <v/>
      </c>
      <c r="E6071" s="140" t="str">
        <f>IF(B6071="","",VLOOKUP(B6071,'Intro &amp; Reg Details'!$E$7:$H$25,4,FALSE))</f>
        <v/>
      </c>
    </row>
    <row r="6072" spans="3:5">
      <c r="C6072" s="138" t="str">
        <f>IF(B6072="","",VLOOKUP(B6072,'Intro &amp; Reg Details'!$E$7:$H$25,2,FALSE))</f>
        <v/>
      </c>
      <c r="D6072" s="139" t="str">
        <f>IF(B6072="","",VLOOKUP(B6072,'Intro &amp; Reg Details'!$E$7:$H$25,3,FALSE))</f>
        <v/>
      </c>
      <c r="E6072" s="140" t="str">
        <f>IF(B6072="","",VLOOKUP(B6072,'Intro &amp; Reg Details'!$E$7:$H$25,4,FALSE))</f>
        <v/>
      </c>
    </row>
    <row r="6073" spans="3:5">
      <c r="C6073" s="138" t="str">
        <f>IF(B6073="","",VLOOKUP(B6073,'Intro &amp; Reg Details'!$E$7:$H$25,2,FALSE))</f>
        <v/>
      </c>
      <c r="D6073" s="139" t="str">
        <f>IF(B6073="","",VLOOKUP(B6073,'Intro &amp; Reg Details'!$E$7:$H$25,3,FALSE))</f>
        <v/>
      </c>
      <c r="E6073" s="140" t="str">
        <f>IF(B6073="","",VLOOKUP(B6073,'Intro &amp; Reg Details'!$E$7:$H$25,4,FALSE))</f>
        <v/>
      </c>
    </row>
    <row r="6074" spans="3:5">
      <c r="C6074" s="138" t="str">
        <f>IF(B6074="","",VLOOKUP(B6074,'Intro &amp; Reg Details'!$E$7:$H$25,2,FALSE))</f>
        <v/>
      </c>
      <c r="D6074" s="139" t="str">
        <f>IF(B6074="","",VLOOKUP(B6074,'Intro &amp; Reg Details'!$E$7:$H$25,3,FALSE))</f>
        <v/>
      </c>
      <c r="E6074" s="140" t="str">
        <f>IF(B6074="","",VLOOKUP(B6074,'Intro &amp; Reg Details'!$E$7:$H$25,4,FALSE))</f>
        <v/>
      </c>
    </row>
    <row r="6075" spans="3:5">
      <c r="C6075" s="138" t="str">
        <f>IF(B6075="","",VLOOKUP(B6075,'Intro &amp; Reg Details'!$E$7:$H$25,2,FALSE))</f>
        <v/>
      </c>
      <c r="D6075" s="139" t="str">
        <f>IF(B6075="","",VLOOKUP(B6075,'Intro &amp; Reg Details'!$E$7:$H$25,3,FALSE))</f>
        <v/>
      </c>
      <c r="E6075" s="140" t="str">
        <f>IF(B6075="","",VLOOKUP(B6075,'Intro &amp; Reg Details'!$E$7:$H$25,4,FALSE))</f>
        <v/>
      </c>
    </row>
    <row r="6076" spans="3:5">
      <c r="C6076" s="138" t="str">
        <f>IF(B6076="","",VLOOKUP(B6076,'Intro &amp; Reg Details'!$E$7:$H$25,2,FALSE))</f>
        <v/>
      </c>
      <c r="D6076" s="139" t="str">
        <f>IF(B6076="","",VLOOKUP(B6076,'Intro &amp; Reg Details'!$E$7:$H$25,3,FALSE))</f>
        <v/>
      </c>
      <c r="E6076" s="140" t="str">
        <f>IF(B6076="","",VLOOKUP(B6076,'Intro &amp; Reg Details'!$E$7:$H$25,4,FALSE))</f>
        <v/>
      </c>
    </row>
    <row r="6077" spans="3:5">
      <c r="C6077" s="138" t="str">
        <f>IF(B6077="","",VLOOKUP(B6077,'Intro &amp; Reg Details'!$E$7:$H$25,2,FALSE))</f>
        <v/>
      </c>
      <c r="D6077" s="139" t="str">
        <f>IF(B6077="","",VLOOKUP(B6077,'Intro &amp; Reg Details'!$E$7:$H$25,3,FALSE))</f>
        <v/>
      </c>
      <c r="E6077" s="140" t="str">
        <f>IF(B6077="","",VLOOKUP(B6077,'Intro &amp; Reg Details'!$E$7:$H$25,4,FALSE))</f>
        <v/>
      </c>
    </row>
    <row r="6078" spans="3:5">
      <c r="C6078" s="138" t="str">
        <f>IF(B6078="","",VLOOKUP(B6078,'Intro &amp; Reg Details'!$E$7:$H$25,2,FALSE))</f>
        <v/>
      </c>
      <c r="D6078" s="139" t="str">
        <f>IF(B6078="","",VLOOKUP(B6078,'Intro &amp; Reg Details'!$E$7:$H$25,3,FALSE))</f>
        <v/>
      </c>
      <c r="E6078" s="140" t="str">
        <f>IF(B6078="","",VLOOKUP(B6078,'Intro &amp; Reg Details'!$E$7:$H$25,4,FALSE))</f>
        <v/>
      </c>
    </row>
    <row r="6079" spans="3:5">
      <c r="C6079" s="138" t="str">
        <f>IF(B6079="","",VLOOKUP(B6079,'Intro &amp; Reg Details'!$E$7:$H$25,2,FALSE))</f>
        <v/>
      </c>
      <c r="D6079" s="139" t="str">
        <f>IF(B6079="","",VLOOKUP(B6079,'Intro &amp; Reg Details'!$E$7:$H$25,3,FALSE))</f>
        <v/>
      </c>
      <c r="E6079" s="140" t="str">
        <f>IF(B6079="","",VLOOKUP(B6079,'Intro &amp; Reg Details'!$E$7:$H$25,4,FALSE))</f>
        <v/>
      </c>
    </row>
    <row r="6080" spans="3:5">
      <c r="C6080" s="138" t="str">
        <f>IF(B6080="","",VLOOKUP(B6080,'Intro &amp; Reg Details'!$E$7:$H$25,2,FALSE))</f>
        <v/>
      </c>
      <c r="D6080" s="139" t="str">
        <f>IF(B6080="","",VLOOKUP(B6080,'Intro &amp; Reg Details'!$E$7:$H$25,3,FALSE))</f>
        <v/>
      </c>
      <c r="E6080" s="140" t="str">
        <f>IF(B6080="","",VLOOKUP(B6080,'Intro &amp; Reg Details'!$E$7:$H$25,4,FALSE))</f>
        <v/>
      </c>
    </row>
    <row r="6081" spans="3:5">
      <c r="C6081" s="138" t="str">
        <f>IF(B6081="","",VLOOKUP(B6081,'Intro &amp; Reg Details'!$E$7:$H$25,2,FALSE))</f>
        <v/>
      </c>
      <c r="D6081" s="139" t="str">
        <f>IF(B6081="","",VLOOKUP(B6081,'Intro &amp; Reg Details'!$E$7:$H$25,3,FALSE))</f>
        <v/>
      </c>
      <c r="E6081" s="140" t="str">
        <f>IF(B6081="","",VLOOKUP(B6081,'Intro &amp; Reg Details'!$E$7:$H$25,4,FALSE))</f>
        <v/>
      </c>
    </row>
    <row r="6082" spans="3:5">
      <c r="C6082" s="138" t="str">
        <f>IF(B6082="","",VLOOKUP(B6082,'Intro &amp; Reg Details'!$E$7:$H$25,2,FALSE))</f>
        <v/>
      </c>
      <c r="D6082" s="139" t="str">
        <f>IF(B6082="","",VLOOKUP(B6082,'Intro &amp; Reg Details'!$E$7:$H$25,3,FALSE))</f>
        <v/>
      </c>
      <c r="E6082" s="140" t="str">
        <f>IF(B6082="","",VLOOKUP(B6082,'Intro &amp; Reg Details'!$E$7:$H$25,4,FALSE))</f>
        <v/>
      </c>
    </row>
    <row r="6083" spans="3:5">
      <c r="C6083" s="138" t="str">
        <f>IF(B6083="","",VLOOKUP(B6083,'Intro &amp; Reg Details'!$E$7:$H$25,2,FALSE))</f>
        <v/>
      </c>
      <c r="D6083" s="139" t="str">
        <f>IF(B6083="","",VLOOKUP(B6083,'Intro &amp; Reg Details'!$E$7:$H$25,3,FALSE))</f>
        <v/>
      </c>
      <c r="E6083" s="140" t="str">
        <f>IF(B6083="","",VLOOKUP(B6083,'Intro &amp; Reg Details'!$E$7:$H$25,4,FALSE))</f>
        <v/>
      </c>
    </row>
    <row r="6084" spans="3:5">
      <c r="C6084" s="138" t="str">
        <f>IF(B6084="","",VLOOKUP(B6084,'Intro &amp; Reg Details'!$E$7:$H$25,2,FALSE))</f>
        <v/>
      </c>
      <c r="D6084" s="139" t="str">
        <f>IF(B6084="","",VLOOKUP(B6084,'Intro &amp; Reg Details'!$E$7:$H$25,3,FALSE))</f>
        <v/>
      </c>
      <c r="E6084" s="140" t="str">
        <f>IF(B6084="","",VLOOKUP(B6084,'Intro &amp; Reg Details'!$E$7:$H$25,4,FALSE))</f>
        <v/>
      </c>
    </row>
    <row r="6085" spans="3:5">
      <c r="C6085" s="138" t="str">
        <f>IF(B6085="","",VLOOKUP(B6085,'Intro &amp; Reg Details'!$E$7:$H$25,2,FALSE))</f>
        <v/>
      </c>
      <c r="D6085" s="139" t="str">
        <f>IF(B6085="","",VLOOKUP(B6085,'Intro &amp; Reg Details'!$E$7:$H$25,3,FALSE))</f>
        <v/>
      </c>
      <c r="E6085" s="140" t="str">
        <f>IF(B6085="","",VLOOKUP(B6085,'Intro &amp; Reg Details'!$E$7:$H$25,4,FALSE))</f>
        <v/>
      </c>
    </row>
    <row r="6086" spans="3:5">
      <c r="C6086" s="138" t="str">
        <f>IF(B6086="","",VLOOKUP(B6086,'Intro &amp; Reg Details'!$E$7:$H$25,2,FALSE))</f>
        <v/>
      </c>
      <c r="D6086" s="139" t="str">
        <f>IF(B6086="","",VLOOKUP(B6086,'Intro &amp; Reg Details'!$E$7:$H$25,3,FALSE))</f>
        <v/>
      </c>
      <c r="E6086" s="140" t="str">
        <f>IF(B6086="","",VLOOKUP(B6086,'Intro &amp; Reg Details'!$E$7:$H$25,4,FALSE))</f>
        <v/>
      </c>
    </row>
    <row r="6087" spans="3:5">
      <c r="C6087" s="138" t="str">
        <f>IF(B6087="","",VLOOKUP(B6087,'Intro &amp; Reg Details'!$E$7:$H$25,2,FALSE))</f>
        <v/>
      </c>
      <c r="D6087" s="139" t="str">
        <f>IF(B6087="","",VLOOKUP(B6087,'Intro &amp; Reg Details'!$E$7:$H$25,3,FALSE))</f>
        <v/>
      </c>
      <c r="E6087" s="140" t="str">
        <f>IF(B6087="","",VLOOKUP(B6087,'Intro &amp; Reg Details'!$E$7:$H$25,4,FALSE))</f>
        <v/>
      </c>
    </row>
    <row r="6088" spans="3:5">
      <c r="C6088" s="138" t="str">
        <f>IF(B6088="","",VLOOKUP(B6088,'Intro &amp; Reg Details'!$E$7:$H$25,2,FALSE))</f>
        <v/>
      </c>
      <c r="D6088" s="139" t="str">
        <f>IF(B6088="","",VLOOKUP(B6088,'Intro &amp; Reg Details'!$E$7:$H$25,3,FALSE))</f>
        <v/>
      </c>
      <c r="E6088" s="140" t="str">
        <f>IF(B6088="","",VLOOKUP(B6088,'Intro &amp; Reg Details'!$E$7:$H$25,4,FALSE))</f>
        <v/>
      </c>
    </row>
    <row r="6089" spans="3:5">
      <c r="C6089" s="138" t="str">
        <f>IF(B6089="","",VLOOKUP(B6089,'Intro &amp; Reg Details'!$E$7:$H$25,2,FALSE))</f>
        <v/>
      </c>
      <c r="D6089" s="139" t="str">
        <f>IF(B6089="","",VLOOKUP(B6089,'Intro &amp; Reg Details'!$E$7:$H$25,3,FALSE))</f>
        <v/>
      </c>
      <c r="E6089" s="140" t="str">
        <f>IF(B6089="","",VLOOKUP(B6089,'Intro &amp; Reg Details'!$E$7:$H$25,4,FALSE))</f>
        <v/>
      </c>
    </row>
    <row r="6090" spans="3:5">
      <c r="C6090" s="138" t="str">
        <f>IF(B6090="","",VLOOKUP(B6090,'Intro &amp; Reg Details'!$E$7:$H$25,2,FALSE))</f>
        <v/>
      </c>
      <c r="D6090" s="139" t="str">
        <f>IF(B6090="","",VLOOKUP(B6090,'Intro &amp; Reg Details'!$E$7:$H$25,3,FALSE))</f>
        <v/>
      </c>
      <c r="E6090" s="140" t="str">
        <f>IF(B6090="","",VLOOKUP(B6090,'Intro &amp; Reg Details'!$E$7:$H$25,4,FALSE))</f>
        <v/>
      </c>
    </row>
    <row r="6091" spans="3:5">
      <c r="C6091" s="138" t="str">
        <f>IF(B6091="","",VLOOKUP(B6091,'Intro &amp; Reg Details'!$E$7:$H$25,2,FALSE))</f>
        <v/>
      </c>
      <c r="D6091" s="139" t="str">
        <f>IF(B6091="","",VLOOKUP(B6091,'Intro &amp; Reg Details'!$E$7:$H$25,3,FALSE))</f>
        <v/>
      </c>
      <c r="E6091" s="140" t="str">
        <f>IF(B6091="","",VLOOKUP(B6091,'Intro &amp; Reg Details'!$E$7:$H$25,4,FALSE))</f>
        <v/>
      </c>
    </row>
    <row r="6092" spans="3:5">
      <c r="C6092" s="138" t="str">
        <f>IF(B6092="","",VLOOKUP(B6092,'Intro &amp; Reg Details'!$E$7:$H$25,2,FALSE))</f>
        <v/>
      </c>
      <c r="D6092" s="139" t="str">
        <f>IF(B6092="","",VLOOKUP(B6092,'Intro &amp; Reg Details'!$E$7:$H$25,3,FALSE))</f>
        <v/>
      </c>
      <c r="E6092" s="140" t="str">
        <f>IF(B6092="","",VLOOKUP(B6092,'Intro &amp; Reg Details'!$E$7:$H$25,4,FALSE))</f>
        <v/>
      </c>
    </row>
    <row r="6093" spans="3:5">
      <c r="C6093" s="138" t="str">
        <f>IF(B6093="","",VLOOKUP(B6093,'Intro &amp; Reg Details'!$E$7:$H$25,2,FALSE))</f>
        <v/>
      </c>
      <c r="D6093" s="139" t="str">
        <f>IF(B6093="","",VLOOKUP(B6093,'Intro &amp; Reg Details'!$E$7:$H$25,3,FALSE))</f>
        <v/>
      </c>
      <c r="E6093" s="140" t="str">
        <f>IF(B6093="","",VLOOKUP(B6093,'Intro &amp; Reg Details'!$E$7:$H$25,4,FALSE))</f>
        <v/>
      </c>
    </row>
    <row r="6094" spans="3:5">
      <c r="C6094" s="138" t="str">
        <f>IF(B6094="","",VLOOKUP(B6094,'Intro &amp; Reg Details'!$E$7:$H$25,2,FALSE))</f>
        <v/>
      </c>
      <c r="D6094" s="139" t="str">
        <f>IF(B6094="","",VLOOKUP(B6094,'Intro &amp; Reg Details'!$E$7:$H$25,3,FALSE))</f>
        <v/>
      </c>
      <c r="E6094" s="140" t="str">
        <f>IF(B6094="","",VLOOKUP(B6094,'Intro &amp; Reg Details'!$E$7:$H$25,4,FALSE))</f>
        <v/>
      </c>
    </row>
    <row r="6095" spans="3:5">
      <c r="C6095" s="138" t="str">
        <f>IF(B6095="","",VLOOKUP(B6095,'Intro &amp; Reg Details'!$E$7:$H$25,2,FALSE))</f>
        <v/>
      </c>
      <c r="D6095" s="139" t="str">
        <f>IF(B6095="","",VLOOKUP(B6095,'Intro &amp; Reg Details'!$E$7:$H$25,3,FALSE))</f>
        <v/>
      </c>
      <c r="E6095" s="140" t="str">
        <f>IF(B6095="","",VLOOKUP(B6095,'Intro &amp; Reg Details'!$E$7:$H$25,4,FALSE))</f>
        <v/>
      </c>
    </row>
    <row r="6096" spans="3:5">
      <c r="C6096" s="138" t="str">
        <f>IF(B6096="","",VLOOKUP(B6096,'Intro &amp; Reg Details'!$E$7:$H$25,2,FALSE))</f>
        <v/>
      </c>
      <c r="D6096" s="139" t="str">
        <f>IF(B6096="","",VLOOKUP(B6096,'Intro &amp; Reg Details'!$E$7:$H$25,3,FALSE))</f>
        <v/>
      </c>
      <c r="E6096" s="140" t="str">
        <f>IF(B6096="","",VLOOKUP(B6096,'Intro &amp; Reg Details'!$E$7:$H$25,4,FALSE))</f>
        <v/>
      </c>
    </row>
    <row r="6097" spans="3:5">
      <c r="C6097" s="138" t="str">
        <f>IF(B6097="","",VLOOKUP(B6097,'Intro &amp; Reg Details'!$E$7:$H$25,2,FALSE))</f>
        <v/>
      </c>
      <c r="D6097" s="139" t="str">
        <f>IF(B6097="","",VLOOKUP(B6097,'Intro &amp; Reg Details'!$E$7:$H$25,3,FALSE))</f>
        <v/>
      </c>
      <c r="E6097" s="140" t="str">
        <f>IF(B6097="","",VLOOKUP(B6097,'Intro &amp; Reg Details'!$E$7:$H$25,4,FALSE))</f>
        <v/>
      </c>
    </row>
    <row r="6098" spans="3:5">
      <c r="C6098" s="138" t="str">
        <f>IF(B6098="","",VLOOKUP(B6098,'Intro &amp; Reg Details'!$E$7:$H$25,2,FALSE))</f>
        <v/>
      </c>
      <c r="D6098" s="139" t="str">
        <f>IF(B6098="","",VLOOKUP(B6098,'Intro &amp; Reg Details'!$E$7:$H$25,3,FALSE))</f>
        <v/>
      </c>
      <c r="E6098" s="140" t="str">
        <f>IF(B6098="","",VLOOKUP(B6098,'Intro &amp; Reg Details'!$E$7:$H$25,4,FALSE))</f>
        <v/>
      </c>
    </row>
    <row r="6099" spans="3:5">
      <c r="C6099" s="138" t="str">
        <f>IF(B6099="","",VLOOKUP(B6099,'Intro &amp; Reg Details'!$E$7:$H$25,2,FALSE))</f>
        <v/>
      </c>
      <c r="D6099" s="139" t="str">
        <f>IF(B6099="","",VLOOKUP(B6099,'Intro &amp; Reg Details'!$E$7:$H$25,3,FALSE))</f>
        <v/>
      </c>
      <c r="E6099" s="140" t="str">
        <f>IF(B6099="","",VLOOKUP(B6099,'Intro &amp; Reg Details'!$E$7:$H$25,4,FALSE))</f>
        <v/>
      </c>
    </row>
    <row r="6100" spans="3:5">
      <c r="C6100" s="138" t="str">
        <f>IF(B6100="","",VLOOKUP(B6100,'Intro &amp; Reg Details'!$E$7:$H$25,2,FALSE))</f>
        <v/>
      </c>
      <c r="D6100" s="139" t="str">
        <f>IF(B6100="","",VLOOKUP(B6100,'Intro &amp; Reg Details'!$E$7:$H$25,3,FALSE))</f>
        <v/>
      </c>
      <c r="E6100" s="140" t="str">
        <f>IF(B6100="","",VLOOKUP(B6100,'Intro &amp; Reg Details'!$E$7:$H$25,4,FALSE))</f>
        <v/>
      </c>
    </row>
    <row r="6101" spans="3:5">
      <c r="C6101" s="138" t="str">
        <f>IF(B6101="","",VLOOKUP(B6101,'Intro &amp; Reg Details'!$E$7:$H$25,2,FALSE))</f>
        <v/>
      </c>
      <c r="D6101" s="139" t="str">
        <f>IF(B6101="","",VLOOKUP(B6101,'Intro &amp; Reg Details'!$E$7:$H$25,3,FALSE))</f>
        <v/>
      </c>
      <c r="E6101" s="140" t="str">
        <f>IF(B6101="","",VLOOKUP(B6101,'Intro &amp; Reg Details'!$E$7:$H$25,4,FALSE))</f>
        <v/>
      </c>
    </row>
    <row r="6102" spans="3:5">
      <c r="C6102" s="138" t="str">
        <f>IF(B6102="","",VLOOKUP(B6102,'Intro &amp; Reg Details'!$E$7:$H$25,2,FALSE))</f>
        <v/>
      </c>
      <c r="D6102" s="139" t="str">
        <f>IF(B6102="","",VLOOKUP(B6102,'Intro &amp; Reg Details'!$E$7:$H$25,3,FALSE))</f>
        <v/>
      </c>
      <c r="E6102" s="140" t="str">
        <f>IF(B6102="","",VLOOKUP(B6102,'Intro &amp; Reg Details'!$E$7:$H$25,4,FALSE))</f>
        <v/>
      </c>
    </row>
    <row r="6103" spans="3:5">
      <c r="C6103" s="138" t="str">
        <f>IF(B6103="","",VLOOKUP(B6103,'Intro &amp; Reg Details'!$E$7:$H$25,2,FALSE))</f>
        <v/>
      </c>
      <c r="D6103" s="139" t="str">
        <f>IF(B6103="","",VLOOKUP(B6103,'Intro &amp; Reg Details'!$E$7:$H$25,3,FALSE))</f>
        <v/>
      </c>
      <c r="E6103" s="140" t="str">
        <f>IF(B6103="","",VLOOKUP(B6103,'Intro &amp; Reg Details'!$E$7:$H$25,4,FALSE))</f>
        <v/>
      </c>
    </row>
    <row r="6104" spans="3:5">
      <c r="C6104" s="138" t="str">
        <f>IF(B6104="","",VLOOKUP(B6104,'Intro &amp; Reg Details'!$E$7:$H$25,2,FALSE))</f>
        <v/>
      </c>
      <c r="D6104" s="139" t="str">
        <f>IF(B6104="","",VLOOKUP(B6104,'Intro &amp; Reg Details'!$E$7:$H$25,3,FALSE))</f>
        <v/>
      </c>
      <c r="E6104" s="140" t="str">
        <f>IF(B6104="","",VLOOKUP(B6104,'Intro &amp; Reg Details'!$E$7:$H$25,4,FALSE))</f>
        <v/>
      </c>
    </row>
    <row r="6105" spans="3:5">
      <c r="C6105" s="138" t="str">
        <f>IF(B6105="","",VLOOKUP(B6105,'Intro &amp; Reg Details'!$E$7:$H$25,2,FALSE))</f>
        <v/>
      </c>
      <c r="D6105" s="139" t="str">
        <f>IF(B6105="","",VLOOKUP(B6105,'Intro &amp; Reg Details'!$E$7:$H$25,3,FALSE))</f>
        <v/>
      </c>
      <c r="E6105" s="140" t="str">
        <f>IF(B6105="","",VLOOKUP(B6105,'Intro &amp; Reg Details'!$E$7:$H$25,4,FALSE))</f>
        <v/>
      </c>
    </row>
    <row r="6106" spans="3:5">
      <c r="C6106" s="138" t="str">
        <f>IF(B6106="","",VLOOKUP(B6106,'Intro &amp; Reg Details'!$E$7:$H$25,2,FALSE))</f>
        <v/>
      </c>
      <c r="D6106" s="139" t="str">
        <f>IF(B6106="","",VLOOKUP(B6106,'Intro &amp; Reg Details'!$E$7:$H$25,3,FALSE))</f>
        <v/>
      </c>
      <c r="E6106" s="140" t="str">
        <f>IF(B6106="","",VLOOKUP(B6106,'Intro &amp; Reg Details'!$E$7:$H$25,4,FALSE))</f>
        <v/>
      </c>
    </row>
    <row r="6107" spans="3:5">
      <c r="C6107" s="138" t="str">
        <f>IF(B6107="","",VLOOKUP(B6107,'Intro &amp; Reg Details'!$E$7:$H$25,2,FALSE))</f>
        <v/>
      </c>
      <c r="D6107" s="139" t="str">
        <f>IF(B6107="","",VLOOKUP(B6107,'Intro &amp; Reg Details'!$E$7:$H$25,3,FALSE))</f>
        <v/>
      </c>
      <c r="E6107" s="140" t="str">
        <f>IF(B6107="","",VLOOKUP(B6107,'Intro &amp; Reg Details'!$E$7:$H$25,4,FALSE))</f>
        <v/>
      </c>
    </row>
    <row r="6108" spans="3:5">
      <c r="C6108" s="138" t="str">
        <f>IF(B6108="","",VLOOKUP(B6108,'Intro &amp; Reg Details'!$E$7:$H$25,2,FALSE))</f>
        <v/>
      </c>
      <c r="D6108" s="139" t="str">
        <f>IF(B6108="","",VLOOKUP(B6108,'Intro &amp; Reg Details'!$E$7:$H$25,3,FALSE))</f>
        <v/>
      </c>
      <c r="E6108" s="140" t="str">
        <f>IF(B6108="","",VLOOKUP(B6108,'Intro &amp; Reg Details'!$E$7:$H$25,4,FALSE))</f>
        <v/>
      </c>
    </row>
    <row r="6109" spans="3:5">
      <c r="C6109" s="138" t="str">
        <f>IF(B6109="","",VLOOKUP(B6109,'Intro &amp; Reg Details'!$E$7:$H$25,2,FALSE))</f>
        <v/>
      </c>
      <c r="D6109" s="139" t="str">
        <f>IF(B6109="","",VLOOKUP(B6109,'Intro &amp; Reg Details'!$E$7:$H$25,3,FALSE))</f>
        <v/>
      </c>
      <c r="E6109" s="140" t="str">
        <f>IF(B6109="","",VLOOKUP(B6109,'Intro &amp; Reg Details'!$E$7:$H$25,4,FALSE))</f>
        <v/>
      </c>
    </row>
    <row r="6110" spans="3:5">
      <c r="C6110" s="138" t="str">
        <f>IF(B6110="","",VLOOKUP(B6110,'Intro &amp; Reg Details'!$E$7:$H$25,2,FALSE))</f>
        <v/>
      </c>
      <c r="D6110" s="139" t="str">
        <f>IF(B6110="","",VLOOKUP(B6110,'Intro &amp; Reg Details'!$E$7:$H$25,3,FALSE))</f>
        <v/>
      </c>
      <c r="E6110" s="140" t="str">
        <f>IF(B6110="","",VLOOKUP(B6110,'Intro &amp; Reg Details'!$E$7:$H$25,4,FALSE))</f>
        <v/>
      </c>
    </row>
    <row r="6111" spans="3:5">
      <c r="C6111" s="138" t="str">
        <f>IF(B6111="","",VLOOKUP(B6111,'Intro &amp; Reg Details'!$E$7:$H$25,2,FALSE))</f>
        <v/>
      </c>
      <c r="D6111" s="139" t="str">
        <f>IF(B6111="","",VLOOKUP(B6111,'Intro &amp; Reg Details'!$E$7:$H$25,3,FALSE))</f>
        <v/>
      </c>
      <c r="E6111" s="140" t="str">
        <f>IF(B6111="","",VLOOKUP(B6111,'Intro &amp; Reg Details'!$E$7:$H$25,4,FALSE))</f>
        <v/>
      </c>
    </row>
    <row r="6112" spans="3:5">
      <c r="C6112" s="138" t="str">
        <f>IF(B6112="","",VLOOKUP(B6112,'Intro &amp; Reg Details'!$E$7:$H$25,2,FALSE))</f>
        <v/>
      </c>
      <c r="D6112" s="139" t="str">
        <f>IF(B6112="","",VLOOKUP(B6112,'Intro &amp; Reg Details'!$E$7:$H$25,3,FALSE))</f>
        <v/>
      </c>
      <c r="E6112" s="140" t="str">
        <f>IF(B6112="","",VLOOKUP(B6112,'Intro &amp; Reg Details'!$E$7:$H$25,4,FALSE))</f>
        <v/>
      </c>
    </row>
    <row r="6113" spans="3:5">
      <c r="C6113" s="138" t="str">
        <f>IF(B6113="","",VLOOKUP(B6113,'Intro &amp; Reg Details'!$E$7:$H$25,2,FALSE))</f>
        <v/>
      </c>
      <c r="D6113" s="139" t="str">
        <f>IF(B6113="","",VLOOKUP(B6113,'Intro &amp; Reg Details'!$E$7:$H$25,3,FALSE))</f>
        <v/>
      </c>
      <c r="E6113" s="140" t="str">
        <f>IF(B6113="","",VLOOKUP(B6113,'Intro &amp; Reg Details'!$E$7:$H$25,4,FALSE))</f>
        <v/>
      </c>
    </row>
    <row r="6114" spans="3:5">
      <c r="C6114" s="138" t="str">
        <f>IF(B6114="","",VLOOKUP(B6114,'Intro &amp; Reg Details'!$E$7:$H$25,2,FALSE))</f>
        <v/>
      </c>
      <c r="D6114" s="139" t="str">
        <f>IF(B6114="","",VLOOKUP(B6114,'Intro &amp; Reg Details'!$E$7:$H$25,3,FALSE))</f>
        <v/>
      </c>
      <c r="E6114" s="140" t="str">
        <f>IF(B6114="","",VLOOKUP(B6114,'Intro &amp; Reg Details'!$E$7:$H$25,4,FALSE))</f>
        <v/>
      </c>
    </row>
    <row r="6115" spans="3:5">
      <c r="C6115" s="138" t="str">
        <f>IF(B6115="","",VLOOKUP(B6115,'Intro &amp; Reg Details'!$E$7:$H$25,2,FALSE))</f>
        <v/>
      </c>
      <c r="D6115" s="139" t="str">
        <f>IF(B6115="","",VLOOKUP(B6115,'Intro &amp; Reg Details'!$E$7:$H$25,3,FALSE))</f>
        <v/>
      </c>
      <c r="E6115" s="140" t="str">
        <f>IF(B6115="","",VLOOKUP(B6115,'Intro &amp; Reg Details'!$E$7:$H$25,4,FALSE))</f>
        <v/>
      </c>
    </row>
    <row r="6116" spans="3:5">
      <c r="C6116" s="138" t="str">
        <f>IF(B6116="","",VLOOKUP(B6116,'Intro &amp; Reg Details'!$E$7:$H$25,2,FALSE))</f>
        <v/>
      </c>
      <c r="D6116" s="139" t="str">
        <f>IF(B6116="","",VLOOKUP(B6116,'Intro &amp; Reg Details'!$E$7:$H$25,3,FALSE))</f>
        <v/>
      </c>
      <c r="E6116" s="140" t="str">
        <f>IF(B6116="","",VLOOKUP(B6116,'Intro &amp; Reg Details'!$E$7:$H$25,4,FALSE))</f>
        <v/>
      </c>
    </row>
    <row r="6117" spans="3:5">
      <c r="C6117" s="138" t="str">
        <f>IF(B6117="","",VLOOKUP(B6117,'Intro &amp; Reg Details'!$E$7:$H$25,2,FALSE))</f>
        <v/>
      </c>
      <c r="D6117" s="139" t="str">
        <f>IF(B6117="","",VLOOKUP(B6117,'Intro &amp; Reg Details'!$E$7:$H$25,3,FALSE))</f>
        <v/>
      </c>
      <c r="E6117" s="140" t="str">
        <f>IF(B6117="","",VLOOKUP(B6117,'Intro &amp; Reg Details'!$E$7:$H$25,4,FALSE))</f>
        <v/>
      </c>
    </row>
    <row r="6118" spans="3:5">
      <c r="C6118" s="138" t="str">
        <f>IF(B6118="","",VLOOKUP(B6118,'Intro &amp; Reg Details'!$E$7:$H$25,2,FALSE))</f>
        <v/>
      </c>
      <c r="D6118" s="139" t="str">
        <f>IF(B6118="","",VLOOKUP(B6118,'Intro &amp; Reg Details'!$E$7:$H$25,3,FALSE))</f>
        <v/>
      </c>
      <c r="E6118" s="140" t="str">
        <f>IF(B6118="","",VLOOKUP(B6118,'Intro &amp; Reg Details'!$E$7:$H$25,4,FALSE))</f>
        <v/>
      </c>
    </row>
    <row r="6119" spans="3:5">
      <c r="C6119" s="138" t="str">
        <f>IF(B6119="","",VLOOKUP(B6119,'Intro &amp; Reg Details'!$E$7:$H$25,2,FALSE))</f>
        <v/>
      </c>
      <c r="D6119" s="139" t="str">
        <f>IF(B6119="","",VLOOKUP(B6119,'Intro &amp; Reg Details'!$E$7:$H$25,3,FALSE))</f>
        <v/>
      </c>
      <c r="E6119" s="140" t="str">
        <f>IF(B6119="","",VLOOKUP(B6119,'Intro &amp; Reg Details'!$E$7:$H$25,4,FALSE))</f>
        <v/>
      </c>
    </row>
    <row r="6120" spans="3:5">
      <c r="C6120" s="138" t="str">
        <f>IF(B6120="","",VLOOKUP(B6120,'Intro &amp; Reg Details'!$E$7:$H$25,2,FALSE))</f>
        <v/>
      </c>
      <c r="D6120" s="139" t="str">
        <f>IF(B6120="","",VLOOKUP(B6120,'Intro &amp; Reg Details'!$E$7:$H$25,3,FALSE))</f>
        <v/>
      </c>
      <c r="E6120" s="140" t="str">
        <f>IF(B6120="","",VLOOKUP(B6120,'Intro &amp; Reg Details'!$E$7:$H$25,4,FALSE))</f>
        <v/>
      </c>
    </row>
    <row r="6121" spans="3:5">
      <c r="C6121" s="138" t="str">
        <f>IF(B6121="","",VLOOKUP(B6121,'Intro &amp; Reg Details'!$E$7:$H$25,2,FALSE))</f>
        <v/>
      </c>
      <c r="D6121" s="139" t="str">
        <f>IF(B6121="","",VLOOKUP(B6121,'Intro &amp; Reg Details'!$E$7:$H$25,3,FALSE))</f>
        <v/>
      </c>
      <c r="E6121" s="140" t="str">
        <f>IF(B6121="","",VLOOKUP(B6121,'Intro &amp; Reg Details'!$E$7:$H$25,4,FALSE))</f>
        <v/>
      </c>
    </row>
    <row r="6122" spans="3:5">
      <c r="C6122" s="138" t="str">
        <f>IF(B6122="","",VLOOKUP(B6122,'Intro &amp; Reg Details'!$E$7:$H$25,2,FALSE))</f>
        <v/>
      </c>
      <c r="D6122" s="139" t="str">
        <f>IF(B6122="","",VLOOKUP(B6122,'Intro &amp; Reg Details'!$E$7:$H$25,3,FALSE))</f>
        <v/>
      </c>
      <c r="E6122" s="140" t="str">
        <f>IF(B6122="","",VLOOKUP(B6122,'Intro &amp; Reg Details'!$E$7:$H$25,4,FALSE))</f>
        <v/>
      </c>
    </row>
    <row r="6123" spans="3:5">
      <c r="C6123" s="138" t="str">
        <f>IF(B6123="","",VLOOKUP(B6123,'Intro &amp; Reg Details'!$E$7:$H$25,2,FALSE))</f>
        <v/>
      </c>
      <c r="D6123" s="139" t="str">
        <f>IF(B6123="","",VLOOKUP(B6123,'Intro &amp; Reg Details'!$E$7:$H$25,3,FALSE))</f>
        <v/>
      </c>
      <c r="E6123" s="140" t="str">
        <f>IF(B6123="","",VLOOKUP(B6123,'Intro &amp; Reg Details'!$E$7:$H$25,4,FALSE))</f>
        <v/>
      </c>
    </row>
    <row r="6124" spans="3:5">
      <c r="C6124" s="138" t="str">
        <f>IF(B6124="","",VLOOKUP(B6124,'Intro &amp; Reg Details'!$E$7:$H$25,2,FALSE))</f>
        <v/>
      </c>
      <c r="D6124" s="139" t="str">
        <f>IF(B6124="","",VLOOKUP(B6124,'Intro &amp; Reg Details'!$E$7:$H$25,3,FALSE))</f>
        <v/>
      </c>
      <c r="E6124" s="140" t="str">
        <f>IF(B6124="","",VLOOKUP(B6124,'Intro &amp; Reg Details'!$E$7:$H$25,4,FALSE))</f>
        <v/>
      </c>
    </row>
    <row r="6125" spans="3:5">
      <c r="C6125" s="138" t="str">
        <f>IF(B6125="","",VLOOKUP(B6125,'Intro &amp; Reg Details'!$E$7:$H$25,2,FALSE))</f>
        <v/>
      </c>
      <c r="D6125" s="139" t="str">
        <f>IF(B6125="","",VLOOKUP(B6125,'Intro &amp; Reg Details'!$E$7:$H$25,3,FALSE))</f>
        <v/>
      </c>
      <c r="E6125" s="140" t="str">
        <f>IF(B6125="","",VLOOKUP(B6125,'Intro &amp; Reg Details'!$E$7:$H$25,4,FALSE))</f>
        <v/>
      </c>
    </row>
    <row r="6126" spans="3:5">
      <c r="C6126" s="138" t="str">
        <f>IF(B6126="","",VLOOKUP(B6126,'Intro &amp; Reg Details'!$E$7:$H$25,2,FALSE))</f>
        <v/>
      </c>
      <c r="D6126" s="139" t="str">
        <f>IF(B6126="","",VLOOKUP(B6126,'Intro &amp; Reg Details'!$E$7:$H$25,3,FALSE))</f>
        <v/>
      </c>
      <c r="E6126" s="140" t="str">
        <f>IF(B6126="","",VLOOKUP(B6126,'Intro &amp; Reg Details'!$E$7:$H$25,4,FALSE))</f>
        <v/>
      </c>
    </row>
    <row r="6127" spans="3:5">
      <c r="C6127" s="138" t="str">
        <f>IF(B6127="","",VLOOKUP(B6127,'Intro &amp; Reg Details'!$E$7:$H$25,2,FALSE))</f>
        <v/>
      </c>
      <c r="D6127" s="139" t="str">
        <f>IF(B6127="","",VLOOKUP(B6127,'Intro &amp; Reg Details'!$E$7:$H$25,3,FALSE))</f>
        <v/>
      </c>
      <c r="E6127" s="140" t="str">
        <f>IF(B6127="","",VLOOKUP(B6127,'Intro &amp; Reg Details'!$E$7:$H$25,4,FALSE))</f>
        <v/>
      </c>
    </row>
    <row r="6128" spans="3:5">
      <c r="C6128" s="138" t="str">
        <f>IF(B6128="","",VLOOKUP(B6128,'Intro &amp; Reg Details'!$E$7:$H$25,2,FALSE))</f>
        <v/>
      </c>
      <c r="D6128" s="139" t="str">
        <f>IF(B6128="","",VLOOKUP(B6128,'Intro &amp; Reg Details'!$E$7:$H$25,3,FALSE))</f>
        <v/>
      </c>
      <c r="E6128" s="140" t="str">
        <f>IF(B6128="","",VLOOKUP(B6128,'Intro &amp; Reg Details'!$E$7:$H$25,4,FALSE))</f>
        <v/>
      </c>
    </row>
    <row r="6129" spans="3:5">
      <c r="C6129" s="138" t="str">
        <f>IF(B6129="","",VLOOKUP(B6129,'Intro &amp; Reg Details'!$E$7:$H$25,2,FALSE))</f>
        <v/>
      </c>
      <c r="D6129" s="139" t="str">
        <f>IF(B6129="","",VLOOKUP(B6129,'Intro &amp; Reg Details'!$E$7:$H$25,3,FALSE))</f>
        <v/>
      </c>
      <c r="E6129" s="140" t="str">
        <f>IF(B6129="","",VLOOKUP(B6129,'Intro &amp; Reg Details'!$E$7:$H$25,4,FALSE))</f>
        <v/>
      </c>
    </row>
    <row r="6130" spans="3:5">
      <c r="C6130" s="138" t="str">
        <f>IF(B6130="","",VLOOKUP(B6130,'Intro &amp; Reg Details'!$E$7:$H$25,2,FALSE))</f>
        <v/>
      </c>
      <c r="D6130" s="139" t="str">
        <f>IF(B6130="","",VLOOKUP(B6130,'Intro &amp; Reg Details'!$E$7:$H$25,3,FALSE))</f>
        <v/>
      </c>
      <c r="E6130" s="140" t="str">
        <f>IF(B6130="","",VLOOKUP(B6130,'Intro &amp; Reg Details'!$E$7:$H$25,4,FALSE))</f>
        <v/>
      </c>
    </row>
    <row r="6131" spans="3:5">
      <c r="C6131" s="138" t="str">
        <f>IF(B6131="","",VLOOKUP(B6131,'Intro &amp; Reg Details'!$E$7:$H$25,2,FALSE))</f>
        <v/>
      </c>
      <c r="D6131" s="139" t="str">
        <f>IF(B6131="","",VLOOKUP(B6131,'Intro &amp; Reg Details'!$E$7:$H$25,3,FALSE))</f>
        <v/>
      </c>
      <c r="E6131" s="140" t="str">
        <f>IF(B6131="","",VLOOKUP(B6131,'Intro &amp; Reg Details'!$E$7:$H$25,4,FALSE))</f>
        <v/>
      </c>
    </row>
    <row r="6132" spans="3:5">
      <c r="C6132" s="138" t="str">
        <f>IF(B6132="","",VLOOKUP(B6132,'Intro &amp; Reg Details'!$E$7:$H$25,2,FALSE))</f>
        <v/>
      </c>
      <c r="D6132" s="139" t="str">
        <f>IF(B6132="","",VLOOKUP(B6132,'Intro &amp; Reg Details'!$E$7:$H$25,3,FALSE))</f>
        <v/>
      </c>
      <c r="E6132" s="140" t="str">
        <f>IF(B6132="","",VLOOKUP(B6132,'Intro &amp; Reg Details'!$E$7:$H$25,4,FALSE))</f>
        <v/>
      </c>
    </row>
    <row r="6133" spans="3:5">
      <c r="C6133" s="138" t="str">
        <f>IF(B6133="","",VLOOKUP(B6133,'Intro &amp; Reg Details'!$E$7:$H$25,2,FALSE))</f>
        <v/>
      </c>
      <c r="D6133" s="139" t="str">
        <f>IF(B6133="","",VLOOKUP(B6133,'Intro &amp; Reg Details'!$E$7:$H$25,3,FALSE))</f>
        <v/>
      </c>
      <c r="E6133" s="140" t="str">
        <f>IF(B6133="","",VLOOKUP(B6133,'Intro &amp; Reg Details'!$E$7:$H$25,4,FALSE))</f>
        <v/>
      </c>
    </row>
    <row r="6134" spans="3:5">
      <c r="C6134" s="138" t="str">
        <f>IF(B6134="","",VLOOKUP(B6134,'Intro &amp; Reg Details'!$E$7:$H$25,2,FALSE))</f>
        <v/>
      </c>
      <c r="D6134" s="139" t="str">
        <f>IF(B6134="","",VLOOKUP(B6134,'Intro &amp; Reg Details'!$E$7:$H$25,3,FALSE))</f>
        <v/>
      </c>
      <c r="E6134" s="140" t="str">
        <f>IF(B6134="","",VLOOKUP(B6134,'Intro &amp; Reg Details'!$E$7:$H$25,4,FALSE))</f>
        <v/>
      </c>
    </row>
    <row r="6135" spans="3:5">
      <c r="C6135" s="138" t="str">
        <f>IF(B6135="","",VLOOKUP(B6135,'Intro &amp; Reg Details'!$E$7:$H$25,2,FALSE))</f>
        <v/>
      </c>
      <c r="D6135" s="139" t="str">
        <f>IF(B6135="","",VLOOKUP(B6135,'Intro &amp; Reg Details'!$E$7:$H$25,3,FALSE))</f>
        <v/>
      </c>
      <c r="E6135" s="140" t="str">
        <f>IF(B6135="","",VLOOKUP(B6135,'Intro &amp; Reg Details'!$E$7:$H$25,4,FALSE))</f>
        <v/>
      </c>
    </row>
    <row r="6136" spans="3:5">
      <c r="C6136" s="138" t="str">
        <f>IF(B6136="","",VLOOKUP(B6136,'Intro &amp; Reg Details'!$E$7:$H$25,2,FALSE))</f>
        <v/>
      </c>
      <c r="D6136" s="139" t="str">
        <f>IF(B6136="","",VLOOKUP(B6136,'Intro &amp; Reg Details'!$E$7:$H$25,3,FALSE))</f>
        <v/>
      </c>
      <c r="E6136" s="140" t="str">
        <f>IF(B6136="","",VLOOKUP(B6136,'Intro &amp; Reg Details'!$E$7:$H$25,4,FALSE))</f>
        <v/>
      </c>
    </row>
    <row r="6137" spans="3:5">
      <c r="C6137" s="138" t="str">
        <f>IF(B6137="","",VLOOKUP(B6137,'Intro &amp; Reg Details'!$E$7:$H$25,2,FALSE))</f>
        <v/>
      </c>
      <c r="D6137" s="139" t="str">
        <f>IF(B6137="","",VLOOKUP(B6137,'Intro &amp; Reg Details'!$E$7:$H$25,3,FALSE))</f>
        <v/>
      </c>
      <c r="E6137" s="140" t="str">
        <f>IF(B6137="","",VLOOKUP(B6137,'Intro &amp; Reg Details'!$E$7:$H$25,4,FALSE))</f>
        <v/>
      </c>
    </row>
    <row r="6138" spans="3:5">
      <c r="C6138" s="138" t="str">
        <f>IF(B6138="","",VLOOKUP(B6138,'Intro &amp; Reg Details'!$E$7:$H$25,2,FALSE))</f>
        <v/>
      </c>
      <c r="D6138" s="139" t="str">
        <f>IF(B6138="","",VLOOKUP(B6138,'Intro &amp; Reg Details'!$E$7:$H$25,3,FALSE))</f>
        <v/>
      </c>
      <c r="E6138" s="140" t="str">
        <f>IF(B6138="","",VLOOKUP(B6138,'Intro &amp; Reg Details'!$E$7:$H$25,4,FALSE))</f>
        <v/>
      </c>
    </row>
    <row r="6139" spans="3:5">
      <c r="C6139" s="138" t="str">
        <f>IF(B6139="","",VLOOKUP(B6139,'Intro &amp; Reg Details'!$E$7:$H$25,2,FALSE))</f>
        <v/>
      </c>
      <c r="D6139" s="139" t="str">
        <f>IF(B6139="","",VLOOKUP(B6139,'Intro &amp; Reg Details'!$E$7:$H$25,3,FALSE))</f>
        <v/>
      </c>
      <c r="E6139" s="140" t="str">
        <f>IF(B6139="","",VLOOKUP(B6139,'Intro &amp; Reg Details'!$E$7:$H$25,4,FALSE))</f>
        <v/>
      </c>
    </row>
    <row r="6140" spans="3:5">
      <c r="C6140" s="138" t="str">
        <f>IF(B6140="","",VLOOKUP(B6140,'Intro &amp; Reg Details'!$E$7:$H$25,2,FALSE))</f>
        <v/>
      </c>
      <c r="D6140" s="139" t="str">
        <f>IF(B6140="","",VLOOKUP(B6140,'Intro &amp; Reg Details'!$E$7:$H$25,3,FALSE))</f>
        <v/>
      </c>
      <c r="E6140" s="140" t="str">
        <f>IF(B6140="","",VLOOKUP(B6140,'Intro &amp; Reg Details'!$E$7:$H$25,4,FALSE))</f>
        <v/>
      </c>
    </row>
    <row r="6141" spans="3:5">
      <c r="C6141" s="138" t="str">
        <f>IF(B6141="","",VLOOKUP(B6141,'Intro &amp; Reg Details'!$E$7:$H$25,2,FALSE))</f>
        <v/>
      </c>
      <c r="D6141" s="139" t="str">
        <f>IF(B6141="","",VLOOKUP(B6141,'Intro &amp; Reg Details'!$E$7:$H$25,3,FALSE))</f>
        <v/>
      </c>
      <c r="E6141" s="140" t="str">
        <f>IF(B6141="","",VLOOKUP(B6141,'Intro &amp; Reg Details'!$E$7:$H$25,4,FALSE))</f>
        <v/>
      </c>
    </row>
    <row r="6142" spans="3:5">
      <c r="C6142" s="138" t="str">
        <f>IF(B6142="","",VLOOKUP(B6142,'Intro &amp; Reg Details'!$E$7:$H$25,2,FALSE))</f>
        <v/>
      </c>
      <c r="D6142" s="139" t="str">
        <f>IF(B6142="","",VLOOKUP(B6142,'Intro &amp; Reg Details'!$E$7:$H$25,3,FALSE))</f>
        <v/>
      </c>
      <c r="E6142" s="140" t="str">
        <f>IF(B6142="","",VLOOKUP(B6142,'Intro &amp; Reg Details'!$E$7:$H$25,4,FALSE))</f>
        <v/>
      </c>
    </row>
    <row r="6143" spans="3:5">
      <c r="C6143" s="138" t="str">
        <f>IF(B6143="","",VLOOKUP(B6143,'Intro &amp; Reg Details'!$E$7:$H$25,2,FALSE))</f>
        <v/>
      </c>
      <c r="D6143" s="139" t="str">
        <f>IF(B6143="","",VLOOKUP(B6143,'Intro &amp; Reg Details'!$E$7:$H$25,3,FALSE))</f>
        <v/>
      </c>
      <c r="E6143" s="140" t="str">
        <f>IF(B6143="","",VLOOKUP(B6143,'Intro &amp; Reg Details'!$E$7:$H$25,4,FALSE))</f>
        <v/>
      </c>
    </row>
    <row r="6144" spans="3:5">
      <c r="C6144" s="138" t="str">
        <f>IF(B6144="","",VLOOKUP(B6144,'Intro &amp; Reg Details'!$E$7:$H$25,2,FALSE))</f>
        <v/>
      </c>
      <c r="D6144" s="139" t="str">
        <f>IF(B6144="","",VLOOKUP(B6144,'Intro &amp; Reg Details'!$E$7:$H$25,3,FALSE))</f>
        <v/>
      </c>
      <c r="E6144" s="140" t="str">
        <f>IF(B6144="","",VLOOKUP(B6144,'Intro &amp; Reg Details'!$E$7:$H$25,4,FALSE))</f>
        <v/>
      </c>
    </row>
    <row r="6145" spans="3:5">
      <c r="C6145" s="138" t="str">
        <f>IF(B6145="","",VLOOKUP(B6145,'Intro &amp; Reg Details'!$E$7:$H$25,2,FALSE))</f>
        <v/>
      </c>
      <c r="D6145" s="139" t="str">
        <f>IF(B6145="","",VLOOKUP(B6145,'Intro &amp; Reg Details'!$E$7:$H$25,3,FALSE))</f>
        <v/>
      </c>
      <c r="E6145" s="140" t="str">
        <f>IF(B6145="","",VLOOKUP(B6145,'Intro &amp; Reg Details'!$E$7:$H$25,4,FALSE))</f>
        <v/>
      </c>
    </row>
    <row r="6146" spans="3:5">
      <c r="C6146" s="138" t="str">
        <f>IF(B6146="","",VLOOKUP(B6146,'Intro &amp; Reg Details'!$E$7:$H$25,2,FALSE))</f>
        <v/>
      </c>
      <c r="D6146" s="139" t="str">
        <f>IF(B6146="","",VLOOKUP(B6146,'Intro &amp; Reg Details'!$E$7:$H$25,3,FALSE))</f>
        <v/>
      </c>
      <c r="E6146" s="140" t="str">
        <f>IF(B6146="","",VLOOKUP(B6146,'Intro &amp; Reg Details'!$E$7:$H$25,4,FALSE))</f>
        <v/>
      </c>
    </row>
    <row r="6147" spans="3:5">
      <c r="C6147" s="138" t="str">
        <f>IF(B6147="","",VLOOKUP(B6147,'Intro &amp; Reg Details'!$E$7:$H$25,2,FALSE))</f>
        <v/>
      </c>
      <c r="D6147" s="139" t="str">
        <f>IF(B6147="","",VLOOKUP(B6147,'Intro &amp; Reg Details'!$E$7:$H$25,3,FALSE))</f>
        <v/>
      </c>
      <c r="E6147" s="140" t="str">
        <f>IF(B6147="","",VLOOKUP(B6147,'Intro &amp; Reg Details'!$E$7:$H$25,4,FALSE))</f>
        <v/>
      </c>
    </row>
    <row r="6148" spans="3:5">
      <c r="C6148" s="138" t="str">
        <f>IF(B6148="","",VLOOKUP(B6148,'Intro &amp; Reg Details'!$E$7:$H$25,2,FALSE))</f>
        <v/>
      </c>
      <c r="D6148" s="139" t="str">
        <f>IF(B6148="","",VLOOKUP(B6148,'Intro &amp; Reg Details'!$E$7:$H$25,3,FALSE))</f>
        <v/>
      </c>
      <c r="E6148" s="140" t="str">
        <f>IF(B6148="","",VLOOKUP(B6148,'Intro &amp; Reg Details'!$E$7:$H$25,4,FALSE))</f>
        <v/>
      </c>
    </row>
    <row r="6149" spans="3:5">
      <c r="C6149" s="138" t="str">
        <f>IF(B6149="","",VLOOKUP(B6149,'Intro &amp; Reg Details'!$E$7:$H$25,2,FALSE))</f>
        <v/>
      </c>
      <c r="D6149" s="139" t="str">
        <f>IF(B6149="","",VLOOKUP(B6149,'Intro &amp; Reg Details'!$E$7:$H$25,3,FALSE))</f>
        <v/>
      </c>
      <c r="E6149" s="140" t="str">
        <f>IF(B6149="","",VLOOKUP(B6149,'Intro &amp; Reg Details'!$E$7:$H$25,4,FALSE))</f>
        <v/>
      </c>
    </row>
    <row r="6150" spans="3:5">
      <c r="C6150" s="138" t="str">
        <f>IF(B6150="","",VLOOKUP(B6150,'Intro &amp; Reg Details'!$E$7:$H$25,2,FALSE))</f>
        <v/>
      </c>
      <c r="D6150" s="139" t="str">
        <f>IF(B6150="","",VLOOKUP(B6150,'Intro &amp; Reg Details'!$E$7:$H$25,3,FALSE))</f>
        <v/>
      </c>
      <c r="E6150" s="140" t="str">
        <f>IF(B6150="","",VLOOKUP(B6150,'Intro &amp; Reg Details'!$E$7:$H$25,4,FALSE))</f>
        <v/>
      </c>
    </row>
    <row r="6151" spans="3:5">
      <c r="C6151" s="138" t="str">
        <f>IF(B6151="","",VLOOKUP(B6151,'Intro &amp; Reg Details'!$E$7:$H$25,2,FALSE))</f>
        <v/>
      </c>
      <c r="D6151" s="139" t="str">
        <f>IF(B6151="","",VLOOKUP(B6151,'Intro &amp; Reg Details'!$E$7:$H$25,3,FALSE))</f>
        <v/>
      </c>
      <c r="E6151" s="140" t="str">
        <f>IF(B6151="","",VLOOKUP(B6151,'Intro &amp; Reg Details'!$E$7:$H$25,4,FALSE))</f>
        <v/>
      </c>
    </row>
    <row r="6152" spans="3:5">
      <c r="C6152" s="138" t="str">
        <f>IF(B6152="","",VLOOKUP(B6152,'Intro &amp; Reg Details'!$E$7:$H$25,2,FALSE))</f>
        <v/>
      </c>
      <c r="D6152" s="139" t="str">
        <f>IF(B6152="","",VLOOKUP(B6152,'Intro &amp; Reg Details'!$E$7:$H$25,3,FALSE))</f>
        <v/>
      </c>
      <c r="E6152" s="140" t="str">
        <f>IF(B6152="","",VLOOKUP(B6152,'Intro &amp; Reg Details'!$E$7:$H$25,4,FALSE))</f>
        <v/>
      </c>
    </row>
    <row r="6153" spans="3:5">
      <c r="C6153" s="138" t="str">
        <f>IF(B6153="","",VLOOKUP(B6153,'Intro &amp; Reg Details'!$E$7:$H$25,2,FALSE))</f>
        <v/>
      </c>
      <c r="D6153" s="139" t="str">
        <f>IF(B6153="","",VLOOKUP(B6153,'Intro &amp; Reg Details'!$E$7:$H$25,3,FALSE))</f>
        <v/>
      </c>
      <c r="E6153" s="140" t="str">
        <f>IF(B6153="","",VLOOKUP(B6153,'Intro &amp; Reg Details'!$E$7:$H$25,4,FALSE))</f>
        <v/>
      </c>
    </row>
    <row r="6154" spans="3:5">
      <c r="C6154" s="138" t="str">
        <f>IF(B6154="","",VLOOKUP(B6154,'Intro &amp; Reg Details'!$E$7:$H$25,2,FALSE))</f>
        <v/>
      </c>
      <c r="D6154" s="139" t="str">
        <f>IF(B6154="","",VLOOKUP(B6154,'Intro &amp; Reg Details'!$E$7:$H$25,3,FALSE))</f>
        <v/>
      </c>
      <c r="E6154" s="140" t="str">
        <f>IF(B6154="","",VLOOKUP(B6154,'Intro &amp; Reg Details'!$E$7:$H$25,4,FALSE))</f>
        <v/>
      </c>
    </row>
    <row r="6155" spans="3:5">
      <c r="C6155" s="138" t="str">
        <f>IF(B6155="","",VLOOKUP(B6155,'Intro &amp; Reg Details'!$E$7:$H$25,2,FALSE))</f>
        <v/>
      </c>
      <c r="D6155" s="139" t="str">
        <f>IF(B6155="","",VLOOKUP(B6155,'Intro &amp; Reg Details'!$E$7:$H$25,3,FALSE))</f>
        <v/>
      </c>
      <c r="E6155" s="140" t="str">
        <f>IF(B6155="","",VLOOKUP(B6155,'Intro &amp; Reg Details'!$E$7:$H$25,4,FALSE))</f>
        <v/>
      </c>
    </row>
    <row r="6156" spans="3:5">
      <c r="C6156" s="138" t="str">
        <f>IF(B6156="","",VLOOKUP(B6156,'Intro &amp; Reg Details'!$E$7:$H$25,2,FALSE))</f>
        <v/>
      </c>
      <c r="D6156" s="139" t="str">
        <f>IF(B6156="","",VLOOKUP(B6156,'Intro &amp; Reg Details'!$E$7:$H$25,3,FALSE))</f>
        <v/>
      </c>
      <c r="E6156" s="140" t="str">
        <f>IF(B6156="","",VLOOKUP(B6156,'Intro &amp; Reg Details'!$E$7:$H$25,4,FALSE))</f>
        <v/>
      </c>
    </row>
    <row r="6157" spans="3:5">
      <c r="C6157" s="138" t="str">
        <f>IF(B6157="","",VLOOKUP(B6157,'Intro &amp; Reg Details'!$E$7:$H$25,2,FALSE))</f>
        <v/>
      </c>
      <c r="D6157" s="139" t="str">
        <f>IF(B6157="","",VLOOKUP(B6157,'Intro &amp; Reg Details'!$E$7:$H$25,3,FALSE))</f>
        <v/>
      </c>
      <c r="E6157" s="140" t="str">
        <f>IF(B6157="","",VLOOKUP(B6157,'Intro &amp; Reg Details'!$E$7:$H$25,4,FALSE))</f>
        <v/>
      </c>
    </row>
    <row r="6158" spans="3:5">
      <c r="C6158" s="138" t="str">
        <f>IF(B6158="","",VLOOKUP(B6158,'Intro &amp; Reg Details'!$E$7:$H$25,2,FALSE))</f>
        <v/>
      </c>
      <c r="D6158" s="139" t="str">
        <f>IF(B6158="","",VLOOKUP(B6158,'Intro &amp; Reg Details'!$E$7:$H$25,3,FALSE))</f>
        <v/>
      </c>
      <c r="E6158" s="140" t="str">
        <f>IF(B6158="","",VLOOKUP(B6158,'Intro &amp; Reg Details'!$E$7:$H$25,4,FALSE))</f>
        <v/>
      </c>
    </row>
    <row r="6159" spans="3:5">
      <c r="C6159" s="138" t="str">
        <f>IF(B6159="","",VLOOKUP(B6159,'Intro &amp; Reg Details'!$E$7:$H$25,2,FALSE))</f>
        <v/>
      </c>
      <c r="D6159" s="139" t="str">
        <f>IF(B6159="","",VLOOKUP(B6159,'Intro &amp; Reg Details'!$E$7:$H$25,3,FALSE))</f>
        <v/>
      </c>
      <c r="E6159" s="140" t="str">
        <f>IF(B6159="","",VLOOKUP(B6159,'Intro &amp; Reg Details'!$E$7:$H$25,4,FALSE))</f>
        <v/>
      </c>
    </row>
    <row r="6160" spans="3:5">
      <c r="C6160" s="138" t="str">
        <f>IF(B6160="","",VLOOKUP(B6160,'Intro &amp; Reg Details'!$E$7:$H$25,2,FALSE))</f>
        <v/>
      </c>
      <c r="D6160" s="139" t="str">
        <f>IF(B6160="","",VLOOKUP(B6160,'Intro &amp; Reg Details'!$E$7:$H$25,3,FALSE))</f>
        <v/>
      </c>
      <c r="E6160" s="140" t="str">
        <f>IF(B6160="","",VLOOKUP(B6160,'Intro &amp; Reg Details'!$E$7:$H$25,4,FALSE))</f>
        <v/>
      </c>
    </row>
    <row r="6161" spans="3:5">
      <c r="C6161" s="138" t="str">
        <f>IF(B6161="","",VLOOKUP(B6161,'Intro &amp; Reg Details'!$E$7:$H$25,2,FALSE))</f>
        <v/>
      </c>
      <c r="D6161" s="139" t="str">
        <f>IF(B6161="","",VLOOKUP(B6161,'Intro &amp; Reg Details'!$E$7:$H$25,3,FALSE))</f>
        <v/>
      </c>
      <c r="E6161" s="140" t="str">
        <f>IF(B6161="","",VLOOKUP(B6161,'Intro &amp; Reg Details'!$E$7:$H$25,4,FALSE))</f>
        <v/>
      </c>
    </row>
    <row r="6162" spans="3:5">
      <c r="C6162" s="138" t="str">
        <f>IF(B6162="","",VLOOKUP(B6162,'Intro &amp; Reg Details'!$E$7:$H$25,2,FALSE))</f>
        <v/>
      </c>
      <c r="D6162" s="139" t="str">
        <f>IF(B6162="","",VLOOKUP(B6162,'Intro &amp; Reg Details'!$E$7:$H$25,3,FALSE))</f>
        <v/>
      </c>
      <c r="E6162" s="140" t="str">
        <f>IF(B6162="","",VLOOKUP(B6162,'Intro &amp; Reg Details'!$E$7:$H$25,4,FALSE))</f>
        <v/>
      </c>
    </row>
    <row r="6163" spans="3:5">
      <c r="C6163" s="138" t="str">
        <f>IF(B6163="","",VLOOKUP(B6163,'Intro &amp; Reg Details'!$E$7:$H$25,2,FALSE))</f>
        <v/>
      </c>
      <c r="D6163" s="139" t="str">
        <f>IF(B6163="","",VLOOKUP(B6163,'Intro &amp; Reg Details'!$E$7:$H$25,3,FALSE))</f>
        <v/>
      </c>
      <c r="E6163" s="140" t="str">
        <f>IF(B6163="","",VLOOKUP(B6163,'Intro &amp; Reg Details'!$E$7:$H$25,4,FALSE))</f>
        <v/>
      </c>
    </row>
    <row r="6164" spans="3:5">
      <c r="C6164" s="138" t="str">
        <f>IF(B6164="","",VLOOKUP(B6164,'Intro &amp; Reg Details'!$E$7:$H$25,2,FALSE))</f>
        <v/>
      </c>
      <c r="D6164" s="139" t="str">
        <f>IF(B6164="","",VLOOKUP(B6164,'Intro &amp; Reg Details'!$E$7:$H$25,3,FALSE))</f>
        <v/>
      </c>
      <c r="E6164" s="140" t="str">
        <f>IF(B6164="","",VLOOKUP(B6164,'Intro &amp; Reg Details'!$E$7:$H$25,4,FALSE))</f>
        <v/>
      </c>
    </row>
    <row r="6165" spans="3:5">
      <c r="C6165" s="138" t="str">
        <f>IF(B6165="","",VLOOKUP(B6165,'Intro &amp; Reg Details'!$E$7:$H$25,2,FALSE))</f>
        <v/>
      </c>
      <c r="D6165" s="139" t="str">
        <f>IF(B6165="","",VLOOKUP(B6165,'Intro &amp; Reg Details'!$E$7:$H$25,3,FALSE))</f>
        <v/>
      </c>
      <c r="E6165" s="140" t="str">
        <f>IF(B6165="","",VLOOKUP(B6165,'Intro &amp; Reg Details'!$E$7:$H$25,4,FALSE))</f>
        <v/>
      </c>
    </row>
    <row r="6166" spans="3:5">
      <c r="C6166" s="138" t="str">
        <f>IF(B6166="","",VLOOKUP(B6166,'Intro &amp; Reg Details'!$E$7:$H$25,2,FALSE))</f>
        <v/>
      </c>
      <c r="D6166" s="139" t="str">
        <f>IF(B6166="","",VLOOKUP(B6166,'Intro &amp; Reg Details'!$E$7:$H$25,3,FALSE))</f>
        <v/>
      </c>
      <c r="E6166" s="140" t="str">
        <f>IF(B6166="","",VLOOKUP(B6166,'Intro &amp; Reg Details'!$E$7:$H$25,4,FALSE))</f>
        <v/>
      </c>
    </row>
    <row r="6167" spans="3:5">
      <c r="C6167" s="138" t="str">
        <f>IF(B6167="","",VLOOKUP(B6167,'Intro &amp; Reg Details'!$E$7:$H$25,2,FALSE))</f>
        <v/>
      </c>
      <c r="D6167" s="139" t="str">
        <f>IF(B6167="","",VLOOKUP(B6167,'Intro &amp; Reg Details'!$E$7:$H$25,3,FALSE))</f>
        <v/>
      </c>
      <c r="E6167" s="140" t="str">
        <f>IF(B6167="","",VLOOKUP(B6167,'Intro &amp; Reg Details'!$E$7:$H$25,4,FALSE))</f>
        <v/>
      </c>
    </row>
    <row r="6168" spans="3:5">
      <c r="C6168" s="138" t="str">
        <f>IF(B6168="","",VLOOKUP(B6168,'Intro &amp; Reg Details'!$E$7:$H$25,2,FALSE))</f>
        <v/>
      </c>
      <c r="D6168" s="139" t="str">
        <f>IF(B6168="","",VLOOKUP(B6168,'Intro &amp; Reg Details'!$E$7:$H$25,3,FALSE))</f>
        <v/>
      </c>
      <c r="E6168" s="140" t="str">
        <f>IF(B6168="","",VLOOKUP(B6168,'Intro &amp; Reg Details'!$E$7:$H$25,4,FALSE))</f>
        <v/>
      </c>
    </row>
    <row r="6169" spans="3:5">
      <c r="C6169" s="138" t="str">
        <f>IF(B6169="","",VLOOKUP(B6169,'Intro &amp; Reg Details'!$E$7:$H$25,2,FALSE))</f>
        <v/>
      </c>
      <c r="D6169" s="139" t="str">
        <f>IF(B6169="","",VLOOKUP(B6169,'Intro &amp; Reg Details'!$E$7:$H$25,3,FALSE))</f>
        <v/>
      </c>
      <c r="E6169" s="140" t="str">
        <f>IF(B6169="","",VLOOKUP(B6169,'Intro &amp; Reg Details'!$E$7:$H$25,4,FALSE))</f>
        <v/>
      </c>
    </row>
    <row r="6170" spans="3:5">
      <c r="C6170" s="138" t="str">
        <f>IF(B6170="","",VLOOKUP(B6170,'Intro &amp; Reg Details'!$E$7:$H$25,2,FALSE))</f>
        <v/>
      </c>
      <c r="D6170" s="139" t="str">
        <f>IF(B6170="","",VLOOKUP(B6170,'Intro &amp; Reg Details'!$E$7:$H$25,3,FALSE))</f>
        <v/>
      </c>
      <c r="E6170" s="140" t="str">
        <f>IF(B6170="","",VLOOKUP(B6170,'Intro &amp; Reg Details'!$E$7:$H$25,4,FALSE))</f>
        <v/>
      </c>
    </row>
    <row r="6171" spans="3:5">
      <c r="C6171" s="138" t="str">
        <f>IF(B6171="","",VLOOKUP(B6171,'Intro &amp; Reg Details'!$E$7:$H$25,2,FALSE))</f>
        <v/>
      </c>
      <c r="D6171" s="139" t="str">
        <f>IF(B6171="","",VLOOKUP(B6171,'Intro &amp; Reg Details'!$E$7:$H$25,3,FALSE))</f>
        <v/>
      </c>
      <c r="E6171" s="140" t="str">
        <f>IF(B6171="","",VLOOKUP(B6171,'Intro &amp; Reg Details'!$E$7:$H$25,4,FALSE))</f>
        <v/>
      </c>
    </row>
    <row r="6172" spans="3:5">
      <c r="C6172" s="138" t="str">
        <f>IF(B6172="","",VLOOKUP(B6172,'Intro &amp; Reg Details'!$E$7:$H$25,2,FALSE))</f>
        <v/>
      </c>
      <c r="D6172" s="139" t="str">
        <f>IF(B6172="","",VLOOKUP(B6172,'Intro &amp; Reg Details'!$E$7:$H$25,3,FALSE))</f>
        <v/>
      </c>
      <c r="E6172" s="140" t="str">
        <f>IF(B6172="","",VLOOKUP(B6172,'Intro &amp; Reg Details'!$E$7:$H$25,4,FALSE))</f>
        <v/>
      </c>
    </row>
    <row r="6173" spans="3:5">
      <c r="C6173" s="138" t="str">
        <f>IF(B6173="","",VLOOKUP(B6173,'Intro &amp; Reg Details'!$E$7:$H$25,2,FALSE))</f>
        <v/>
      </c>
      <c r="D6173" s="139" t="str">
        <f>IF(B6173="","",VLOOKUP(B6173,'Intro &amp; Reg Details'!$E$7:$H$25,3,FALSE))</f>
        <v/>
      </c>
      <c r="E6173" s="140" t="str">
        <f>IF(B6173="","",VLOOKUP(B6173,'Intro &amp; Reg Details'!$E$7:$H$25,4,FALSE))</f>
        <v/>
      </c>
    </row>
    <row r="6174" spans="3:5">
      <c r="C6174" s="138" t="str">
        <f>IF(B6174="","",VLOOKUP(B6174,'Intro &amp; Reg Details'!$E$7:$H$25,2,FALSE))</f>
        <v/>
      </c>
      <c r="D6174" s="139" t="str">
        <f>IF(B6174="","",VLOOKUP(B6174,'Intro &amp; Reg Details'!$E$7:$H$25,3,FALSE))</f>
        <v/>
      </c>
      <c r="E6174" s="140" t="str">
        <f>IF(B6174="","",VLOOKUP(B6174,'Intro &amp; Reg Details'!$E$7:$H$25,4,FALSE))</f>
        <v/>
      </c>
    </row>
    <row r="6175" spans="3:5">
      <c r="C6175" s="138" t="str">
        <f>IF(B6175="","",VLOOKUP(B6175,'Intro &amp; Reg Details'!$E$7:$H$25,2,FALSE))</f>
        <v/>
      </c>
      <c r="D6175" s="139" t="str">
        <f>IF(B6175="","",VLOOKUP(B6175,'Intro &amp; Reg Details'!$E$7:$H$25,3,FALSE))</f>
        <v/>
      </c>
      <c r="E6175" s="140" t="str">
        <f>IF(B6175="","",VLOOKUP(B6175,'Intro &amp; Reg Details'!$E$7:$H$25,4,FALSE))</f>
        <v/>
      </c>
    </row>
    <row r="6176" spans="3:5">
      <c r="C6176" s="138" t="str">
        <f>IF(B6176="","",VLOOKUP(B6176,'Intro &amp; Reg Details'!$E$7:$H$25,2,FALSE))</f>
        <v/>
      </c>
      <c r="D6176" s="139" t="str">
        <f>IF(B6176="","",VLOOKUP(B6176,'Intro &amp; Reg Details'!$E$7:$H$25,3,FALSE))</f>
        <v/>
      </c>
      <c r="E6176" s="140" t="str">
        <f>IF(B6176="","",VLOOKUP(B6176,'Intro &amp; Reg Details'!$E$7:$H$25,4,FALSE))</f>
        <v/>
      </c>
    </row>
    <row r="6177" spans="3:5">
      <c r="C6177" s="138" t="str">
        <f>IF(B6177="","",VLOOKUP(B6177,'Intro &amp; Reg Details'!$E$7:$H$25,2,FALSE))</f>
        <v/>
      </c>
      <c r="D6177" s="139" t="str">
        <f>IF(B6177="","",VLOOKUP(B6177,'Intro &amp; Reg Details'!$E$7:$H$25,3,FALSE))</f>
        <v/>
      </c>
      <c r="E6177" s="140" t="str">
        <f>IF(B6177="","",VLOOKUP(B6177,'Intro &amp; Reg Details'!$E$7:$H$25,4,FALSE))</f>
        <v/>
      </c>
    </row>
    <row r="6178" spans="3:5">
      <c r="C6178" s="138" t="str">
        <f>IF(B6178="","",VLOOKUP(B6178,'Intro &amp; Reg Details'!$E$7:$H$25,2,FALSE))</f>
        <v/>
      </c>
      <c r="D6178" s="139" t="str">
        <f>IF(B6178="","",VLOOKUP(B6178,'Intro &amp; Reg Details'!$E$7:$H$25,3,FALSE))</f>
        <v/>
      </c>
      <c r="E6178" s="140" t="str">
        <f>IF(B6178="","",VLOOKUP(B6178,'Intro &amp; Reg Details'!$E$7:$H$25,4,FALSE))</f>
        <v/>
      </c>
    </row>
    <row r="6179" spans="3:5">
      <c r="C6179" s="138" t="str">
        <f>IF(B6179="","",VLOOKUP(B6179,'Intro &amp; Reg Details'!$E$7:$H$25,2,FALSE))</f>
        <v/>
      </c>
      <c r="D6179" s="139" t="str">
        <f>IF(B6179="","",VLOOKUP(B6179,'Intro &amp; Reg Details'!$E$7:$H$25,3,FALSE))</f>
        <v/>
      </c>
      <c r="E6179" s="140" t="str">
        <f>IF(B6179="","",VLOOKUP(B6179,'Intro &amp; Reg Details'!$E$7:$H$25,4,FALSE))</f>
        <v/>
      </c>
    </row>
    <row r="6180" spans="3:5">
      <c r="C6180" s="138" t="str">
        <f>IF(B6180="","",VLOOKUP(B6180,'Intro &amp; Reg Details'!$E$7:$H$25,2,FALSE))</f>
        <v/>
      </c>
      <c r="D6180" s="139" t="str">
        <f>IF(B6180="","",VLOOKUP(B6180,'Intro &amp; Reg Details'!$E$7:$H$25,3,FALSE))</f>
        <v/>
      </c>
      <c r="E6180" s="140" t="str">
        <f>IF(B6180="","",VLOOKUP(B6180,'Intro &amp; Reg Details'!$E$7:$H$25,4,FALSE))</f>
        <v/>
      </c>
    </row>
    <row r="6181" spans="3:5">
      <c r="C6181" s="138" t="str">
        <f>IF(B6181="","",VLOOKUP(B6181,'Intro &amp; Reg Details'!$E$7:$H$25,2,FALSE))</f>
        <v/>
      </c>
      <c r="D6181" s="139" t="str">
        <f>IF(B6181="","",VLOOKUP(B6181,'Intro &amp; Reg Details'!$E$7:$H$25,3,FALSE))</f>
        <v/>
      </c>
      <c r="E6181" s="140" t="str">
        <f>IF(B6181="","",VLOOKUP(B6181,'Intro &amp; Reg Details'!$E$7:$H$25,4,FALSE))</f>
        <v/>
      </c>
    </row>
    <row r="6182" spans="3:5">
      <c r="C6182" s="138" t="str">
        <f>IF(B6182="","",VLOOKUP(B6182,'Intro &amp; Reg Details'!$E$7:$H$25,2,FALSE))</f>
        <v/>
      </c>
      <c r="D6182" s="139" t="str">
        <f>IF(B6182="","",VLOOKUP(B6182,'Intro &amp; Reg Details'!$E$7:$H$25,3,FALSE))</f>
        <v/>
      </c>
      <c r="E6182" s="140" t="str">
        <f>IF(B6182="","",VLOOKUP(B6182,'Intro &amp; Reg Details'!$E$7:$H$25,4,FALSE))</f>
        <v/>
      </c>
    </row>
    <row r="6183" spans="3:5">
      <c r="C6183" s="138" t="str">
        <f>IF(B6183="","",VLOOKUP(B6183,'Intro &amp; Reg Details'!$E$7:$H$25,2,FALSE))</f>
        <v/>
      </c>
      <c r="D6183" s="139" t="str">
        <f>IF(B6183="","",VLOOKUP(B6183,'Intro &amp; Reg Details'!$E$7:$H$25,3,FALSE))</f>
        <v/>
      </c>
      <c r="E6183" s="140" t="str">
        <f>IF(B6183="","",VLOOKUP(B6183,'Intro &amp; Reg Details'!$E$7:$H$25,4,FALSE))</f>
        <v/>
      </c>
    </row>
    <row r="6184" spans="3:5">
      <c r="C6184" s="138" t="str">
        <f>IF(B6184="","",VLOOKUP(B6184,'Intro &amp; Reg Details'!$E$7:$H$25,2,FALSE))</f>
        <v/>
      </c>
      <c r="D6184" s="139" t="str">
        <f>IF(B6184="","",VLOOKUP(B6184,'Intro &amp; Reg Details'!$E$7:$H$25,3,FALSE))</f>
        <v/>
      </c>
      <c r="E6184" s="140" t="str">
        <f>IF(B6184="","",VLOOKUP(B6184,'Intro &amp; Reg Details'!$E$7:$H$25,4,FALSE))</f>
        <v/>
      </c>
    </row>
    <row r="6185" spans="3:5">
      <c r="C6185" s="138" t="str">
        <f>IF(B6185="","",VLOOKUP(B6185,'Intro &amp; Reg Details'!$E$7:$H$25,2,FALSE))</f>
        <v/>
      </c>
      <c r="D6185" s="139" t="str">
        <f>IF(B6185="","",VLOOKUP(B6185,'Intro &amp; Reg Details'!$E$7:$H$25,3,FALSE))</f>
        <v/>
      </c>
      <c r="E6185" s="140" t="str">
        <f>IF(B6185="","",VLOOKUP(B6185,'Intro &amp; Reg Details'!$E$7:$H$25,4,FALSE))</f>
        <v/>
      </c>
    </row>
    <row r="6186" spans="3:5">
      <c r="C6186" s="138" t="str">
        <f>IF(B6186="","",VLOOKUP(B6186,'Intro &amp; Reg Details'!$E$7:$H$25,2,FALSE))</f>
        <v/>
      </c>
      <c r="D6186" s="139" t="str">
        <f>IF(B6186="","",VLOOKUP(B6186,'Intro &amp; Reg Details'!$E$7:$H$25,3,FALSE))</f>
        <v/>
      </c>
      <c r="E6186" s="140" t="str">
        <f>IF(B6186="","",VLOOKUP(B6186,'Intro &amp; Reg Details'!$E$7:$H$25,4,FALSE))</f>
        <v/>
      </c>
    </row>
    <row r="6187" spans="3:5">
      <c r="C6187" s="138" t="str">
        <f>IF(B6187="","",VLOOKUP(B6187,'Intro &amp; Reg Details'!$E$7:$H$25,2,FALSE))</f>
        <v/>
      </c>
      <c r="D6187" s="139" t="str">
        <f>IF(B6187="","",VLOOKUP(B6187,'Intro &amp; Reg Details'!$E$7:$H$25,3,FALSE))</f>
        <v/>
      </c>
      <c r="E6187" s="140" t="str">
        <f>IF(B6187="","",VLOOKUP(B6187,'Intro &amp; Reg Details'!$E$7:$H$25,4,FALSE))</f>
        <v/>
      </c>
    </row>
    <row r="6188" spans="3:5">
      <c r="C6188" s="138" t="str">
        <f>IF(B6188="","",VLOOKUP(B6188,'Intro &amp; Reg Details'!$E$7:$H$25,2,FALSE))</f>
        <v/>
      </c>
      <c r="D6188" s="139" t="str">
        <f>IF(B6188="","",VLOOKUP(B6188,'Intro &amp; Reg Details'!$E$7:$H$25,3,FALSE))</f>
        <v/>
      </c>
      <c r="E6188" s="140" t="str">
        <f>IF(B6188="","",VLOOKUP(B6188,'Intro &amp; Reg Details'!$E$7:$H$25,4,FALSE))</f>
        <v/>
      </c>
    </row>
    <row r="6189" spans="3:5">
      <c r="C6189" s="138" t="str">
        <f>IF(B6189="","",VLOOKUP(B6189,'Intro &amp; Reg Details'!$E$7:$H$25,2,FALSE))</f>
        <v/>
      </c>
      <c r="D6189" s="139" t="str">
        <f>IF(B6189="","",VLOOKUP(B6189,'Intro &amp; Reg Details'!$E$7:$H$25,3,FALSE))</f>
        <v/>
      </c>
      <c r="E6189" s="140" t="str">
        <f>IF(B6189="","",VLOOKUP(B6189,'Intro &amp; Reg Details'!$E$7:$H$25,4,FALSE))</f>
        <v/>
      </c>
    </row>
    <row r="6190" spans="3:5">
      <c r="C6190" s="138" t="str">
        <f>IF(B6190="","",VLOOKUP(B6190,'Intro &amp; Reg Details'!$E$7:$H$25,2,FALSE))</f>
        <v/>
      </c>
      <c r="D6190" s="139" t="str">
        <f>IF(B6190="","",VLOOKUP(B6190,'Intro &amp; Reg Details'!$E$7:$H$25,3,FALSE))</f>
        <v/>
      </c>
      <c r="E6190" s="140" t="str">
        <f>IF(B6190="","",VLOOKUP(B6190,'Intro &amp; Reg Details'!$E$7:$H$25,4,FALSE))</f>
        <v/>
      </c>
    </row>
    <row r="6191" spans="3:5">
      <c r="C6191" s="138" t="str">
        <f>IF(B6191="","",VLOOKUP(B6191,'Intro &amp; Reg Details'!$E$7:$H$25,2,FALSE))</f>
        <v/>
      </c>
      <c r="D6191" s="139" t="str">
        <f>IF(B6191="","",VLOOKUP(B6191,'Intro &amp; Reg Details'!$E$7:$H$25,3,FALSE))</f>
        <v/>
      </c>
      <c r="E6191" s="140" t="str">
        <f>IF(B6191="","",VLOOKUP(B6191,'Intro &amp; Reg Details'!$E$7:$H$25,4,FALSE))</f>
        <v/>
      </c>
    </row>
    <row r="6192" spans="3:5">
      <c r="C6192" s="138" t="str">
        <f>IF(B6192="","",VLOOKUP(B6192,'Intro &amp; Reg Details'!$E$7:$H$25,2,FALSE))</f>
        <v/>
      </c>
      <c r="D6192" s="139" t="str">
        <f>IF(B6192="","",VLOOKUP(B6192,'Intro &amp; Reg Details'!$E$7:$H$25,3,FALSE))</f>
        <v/>
      </c>
      <c r="E6192" s="140" t="str">
        <f>IF(B6192="","",VLOOKUP(B6192,'Intro &amp; Reg Details'!$E$7:$H$25,4,FALSE))</f>
        <v/>
      </c>
    </row>
    <row r="6193" spans="3:5">
      <c r="C6193" s="138" t="str">
        <f>IF(B6193="","",VLOOKUP(B6193,'Intro &amp; Reg Details'!$E$7:$H$25,2,FALSE))</f>
        <v/>
      </c>
      <c r="D6193" s="139" t="str">
        <f>IF(B6193="","",VLOOKUP(B6193,'Intro &amp; Reg Details'!$E$7:$H$25,3,FALSE))</f>
        <v/>
      </c>
      <c r="E6193" s="140" t="str">
        <f>IF(B6193="","",VLOOKUP(B6193,'Intro &amp; Reg Details'!$E$7:$H$25,4,FALSE))</f>
        <v/>
      </c>
    </row>
    <row r="6194" spans="3:5">
      <c r="C6194" s="138" t="str">
        <f>IF(B6194="","",VLOOKUP(B6194,'Intro &amp; Reg Details'!$E$7:$H$25,2,FALSE))</f>
        <v/>
      </c>
      <c r="D6194" s="139" t="str">
        <f>IF(B6194="","",VLOOKUP(B6194,'Intro &amp; Reg Details'!$E$7:$H$25,3,FALSE))</f>
        <v/>
      </c>
      <c r="E6194" s="140" t="str">
        <f>IF(B6194="","",VLOOKUP(B6194,'Intro &amp; Reg Details'!$E$7:$H$25,4,FALSE))</f>
        <v/>
      </c>
    </row>
    <row r="6195" spans="3:5">
      <c r="C6195" s="138" t="str">
        <f>IF(B6195="","",VLOOKUP(B6195,'Intro &amp; Reg Details'!$E$7:$H$25,2,FALSE))</f>
        <v/>
      </c>
      <c r="D6195" s="139" t="str">
        <f>IF(B6195="","",VLOOKUP(B6195,'Intro &amp; Reg Details'!$E$7:$H$25,3,FALSE))</f>
        <v/>
      </c>
      <c r="E6195" s="140" t="str">
        <f>IF(B6195="","",VLOOKUP(B6195,'Intro &amp; Reg Details'!$E$7:$H$25,4,FALSE))</f>
        <v/>
      </c>
    </row>
    <row r="6196" spans="3:5">
      <c r="C6196" s="138" t="str">
        <f>IF(B6196="","",VLOOKUP(B6196,'Intro &amp; Reg Details'!$E$7:$H$25,2,FALSE))</f>
        <v/>
      </c>
      <c r="D6196" s="139" t="str">
        <f>IF(B6196="","",VLOOKUP(B6196,'Intro &amp; Reg Details'!$E$7:$H$25,3,FALSE))</f>
        <v/>
      </c>
      <c r="E6196" s="140" t="str">
        <f>IF(B6196="","",VLOOKUP(B6196,'Intro &amp; Reg Details'!$E$7:$H$25,4,FALSE))</f>
        <v/>
      </c>
    </row>
    <row r="6197" spans="3:5">
      <c r="C6197" s="138" t="str">
        <f>IF(B6197="","",VLOOKUP(B6197,'Intro &amp; Reg Details'!$E$7:$H$25,2,FALSE))</f>
        <v/>
      </c>
      <c r="D6197" s="139" t="str">
        <f>IF(B6197="","",VLOOKUP(B6197,'Intro &amp; Reg Details'!$E$7:$H$25,3,FALSE))</f>
        <v/>
      </c>
      <c r="E6197" s="140" t="str">
        <f>IF(B6197="","",VLOOKUP(B6197,'Intro &amp; Reg Details'!$E$7:$H$25,4,FALSE))</f>
        <v/>
      </c>
    </row>
    <row r="6198" spans="3:5">
      <c r="C6198" s="138" t="str">
        <f>IF(B6198="","",VLOOKUP(B6198,'Intro &amp; Reg Details'!$E$7:$H$25,2,FALSE))</f>
        <v/>
      </c>
      <c r="D6198" s="139" t="str">
        <f>IF(B6198="","",VLOOKUP(B6198,'Intro &amp; Reg Details'!$E$7:$H$25,3,FALSE))</f>
        <v/>
      </c>
      <c r="E6198" s="140" t="str">
        <f>IF(B6198="","",VLOOKUP(B6198,'Intro &amp; Reg Details'!$E$7:$H$25,4,FALSE))</f>
        <v/>
      </c>
    </row>
    <row r="6199" spans="3:5">
      <c r="C6199" s="138" t="str">
        <f>IF(B6199="","",VLOOKUP(B6199,'Intro &amp; Reg Details'!$E$7:$H$25,2,FALSE))</f>
        <v/>
      </c>
      <c r="D6199" s="139" t="str">
        <f>IF(B6199="","",VLOOKUP(B6199,'Intro &amp; Reg Details'!$E$7:$H$25,3,FALSE))</f>
        <v/>
      </c>
      <c r="E6199" s="140" t="str">
        <f>IF(B6199="","",VLOOKUP(B6199,'Intro &amp; Reg Details'!$E$7:$H$25,4,FALSE))</f>
        <v/>
      </c>
    </row>
    <row r="6200" spans="3:5">
      <c r="C6200" s="138" t="str">
        <f>IF(B6200="","",VLOOKUP(B6200,'Intro &amp; Reg Details'!$E$7:$H$25,2,FALSE))</f>
        <v/>
      </c>
      <c r="D6200" s="139" t="str">
        <f>IF(B6200="","",VLOOKUP(B6200,'Intro &amp; Reg Details'!$E$7:$H$25,3,FALSE))</f>
        <v/>
      </c>
      <c r="E6200" s="140" t="str">
        <f>IF(B6200="","",VLOOKUP(B6200,'Intro &amp; Reg Details'!$E$7:$H$25,4,FALSE))</f>
        <v/>
      </c>
    </row>
    <row r="6201" spans="3:5">
      <c r="C6201" s="138" t="str">
        <f>IF(B6201="","",VLOOKUP(B6201,'Intro &amp; Reg Details'!$E$7:$H$25,2,FALSE))</f>
        <v/>
      </c>
      <c r="D6201" s="139" t="str">
        <f>IF(B6201="","",VLOOKUP(B6201,'Intro &amp; Reg Details'!$E$7:$H$25,3,FALSE))</f>
        <v/>
      </c>
      <c r="E6201" s="140" t="str">
        <f>IF(B6201="","",VLOOKUP(B6201,'Intro &amp; Reg Details'!$E$7:$H$25,4,FALSE))</f>
        <v/>
      </c>
    </row>
    <row r="6202" spans="3:5">
      <c r="C6202" s="138" t="str">
        <f>IF(B6202="","",VLOOKUP(B6202,'Intro &amp; Reg Details'!$E$7:$H$25,2,FALSE))</f>
        <v/>
      </c>
      <c r="D6202" s="139" t="str">
        <f>IF(B6202="","",VLOOKUP(B6202,'Intro &amp; Reg Details'!$E$7:$H$25,3,FALSE))</f>
        <v/>
      </c>
      <c r="E6202" s="140" t="str">
        <f>IF(B6202="","",VLOOKUP(B6202,'Intro &amp; Reg Details'!$E$7:$H$25,4,FALSE))</f>
        <v/>
      </c>
    </row>
    <row r="6203" spans="3:5">
      <c r="C6203" s="138" t="str">
        <f>IF(B6203="","",VLOOKUP(B6203,'Intro &amp; Reg Details'!$E$7:$H$25,2,FALSE))</f>
        <v/>
      </c>
      <c r="D6203" s="139" t="str">
        <f>IF(B6203="","",VLOOKUP(B6203,'Intro &amp; Reg Details'!$E$7:$H$25,3,FALSE))</f>
        <v/>
      </c>
      <c r="E6203" s="140" t="str">
        <f>IF(B6203="","",VLOOKUP(B6203,'Intro &amp; Reg Details'!$E$7:$H$25,4,FALSE))</f>
        <v/>
      </c>
    </row>
    <row r="6204" spans="3:5">
      <c r="C6204" s="138" t="str">
        <f>IF(B6204="","",VLOOKUP(B6204,'Intro &amp; Reg Details'!$E$7:$H$25,2,FALSE))</f>
        <v/>
      </c>
      <c r="D6204" s="139" t="str">
        <f>IF(B6204="","",VLOOKUP(B6204,'Intro &amp; Reg Details'!$E$7:$H$25,3,FALSE))</f>
        <v/>
      </c>
      <c r="E6204" s="140" t="str">
        <f>IF(B6204="","",VLOOKUP(B6204,'Intro &amp; Reg Details'!$E$7:$H$25,4,FALSE))</f>
        <v/>
      </c>
    </row>
    <row r="6205" spans="3:5">
      <c r="C6205" s="138" t="str">
        <f>IF(B6205="","",VLOOKUP(B6205,'Intro &amp; Reg Details'!$E$7:$H$25,2,FALSE))</f>
        <v/>
      </c>
      <c r="D6205" s="139" t="str">
        <f>IF(B6205="","",VLOOKUP(B6205,'Intro &amp; Reg Details'!$E$7:$H$25,3,FALSE))</f>
        <v/>
      </c>
      <c r="E6205" s="140" t="str">
        <f>IF(B6205="","",VLOOKUP(B6205,'Intro &amp; Reg Details'!$E$7:$H$25,4,FALSE))</f>
        <v/>
      </c>
    </row>
    <row r="6206" spans="3:5">
      <c r="C6206" s="138" t="str">
        <f>IF(B6206="","",VLOOKUP(B6206,'Intro &amp; Reg Details'!$E$7:$H$25,2,FALSE))</f>
        <v/>
      </c>
      <c r="D6206" s="139" t="str">
        <f>IF(B6206="","",VLOOKUP(B6206,'Intro &amp; Reg Details'!$E$7:$H$25,3,FALSE))</f>
        <v/>
      </c>
      <c r="E6206" s="140" t="str">
        <f>IF(B6206="","",VLOOKUP(B6206,'Intro &amp; Reg Details'!$E$7:$H$25,4,FALSE))</f>
        <v/>
      </c>
    </row>
    <row r="6207" spans="3:5">
      <c r="C6207" s="138" t="str">
        <f>IF(B6207="","",VLOOKUP(B6207,'Intro &amp; Reg Details'!$E$7:$H$25,2,FALSE))</f>
        <v/>
      </c>
      <c r="D6207" s="139" t="str">
        <f>IF(B6207="","",VLOOKUP(B6207,'Intro &amp; Reg Details'!$E$7:$H$25,3,FALSE))</f>
        <v/>
      </c>
      <c r="E6207" s="140" t="str">
        <f>IF(B6207="","",VLOOKUP(B6207,'Intro &amp; Reg Details'!$E$7:$H$25,4,FALSE))</f>
        <v/>
      </c>
    </row>
    <row r="6208" spans="3:5">
      <c r="C6208" s="138" t="str">
        <f>IF(B6208="","",VLOOKUP(B6208,'Intro &amp; Reg Details'!$E$7:$H$25,2,FALSE))</f>
        <v/>
      </c>
      <c r="D6208" s="139" t="str">
        <f>IF(B6208="","",VLOOKUP(B6208,'Intro &amp; Reg Details'!$E$7:$H$25,3,FALSE))</f>
        <v/>
      </c>
      <c r="E6208" s="140" t="str">
        <f>IF(B6208="","",VLOOKUP(B6208,'Intro &amp; Reg Details'!$E$7:$H$25,4,FALSE))</f>
        <v/>
      </c>
    </row>
    <row r="6209" spans="3:5">
      <c r="C6209" s="138" t="str">
        <f>IF(B6209="","",VLOOKUP(B6209,'Intro &amp; Reg Details'!$E$7:$H$25,2,FALSE))</f>
        <v/>
      </c>
      <c r="D6209" s="139" t="str">
        <f>IF(B6209="","",VLOOKUP(B6209,'Intro &amp; Reg Details'!$E$7:$H$25,3,FALSE))</f>
        <v/>
      </c>
      <c r="E6209" s="140" t="str">
        <f>IF(B6209="","",VLOOKUP(B6209,'Intro &amp; Reg Details'!$E$7:$H$25,4,FALSE))</f>
        <v/>
      </c>
    </row>
    <row r="6210" spans="3:5">
      <c r="C6210" s="138" t="str">
        <f>IF(B6210="","",VLOOKUP(B6210,'Intro &amp; Reg Details'!$E$7:$H$25,2,FALSE))</f>
        <v/>
      </c>
      <c r="D6210" s="139" t="str">
        <f>IF(B6210="","",VLOOKUP(B6210,'Intro &amp; Reg Details'!$E$7:$H$25,3,FALSE))</f>
        <v/>
      </c>
      <c r="E6210" s="140" t="str">
        <f>IF(B6210="","",VLOOKUP(B6210,'Intro &amp; Reg Details'!$E$7:$H$25,4,FALSE))</f>
        <v/>
      </c>
    </row>
    <row r="6211" spans="3:5">
      <c r="C6211" s="138" t="str">
        <f>IF(B6211="","",VLOOKUP(B6211,'Intro &amp; Reg Details'!$E$7:$H$25,2,FALSE))</f>
        <v/>
      </c>
      <c r="D6211" s="139" t="str">
        <f>IF(B6211="","",VLOOKUP(B6211,'Intro &amp; Reg Details'!$E$7:$H$25,3,FALSE))</f>
        <v/>
      </c>
      <c r="E6211" s="140" t="str">
        <f>IF(B6211="","",VLOOKUP(B6211,'Intro &amp; Reg Details'!$E$7:$H$25,4,FALSE))</f>
        <v/>
      </c>
    </row>
    <row r="6212" spans="3:5">
      <c r="C6212" s="138" t="str">
        <f>IF(B6212="","",VLOOKUP(B6212,'Intro &amp; Reg Details'!$E$7:$H$25,2,FALSE))</f>
        <v/>
      </c>
      <c r="D6212" s="139" t="str">
        <f>IF(B6212="","",VLOOKUP(B6212,'Intro &amp; Reg Details'!$E$7:$H$25,3,FALSE))</f>
        <v/>
      </c>
      <c r="E6212" s="140" t="str">
        <f>IF(B6212="","",VLOOKUP(B6212,'Intro &amp; Reg Details'!$E$7:$H$25,4,FALSE))</f>
        <v/>
      </c>
    </row>
    <row r="6213" spans="3:5">
      <c r="C6213" s="138" t="str">
        <f>IF(B6213="","",VLOOKUP(B6213,'Intro &amp; Reg Details'!$E$7:$H$25,2,FALSE))</f>
        <v/>
      </c>
      <c r="D6213" s="139" t="str">
        <f>IF(B6213="","",VLOOKUP(B6213,'Intro &amp; Reg Details'!$E$7:$H$25,3,FALSE))</f>
        <v/>
      </c>
      <c r="E6213" s="140" t="str">
        <f>IF(B6213="","",VLOOKUP(B6213,'Intro &amp; Reg Details'!$E$7:$H$25,4,FALSE))</f>
        <v/>
      </c>
    </row>
    <row r="6214" spans="3:5">
      <c r="C6214" s="138" t="str">
        <f>IF(B6214="","",VLOOKUP(B6214,'Intro &amp; Reg Details'!$E$7:$H$25,2,FALSE))</f>
        <v/>
      </c>
      <c r="D6214" s="139" t="str">
        <f>IF(B6214="","",VLOOKUP(B6214,'Intro &amp; Reg Details'!$E$7:$H$25,3,FALSE))</f>
        <v/>
      </c>
      <c r="E6214" s="140" t="str">
        <f>IF(B6214="","",VLOOKUP(B6214,'Intro &amp; Reg Details'!$E$7:$H$25,4,FALSE))</f>
        <v/>
      </c>
    </row>
    <row r="6215" spans="3:5">
      <c r="C6215" s="138" t="str">
        <f>IF(B6215="","",VLOOKUP(B6215,'Intro &amp; Reg Details'!$E$7:$H$25,2,FALSE))</f>
        <v/>
      </c>
      <c r="D6215" s="139" t="str">
        <f>IF(B6215="","",VLOOKUP(B6215,'Intro &amp; Reg Details'!$E$7:$H$25,3,FALSE))</f>
        <v/>
      </c>
      <c r="E6215" s="140" t="str">
        <f>IF(B6215="","",VLOOKUP(B6215,'Intro &amp; Reg Details'!$E$7:$H$25,4,FALSE))</f>
        <v/>
      </c>
    </row>
    <row r="6216" spans="3:5">
      <c r="C6216" s="138" t="str">
        <f>IF(B6216="","",VLOOKUP(B6216,'Intro &amp; Reg Details'!$E$7:$H$25,2,FALSE))</f>
        <v/>
      </c>
      <c r="D6216" s="139" t="str">
        <f>IF(B6216="","",VLOOKUP(B6216,'Intro &amp; Reg Details'!$E$7:$H$25,3,FALSE))</f>
        <v/>
      </c>
      <c r="E6216" s="140" t="str">
        <f>IF(B6216="","",VLOOKUP(B6216,'Intro &amp; Reg Details'!$E$7:$H$25,4,FALSE))</f>
        <v/>
      </c>
    </row>
    <row r="6217" spans="3:5">
      <c r="C6217" s="138" t="str">
        <f>IF(B6217="","",VLOOKUP(B6217,'Intro &amp; Reg Details'!$E$7:$H$25,2,FALSE))</f>
        <v/>
      </c>
      <c r="D6217" s="139" t="str">
        <f>IF(B6217="","",VLOOKUP(B6217,'Intro &amp; Reg Details'!$E$7:$H$25,3,FALSE))</f>
        <v/>
      </c>
      <c r="E6217" s="140" t="str">
        <f>IF(B6217="","",VLOOKUP(B6217,'Intro &amp; Reg Details'!$E$7:$H$25,4,FALSE))</f>
        <v/>
      </c>
    </row>
    <row r="6218" spans="3:5">
      <c r="C6218" s="138" t="str">
        <f>IF(B6218="","",VLOOKUP(B6218,'Intro &amp; Reg Details'!$E$7:$H$25,2,FALSE))</f>
        <v/>
      </c>
      <c r="D6218" s="139" t="str">
        <f>IF(B6218="","",VLOOKUP(B6218,'Intro &amp; Reg Details'!$E$7:$H$25,3,FALSE))</f>
        <v/>
      </c>
      <c r="E6218" s="140" t="str">
        <f>IF(B6218="","",VLOOKUP(B6218,'Intro &amp; Reg Details'!$E$7:$H$25,4,FALSE))</f>
        <v/>
      </c>
    </row>
    <row r="6219" spans="3:5">
      <c r="C6219" s="138" t="str">
        <f>IF(B6219="","",VLOOKUP(B6219,'Intro &amp; Reg Details'!$E$7:$H$25,2,FALSE))</f>
        <v/>
      </c>
      <c r="D6219" s="139" t="str">
        <f>IF(B6219="","",VLOOKUP(B6219,'Intro &amp; Reg Details'!$E$7:$H$25,3,FALSE))</f>
        <v/>
      </c>
      <c r="E6219" s="140" t="str">
        <f>IF(B6219="","",VLOOKUP(B6219,'Intro &amp; Reg Details'!$E$7:$H$25,4,FALSE))</f>
        <v/>
      </c>
    </row>
    <row r="6220" spans="3:5">
      <c r="C6220" s="138" t="str">
        <f>IF(B6220="","",VLOOKUP(B6220,'Intro &amp; Reg Details'!$E$7:$H$25,2,FALSE))</f>
        <v/>
      </c>
      <c r="D6220" s="139" t="str">
        <f>IF(B6220="","",VLOOKUP(B6220,'Intro &amp; Reg Details'!$E$7:$H$25,3,FALSE))</f>
        <v/>
      </c>
      <c r="E6220" s="140" t="str">
        <f>IF(B6220="","",VLOOKUP(B6220,'Intro &amp; Reg Details'!$E$7:$H$25,4,FALSE))</f>
        <v/>
      </c>
    </row>
    <row r="6221" spans="3:5">
      <c r="C6221" s="138" t="str">
        <f>IF(B6221="","",VLOOKUP(B6221,'Intro &amp; Reg Details'!$E$7:$H$25,2,FALSE))</f>
        <v/>
      </c>
      <c r="D6221" s="139" t="str">
        <f>IF(B6221="","",VLOOKUP(B6221,'Intro &amp; Reg Details'!$E$7:$H$25,3,FALSE))</f>
        <v/>
      </c>
      <c r="E6221" s="140" t="str">
        <f>IF(B6221="","",VLOOKUP(B6221,'Intro &amp; Reg Details'!$E$7:$H$25,4,FALSE))</f>
        <v/>
      </c>
    </row>
    <row r="6222" spans="3:5">
      <c r="C6222" s="138" t="str">
        <f>IF(B6222="","",VLOOKUP(B6222,'Intro &amp; Reg Details'!$E$7:$H$25,2,FALSE))</f>
        <v/>
      </c>
      <c r="D6222" s="139" t="str">
        <f>IF(B6222="","",VLOOKUP(B6222,'Intro &amp; Reg Details'!$E$7:$H$25,3,FALSE))</f>
        <v/>
      </c>
      <c r="E6222" s="140" t="str">
        <f>IF(B6222="","",VLOOKUP(B6222,'Intro &amp; Reg Details'!$E$7:$H$25,4,FALSE))</f>
        <v/>
      </c>
    </row>
    <row r="6223" spans="3:5">
      <c r="C6223" s="138" t="str">
        <f>IF(B6223="","",VLOOKUP(B6223,'Intro &amp; Reg Details'!$E$7:$H$25,2,FALSE))</f>
        <v/>
      </c>
      <c r="D6223" s="139" t="str">
        <f>IF(B6223="","",VLOOKUP(B6223,'Intro &amp; Reg Details'!$E$7:$H$25,3,FALSE))</f>
        <v/>
      </c>
      <c r="E6223" s="140" t="str">
        <f>IF(B6223="","",VLOOKUP(B6223,'Intro &amp; Reg Details'!$E$7:$H$25,4,FALSE))</f>
        <v/>
      </c>
    </row>
    <row r="6224" spans="3:5">
      <c r="C6224" s="138" t="str">
        <f>IF(B6224="","",VLOOKUP(B6224,'Intro &amp; Reg Details'!$E$7:$H$25,2,FALSE))</f>
        <v/>
      </c>
      <c r="D6224" s="139" t="str">
        <f>IF(B6224="","",VLOOKUP(B6224,'Intro &amp; Reg Details'!$E$7:$H$25,3,FALSE))</f>
        <v/>
      </c>
      <c r="E6224" s="140" t="str">
        <f>IF(B6224="","",VLOOKUP(B6224,'Intro &amp; Reg Details'!$E$7:$H$25,4,FALSE))</f>
        <v/>
      </c>
    </row>
    <row r="6225" spans="3:5">
      <c r="C6225" s="138" t="str">
        <f>IF(B6225="","",VLOOKUP(B6225,'Intro &amp; Reg Details'!$E$7:$H$25,2,FALSE))</f>
        <v/>
      </c>
      <c r="D6225" s="139" t="str">
        <f>IF(B6225="","",VLOOKUP(B6225,'Intro &amp; Reg Details'!$E$7:$H$25,3,FALSE))</f>
        <v/>
      </c>
      <c r="E6225" s="140" t="str">
        <f>IF(B6225="","",VLOOKUP(B6225,'Intro &amp; Reg Details'!$E$7:$H$25,4,FALSE))</f>
        <v/>
      </c>
    </row>
    <row r="6226" spans="3:5">
      <c r="C6226" s="138" t="str">
        <f>IF(B6226="","",VLOOKUP(B6226,'Intro &amp; Reg Details'!$E$7:$H$25,2,FALSE))</f>
        <v/>
      </c>
      <c r="D6226" s="139" t="str">
        <f>IF(B6226="","",VLOOKUP(B6226,'Intro &amp; Reg Details'!$E$7:$H$25,3,FALSE))</f>
        <v/>
      </c>
      <c r="E6226" s="140" t="str">
        <f>IF(B6226="","",VLOOKUP(B6226,'Intro &amp; Reg Details'!$E$7:$H$25,4,FALSE))</f>
        <v/>
      </c>
    </row>
    <row r="6227" spans="3:5">
      <c r="C6227" s="138" t="str">
        <f>IF(B6227="","",VLOOKUP(B6227,'Intro &amp; Reg Details'!$E$7:$H$25,2,FALSE))</f>
        <v/>
      </c>
      <c r="D6227" s="139" t="str">
        <f>IF(B6227="","",VLOOKUP(B6227,'Intro &amp; Reg Details'!$E$7:$H$25,3,FALSE))</f>
        <v/>
      </c>
      <c r="E6227" s="140" t="str">
        <f>IF(B6227="","",VLOOKUP(B6227,'Intro &amp; Reg Details'!$E$7:$H$25,4,FALSE))</f>
        <v/>
      </c>
    </row>
    <row r="6228" spans="3:5">
      <c r="C6228" s="138" t="str">
        <f>IF(B6228="","",VLOOKUP(B6228,'Intro &amp; Reg Details'!$E$7:$H$25,2,FALSE))</f>
        <v/>
      </c>
      <c r="D6228" s="139" t="str">
        <f>IF(B6228="","",VLOOKUP(B6228,'Intro &amp; Reg Details'!$E$7:$H$25,3,FALSE))</f>
        <v/>
      </c>
      <c r="E6228" s="140" t="str">
        <f>IF(B6228="","",VLOOKUP(B6228,'Intro &amp; Reg Details'!$E$7:$H$25,4,FALSE))</f>
        <v/>
      </c>
    </row>
    <row r="6229" spans="3:5">
      <c r="C6229" s="138" t="str">
        <f>IF(B6229="","",VLOOKUP(B6229,'Intro &amp; Reg Details'!$E$7:$H$25,2,FALSE))</f>
        <v/>
      </c>
      <c r="D6229" s="139" t="str">
        <f>IF(B6229="","",VLOOKUP(B6229,'Intro &amp; Reg Details'!$E$7:$H$25,3,FALSE))</f>
        <v/>
      </c>
      <c r="E6229" s="140" t="str">
        <f>IF(B6229="","",VLOOKUP(B6229,'Intro &amp; Reg Details'!$E$7:$H$25,4,FALSE))</f>
        <v/>
      </c>
    </row>
    <row r="6230" spans="3:5">
      <c r="C6230" s="138" t="str">
        <f>IF(B6230="","",VLOOKUP(B6230,'Intro &amp; Reg Details'!$E$7:$H$25,2,FALSE))</f>
        <v/>
      </c>
      <c r="D6230" s="139" t="str">
        <f>IF(B6230="","",VLOOKUP(B6230,'Intro &amp; Reg Details'!$E$7:$H$25,3,FALSE))</f>
        <v/>
      </c>
      <c r="E6230" s="140" t="str">
        <f>IF(B6230="","",VLOOKUP(B6230,'Intro &amp; Reg Details'!$E$7:$H$25,4,FALSE))</f>
        <v/>
      </c>
    </row>
    <row r="6231" spans="3:5">
      <c r="C6231" s="138" t="str">
        <f>IF(B6231="","",VLOOKUP(B6231,'Intro &amp; Reg Details'!$E$7:$H$25,2,FALSE))</f>
        <v/>
      </c>
      <c r="D6231" s="139" t="str">
        <f>IF(B6231="","",VLOOKUP(B6231,'Intro &amp; Reg Details'!$E$7:$H$25,3,FALSE))</f>
        <v/>
      </c>
      <c r="E6231" s="140" t="str">
        <f>IF(B6231="","",VLOOKUP(B6231,'Intro &amp; Reg Details'!$E$7:$H$25,4,FALSE))</f>
        <v/>
      </c>
    </row>
    <row r="6232" spans="3:5">
      <c r="C6232" s="138" t="str">
        <f>IF(B6232="","",VLOOKUP(B6232,'Intro &amp; Reg Details'!$E$7:$H$25,2,FALSE))</f>
        <v/>
      </c>
      <c r="D6232" s="139" t="str">
        <f>IF(B6232="","",VLOOKUP(B6232,'Intro &amp; Reg Details'!$E$7:$H$25,3,FALSE))</f>
        <v/>
      </c>
      <c r="E6232" s="140" t="str">
        <f>IF(B6232="","",VLOOKUP(B6232,'Intro &amp; Reg Details'!$E$7:$H$25,4,FALSE))</f>
        <v/>
      </c>
    </row>
    <row r="6233" spans="3:5">
      <c r="C6233" s="138" t="str">
        <f>IF(B6233="","",VLOOKUP(B6233,'Intro &amp; Reg Details'!$E$7:$H$25,2,FALSE))</f>
        <v/>
      </c>
      <c r="D6233" s="139" t="str">
        <f>IF(B6233="","",VLOOKUP(B6233,'Intro &amp; Reg Details'!$E$7:$H$25,3,FALSE))</f>
        <v/>
      </c>
      <c r="E6233" s="140" t="str">
        <f>IF(B6233="","",VLOOKUP(B6233,'Intro &amp; Reg Details'!$E$7:$H$25,4,FALSE))</f>
        <v/>
      </c>
    </row>
    <row r="6234" spans="3:5">
      <c r="C6234" s="138" t="str">
        <f>IF(B6234="","",VLOOKUP(B6234,'Intro &amp; Reg Details'!$E$7:$H$25,2,FALSE))</f>
        <v/>
      </c>
      <c r="D6234" s="139" t="str">
        <f>IF(B6234="","",VLOOKUP(B6234,'Intro &amp; Reg Details'!$E$7:$H$25,3,FALSE))</f>
        <v/>
      </c>
      <c r="E6234" s="140" t="str">
        <f>IF(B6234="","",VLOOKUP(B6234,'Intro &amp; Reg Details'!$E$7:$H$25,4,FALSE))</f>
        <v/>
      </c>
    </row>
    <row r="6235" spans="3:5">
      <c r="C6235" s="138" t="str">
        <f>IF(B6235="","",VLOOKUP(B6235,'Intro &amp; Reg Details'!$E$7:$H$25,2,FALSE))</f>
        <v/>
      </c>
      <c r="D6235" s="139" t="str">
        <f>IF(B6235="","",VLOOKUP(B6235,'Intro &amp; Reg Details'!$E$7:$H$25,3,FALSE))</f>
        <v/>
      </c>
      <c r="E6235" s="140" t="str">
        <f>IF(B6235="","",VLOOKUP(B6235,'Intro &amp; Reg Details'!$E$7:$H$25,4,FALSE))</f>
        <v/>
      </c>
    </row>
    <row r="6236" spans="3:5">
      <c r="C6236" s="138" t="str">
        <f>IF(B6236="","",VLOOKUP(B6236,'Intro &amp; Reg Details'!$E$7:$H$25,2,FALSE))</f>
        <v/>
      </c>
      <c r="D6236" s="139" t="str">
        <f>IF(B6236="","",VLOOKUP(B6236,'Intro &amp; Reg Details'!$E$7:$H$25,3,FALSE))</f>
        <v/>
      </c>
      <c r="E6236" s="140" t="str">
        <f>IF(B6236="","",VLOOKUP(B6236,'Intro &amp; Reg Details'!$E$7:$H$25,4,FALSE))</f>
        <v/>
      </c>
    </row>
    <row r="6237" spans="3:5">
      <c r="C6237" s="138" t="str">
        <f>IF(B6237="","",VLOOKUP(B6237,'Intro &amp; Reg Details'!$E$7:$H$25,2,FALSE))</f>
        <v/>
      </c>
      <c r="D6237" s="139" t="str">
        <f>IF(B6237="","",VLOOKUP(B6237,'Intro &amp; Reg Details'!$E$7:$H$25,3,FALSE))</f>
        <v/>
      </c>
      <c r="E6237" s="140" t="str">
        <f>IF(B6237="","",VLOOKUP(B6237,'Intro &amp; Reg Details'!$E$7:$H$25,4,FALSE))</f>
        <v/>
      </c>
    </row>
    <row r="6238" spans="3:5">
      <c r="C6238" s="138" t="str">
        <f>IF(B6238="","",VLOOKUP(B6238,'Intro &amp; Reg Details'!$E$7:$H$25,2,FALSE))</f>
        <v/>
      </c>
      <c r="D6238" s="139" t="str">
        <f>IF(B6238="","",VLOOKUP(B6238,'Intro &amp; Reg Details'!$E$7:$H$25,3,FALSE))</f>
        <v/>
      </c>
      <c r="E6238" s="140" t="str">
        <f>IF(B6238="","",VLOOKUP(B6238,'Intro &amp; Reg Details'!$E$7:$H$25,4,FALSE))</f>
        <v/>
      </c>
    </row>
    <row r="6239" spans="3:5">
      <c r="C6239" s="138" t="str">
        <f>IF(B6239="","",VLOOKUP(B6239,'Intro &amp; Reg Details'!$E$7:$H$25,2,FALSE))</f>
        <v/>
      </c>
      <c r="D6239" s="139" t="str">
        <f>IF(B6239="","",VLOOKUP(B6239,'Intro &amp; Reg Details'!$E$7:$H$25,3,FALSE))</f>
        <v/>
      </c>
      <c r="E6239" s="140" t="str">
        <f>IF(B6239="","",VLOOKUP(B6239,'Intro &amp; Reg Details'!$E$7:$H$25,4,FALSE))</f>
        <v/>
      </c>
    </row>
    <row r="6240" spans="3:5">
      <c r="C6240" s="138" t="str">
        <f>IF(B6240="","",VLOOKUP(B6240,'Intro &amp; Reg Details'!$E$7:$H$25,2,FALSE))</f>
        <v/>
      </c>
      <c r="D6240" s="139" t="str">
        <f>IF(B6240="","",VLOOKUP(B6240,'Intro &amp; Reg Details'!$E$7:$H$25,3,FALSE))</f>
        <v/>
      </c>
      <c r="E6240" s="140" t="str">
        <f>IF(B6240="","",VLOOKUP(B6240,'Intro &amp; Reg Details'!$E$7:$H$25,4,FALSE))</f>
        <v/>
      </c>
    </row>
    <row r="6241" spans="3:5">
      <c r="C6241" s="138" t="str">
        <f>IF(B6241="","",VLOOKUP(B6241,'Intro &amp; Reg Details'!$E$7:$H$25,2,FALSE))</f>
        <v/>
      </c>
      <c r="D6241" s="139" t="str">
        <f>IF(B6241="","",VLOOKUP(B6241,'Intro &amp; Reg Details'!$E$7:$H$25,3,FALSE))</f>
        <v/>
      </c>
      <c r="E6241" s="140" t="str">
        <f>IF(B6241="","",VLOOKUP(B6241,'Intro &amp; Reg Details'!$E$7:$H$25,4,FALSE))</f>
        <v/>
      </c>
    </row>
    <row r="6242" spans="3:5">
      <c r="C6242" s="138" t="str">
        <f>IF(B6242="","",VLOOKUP(B6242,'Intro &amp; Reg Details'!$E$7:$H$25,2,FALSE))</f>
        <v/>
      </c>
      <c r="D6242" s="139" t="str">
        <f>IF(B6242="","",VLOOKUP(B6242,'Intro &amp; Reg Details'!$E$7:$H$25,3,FALSE))</f>
        <v/>
      </c>
      <c r="E6242" s="140" t="str">
        <f>IF(B6242="","",VLOOKUP(B6242,'Intro &amp; Reg Details'!$E$7:$H$25,4,FALSE))</f>
        <v/>
      </c>
    </row>
    <row r="6243" spans="3:5">
      <c r="C6243" s="138" t="str">
        <f>IF(B6243="","",VLOOKUP(B6243,'Intro &amp; Reg Details'!$E$7:$H$25,2,FALSE))</f>
        <v/>
      </c>
      <c r="D6243" s="139" t="str">
        <f>IF(B6243="","",VLOOKUP(B6243,'Intro &amp; Reg Details'!$E$7:$H$25,3,FALSE))</f>
        <v/>
      </c>
      <c r="E6243" s="140" t="str">
        <f>IF(B6243="","",VLOOKUP(B6243,'Intro &amp; Reg Details'!$E$7:$H$25,4,FALSE))</f>
        <v/>
      </c>
    </row>
    <row r="6244" spans="3:5">
      <c r="C6244" s="138" t="str">
        <f>IF(B6244="","",VLOOKUP(B6244,'Intro &amp; Reg Details'!$E$7:$H$25,2,FALSE))</f>
        <v/>
      </c>
      <c r="D6244" s="139" t="str">
        <f>IF(B6244="","",VLOOKUP(B6244,'Intro &amp; Reg Details'!$E$7:$H$25,3,FALSE))</f>
        <v/>
      </c>
      <c r="E6244" s="140" t="str">
        <f>IF(B6244="","",VLOOKUP(B6244,'Intro &amp; Reg Details'!$E$7:$H$25,4,FALSE))</f>
        <v/>
      </c>
    </row>
    <row r="6245" spans="3:5">
      <c r="C6245" s="138" t="str">
        <f>IF(B6245="","",VLOOKUP(B6245,'Intro &amp; Reg Details'!$E$7:$H$25,2,FALSE))</f>
        <v/>
      </c>
      <c r="D6245" s="139" t="str">
        <f>IF(B6245="","",VLOOKUP(B6245,'Intro &amp; Reg Details'!$E$7:$H$25,3,FALSE))</f>
        <v/>
      </c>
      <c r="E6245" s="140" t="str">
        <f>IF(B6245="","",VLOOKUP(B6245,'Intro &amp; Reg Details'!$E$7:$H$25,4,FALSE))</f>
        <v/>
      </c>
    </row>
    <row r="6246" spans="3:5">
      <c r="C6246" s="138" t="str">
        <f>IF(B6246="","",VLOOKUP(B6246,'Intro &amp; Reg Details'!$E$7:$H$25,2,FALSE))</f>
        <v/>
      </c>
      <c r="D6246" s="139" t="str">
        <f>IF(B6246="","",VLOOKUP(B6246,'Intro &amp; Reg Details'!$E$7:$H$25,3,FALSE))</f>
        <v/>
      </c>
      <c r="E6246" s="140" t="str">
        <f>IF(B6246="","",VLOOKUP(B6246,'Intro &amp; Reg Details'!$E$7:$H$25,4,FALSE))</f>
        <v/>
      </c>
    </row>
    <row r="6247" spans="3:5">
      <c r="C6247" s="138" t="str">
        <f>IF(B6247="","",VLOOKUP(B6247,'Intro &amp; Reg Details'!$E$7:$H$25,2,FALSE))</f>
        <v/>
      </c>
      <c r="D6247" s="139" t="str">
        <f>IF(B6247="","",VLOOKUP(B6247,'Intro &amp; Reg Details'!$E$7:$H$25,3,FALSE))</f>
        <v/>
      </c>
      <c r="E6247" s="140" t="str">
        <f>IF(B6247="","",VLOOKUP(B6247,'Intro &amp; Reg Details'!$E$7:$H$25,4,FALSE))</f>
        <v/>
      </c>
    </row>
    <row r="6248" spans="3:5">
      <c r="C6248" s="138" t="str">
        <f>IF(B6248="","",VLOOKUP(B6248,'Intro &amp; Reg Details'!$E$7:$H$25,2,FALSE))</f>
        <v/>
      </c>
      <c r="D6248" s="139" t="str">
        <f>IF(B6248="","",VLOOKUP(B6248,'Intro &amp; Reg Details'!$E$7:$H$25,3,FALSE))</f>
        <v/>
      </c>
      <c r="E6248" s="140" t="str">
        <f>IF(B6248="","",VLOOKUP(B6248,'Intro &amp; Reg Details'!$E$7:$H$25,4,FALSE))</f>
        <v/>
      </c>
    </row>
    <row r="6249" spans="3:5">
      <c r="C6249" s="138" t="str">
        <f>IF(B6249="","",VLOOKUP(B6249,'Intro &amp; Reg Details'!$E$7:$H$25,2,FALSE))</f>
        <v/>
      </c>
      <c r="D6249" s="139" t="str">
        <f>IF(B6249="","",VLOOKUP(B6249,'Intro &amp; Reg Details'!$E$7:$H$25,3,FALSE))</f>
        <v/>
      </c>
      <c r="E6249" s="140" t="str">
        <f>IF(B6249="","",VLOOKUP(B6249,'Intro &amp; Reg Details'!$E$7:$H$25,4,FALSE))</f>
        <v/>
      </c>
    </row>
    <row r="6250" spans="3:5">
      <c r="C6250" s="138" t="str">
        <f>IF(B6250="","",VLOOKUP(B6250,'Intro &amp; Reg Details'!$E$7:$H$25,2,FALSE))</f>
        <v/>
      </c>
      <c r="D6250" s="139" t="str">
        <f>IF(B6250="","",VLOOKUP(B6250,'Intro &amp; Reg Details'!$E$7:$H$25,3,FALSE))</f>
        <v/>
      </c>
      <c r="E6250" s="140" t="str">
        <f>IF(B6250="","",VLOOKUP(B6250,'Intro &amp; Reg Details'!$E$7:$H$25,4,FALSE))</f>
        <v/>
      </c>
    </row>
    <row r="6251" spans="3:5">
      <c r="C6251" s="138" t="str">
        <f>IF(B6251="","",VLOOKUP(B6251,'Intro &amp; Reg Details'!$E$7:$H$25,2,FALSE))</f>
        <v/>
      </c>
      <c r="D6251" s="139" t="str">
        <f>IF(B6251="","",VLOOKUP(B6251,'Intro &amp; Reg Details'!$E$7:$H$25,3,FALSE))</f>
        <v/>
      </c>
      <c r="E6251" s="140" t="str">
        <f>IF(B6251="","",VLOOKUP(B6251,'Intro &amp; Reg Details'!$E$7:$H$25,4,FALSE))</f>
        <v/>
      </c>
    </row>
    <row r="6252" spans="3:5">
      <c r="C6252" s="138" t="str">
        <f>IF(B6252="","",VLOOKUP(B6252,'Intro &amp; Reg Details'!$E$7:$H$25,2,FALSE))</f>
        <v/>
      </c>
      <c r="D6252" s="139" t="str">
        <f>IF(B6252="","",VLOOKUP(B6252,'Intro &amp; Reg Details'!$E$7:$H$25,3,FALSE))</f>
        <v/>
      </c>
      <c r="E6252" s="140" t="str">
        <f>IF(B6252="","",VLOOKUP(B6252,'Intro &amp; Reg Details'!$E$7:$H$25,4,FALSE))</f>
        <v/>
      </c>
    </row>
    <row r="6253" spans="3:5">
      <c r="C6253" s="138" t="str">
        <f>IF(B6253="","",VLOOKUP(B6253,'Intro &amp; Reg Details'!$E$7:$H$25,2,FALSE))</f>
        <v/>
      </c>
      <c r="D6253" s="139" t="str">
        <f>IF(B6253="","",VLOOKUP(B6253,'Intro &amp; Reg Details'!$E$7:$H$25,3,FALSE))</f>
        <v/>
      </c>
      <c r="E6253" s="140" t="str">
        <f>IF(B6253="","",VLOOKUP(B6253,'Intro &amp; Reg Details'!$E$7:$H$25,4,FALSE))</f>
        <v/>
      </c>
    </row>
    <row r="6254" spans="3:5">
      <c r="C6254" s="138" t="str">
        <f>IF(B6254="","",VLOOKUP(B6254,'Intro &amp; Reg Details'!$E$7:$H$25,2,FALSE))</f>
        <v/>
      </c>
      <c r="D6254" s="139" t="str">
        <f>IF(B6254="","",VLOOKUP(B6254,'Intro &amp; Reg Details'!$E$7:$H$25,3,FALSE))</f>
        <v/>
      </c>
      <c r="E6254" s="140" t="str">
        <f>IF(B6254="","",VLOOKUP(B6254,'Intro &amp; Reg Details'!$E$7:$H$25,4,FALSE))</f>
        <v/>
      </c>
    </row>
    <row r="6255" spans="3:5">
      <c r="C6255" s="138" t="str">
        <f>IF(B6255="","",VLOOKUP(B6255,'Intro &amp; Reg Details'!$E$7:$H$25,2,FALSE))</f>
        <v/>
      </c>
      <c r="D6255" s="139" t="str">
        <f>IF(B6255="","",VLOOKUP(B6255,'Intro &amp; Reg Details'!$E$7:$H$25,3,FALSE))</f>
        <v/>
      </c>
      <c r="E6255" s="140" t="str">
        <f>IF(B6255="","",VLOOKUP(B6255,'Intro &amp; Reg Details'!$E$7:$H$25,4,FALSE))</f>
        <v/>
      </c>
    </row>
    <row r="6256" spans="3:5">
      <c r="C6256" s="138" t="str">
        <f>IF(B6256="","",VLOOKUP(B6256,'Intro &amp; Reg Details'!$E$7:$H$25,2,FALSE))</f>
        <v/>
      </c>
      <c r="D6256" s="139" t="str">
        <f>IF(B6256="","",VLOOKUP(B6256,'Intro &amp; Reg Details'!$E$7:$H$25,3,FALSE))</f>
        <v/>
      </c>
      <c r="E6256" s="140" t="str">
        <f>IF(B6256="","",VLOOKUP(B6256,'Intro &amp; Reg Details'!$E$7:$H$25,4,FALSE))</f>
        <v/>
      </c>
    </row>
    <row r="6257" spans="3:5">
      <c r="C6257" s="138" t="str">
        <f>IF(B6257="","",VLOOKUP(B6257,'Intro &amp; Reg Details'!$E$7:$H$25,2,FALSE))</f>
        <v/>
      </c>
      <c r="D6257" s="139" t="str">
        <f>IF(B6257="","",VLOOKUP(B6257,'Intro &amp; Reg Details'!$E$7:$H$25,3,FALSE))</f>
        <v/>
      </c>
      <c r="E6257" s="140" t="str">
        <f>IF(B6257="","",VLOOKUP(B6257,'Intro &amp; Reg Details'!$E$7:$H$25,4,FALSE))</f>
        <v/>
      </c>
    </row>
    <row r="6258" spans="3:5">
      <c r="C6258" s="138" t="str">
        <f>IF(B6258="","",VLOOKUP(B6258,'Intro &amp; Reg Details'!$E$7:$H$25,2,FALSE))</f>
        <v/>
      </c>
      <c r="D6258" s="139" t="str">
        <f>IF(B6258="","",VLOOKUP(B6258,'Intro &amp; Reg Details'!$E$7:$H$25,3,FALSE))</f>
        <v/>
      </c>
      <c r="E6258" s="140" t="str">
        <f>IF(B6258="","",VLOOKUP(B6258,'Intro &amp; Reg Details'!$E$7:$H$25,4,FALSE))</f>
        <v/>
      </c>
    </row>
    <row r="6259" spans="3:5">
      <c r="C6259" s="138" t="str">
        <f>IF(B6259="","",VLOOKUP(B6259,'Intro &amp; Reg Details'!$E$7:$H$25,2,FALSE))</f>
        <v/>
      </c>
      <c r="D6259" s="139" t="str">
        <f>IF(B6259="","",VLOOKUP(B6259,'Intro &amp; Reg Details'!$E$7:$H$25,3,FALSE))</f>
        <v/>
      </c>
      <c r="E6259" s="140" t="str">
        <f>IF(B6259="","",VLOOKUP(B6259,'Intro &amp; Reg Details'!$E$7:$H$25,4,FALSE))</f>
        <v/>
      </c>
    </row>
    <row r="6260" spans="3:5">
      <c r="C6260" s="138" t="str">
        <f>IF(B6260="","",VLOOKUP(B6260,'Intro &amp; Reg Details'!$E$7:$H$25,2,FALSE))</f>
        <v/>
      </c>
      <c r="D6260" s="139" t="str">
        <f>IF(B6260="","",VLOOKUP(B6260,'Intro &amp; Reg Details'!$E$7:$H$25,3,FALSE))</f>
        <v/>
      </c>
      <c r="E6260" s="140" t="str">
        <f>IF(B6260="","",VLOOKUP(B6260,'Intro &amp; Reg Details'!$E$7:$H$25,4,FALSE))</f>
        <v/>
      </c>
    </row>
    <row r="6261" spans="3:5">
      <c r="C6261" s="138" t="str">
        <f>IF(B6261="","",VLOOKUP(B6261,'Intro &amp; Reg Details'!$E$7:$H$25,2,FALSE))</f>
        <v/>
      </c>
      <c r="D6261" s="139" t="str">
        <f>IF(B6261="","",VLOOKUP(B6261,'Intro &amp; Reg Details'!$E$7:$H$25,3,FALSE))</f>
        <v/>
      </c>
      <c r="E6261" s="140" t="str">
        <f>IF(B6261="","",VLOOKUP(B6261,'Intro &amp; Reg Details'!$E$7:$H$25,4,FALSE))</f>
        <v/>
      </c>
    </row>
    <row r="6262" spans="3:5">
      <c r="C6262" s="138" t="str">
        <f>IF(B6262="","",VLOOKUP(B6262,'Intro &amp; Reg Details'!$E$7:$H$25,2,FALSE))</f>
        <v/>
      </c>
      <c r="D6262" s="139" t="str">
        <f>IF(B6262="","",VLOOKUP(B6262,'Intro &amp; Reg Details'!$E$7:$H$25,3,FALSE))</f>
        <v/>
      </c>
      <c r="E6262" s="140" t="str">
        <f>IF(B6262="","",VLOOKUP(B6262,'Intro &amp; Reg Details'!$E$7:$H$25,4,FALSE))</f>
        <v/>
      </c>
    </row>
    <row r="6263" spans="3:5">
      <c r="C6263" s="138" t="str">
        <f>IF(B6263="","",VLOOKUP(B6263,'Intro &amp; Reg Details'!$E$7:$H$25,2,FALSE))</f>
        <v/>
      </c>
      <c r="D6263" s="139" t="str">
        <f>IF(B6263="","",VLOOKUP(B6263,'Intro &amp; Reg Details'!$E$7:$H$25,3,FALSE))</f>
        <v/>
      </c>
      <c r="E6263" s="140" t="str">
        <f>IF(B6263="","",VLOOKUP(B6263,'Intro &amp; Reg Details'!$E$7:$H$25,4,FALSE))</f>
        <v/>
      </c>
    </row>
    <row r="6264" spans="3:5">
      <c r="C6264" s="138" t="str">
        <f>IF(B6264="","",VLOOKUP(B6264,'Intro &amp; Reg Details'!$E$7:$H$25,2,FALSE))</f>
        <v/>
      </c>
      <c r="D6264" s="139" t="str">
        <f>IF(B6264="","",VLOOKUP(B6264,'Intro &amp; Reg Details'!$E$7:$H$25,3,FALSE))</f>
        <v/>
      </c>
      <c r="E6264" s="140" t="str">
        <f>IF(B6264="","",VLOOKUP(B6264,'Intro &amp; Reg Details'!$E$7:$H$25,4,FALSE))</f>
        <v/>
      </c>
    </row>
    <row r="6265" spans="3:5">
      <c r="C6265" s="138" t="str">
        <f>IF(B6265="","",VLOOKUP(B6265,'Intro &amp; Reg Details'!$E$7:$H$25,2,FALSE))</f>
        <v/>
      </c>
      <c r="D6265" s="139" t="str">
        <f>IF(B6265="","",VLOOKUP(B6265,'Intro &amp; Reg Details'!$E$7:$H$25,3,FALSE))</f>
        <v/>
      </c>
      <c r="E6265" s="140" t="str">
        <f>IF(B6265="","",VLOOKUP(B6265,'Intro &amp; Reg Details'!$E$7:$H$25,4,FALSE))</f>
        <v/>
      </c>
    </row>
    <row r="6266" spans="3:5">
      <c r="C6266" s="138" t="str">
        <f>IF(B6266="","",VLOOKUP(B6266,'Intro &amp; Reg Details'!$E$7:$H$25,2,FALSE))</f>
        <v/>
      </c>
      <c r="D6266" s="139" t="str">
        <f>IF(B6266="","",VLOOKUP(B6266,'Intro &amp; Reg Details'!$E$7:$H$25,3,FALSE))</f>
        <v/>
      </c>
      <c r="E6266" s="140" t="str">
        <f>IF(B6266="","",VLOOKUP(B6266,'Intro &amp; Reg Details'!$E$7:$H$25,4,FALSE))</f>
        <v/>
      </c>
    </row>
    <row r="6267" spans="3:5">
      <c r="C6267" s="138" t="str">
        <f>IF(B6267="","",VLOOKUP(B6267,'Intro &amp; Reg Details'!$E$7:$H$25,2,FALSE))</f>
        <v/>
      </c>
      <c r="D6267" s="139" t="str">
        <f>IF(B6267="","",VLOOKUP(B6267,'Intro &amp; Reg Details'!$E$7:$H$25,3,FALSE))</f>
        <v/>
      </c>
      <c r="E6267" s="140" t="str">
        <f>IF(B6267="","",VLOOKUP(B6267,'Intro &amp; Reg Details'!$E$7:$H$25,4,FALSE))</f>
        <v/>
      </c>
    </row>
    <row r="6268" spans="3:5">
      <c r="C6268" s="138" t="str">
        <f>IF(B6268="","",VLOOKUP(B6268,'Intro &amp; Reg Details'!$E$7:$H$25,2,FALSE))</f>
        <v/>
      </c>
      <c r="D6268" s="139" t="str">
        <f>IF(B6268="","",VLOOKUP(B6268,'Intro &amp; Reg Details'!$E$7:$H$25,3,FALSE))</f>
        <v/>
      </c>
      <c r="E6268" s="140" t="str">
        <f>IF(B6268="","",VLOOKUP(B6268,'Intro &amp; Reg Details'!$E$7:$H$25,4,FALSE))</f>
        <v/>
      </c>
    </row>
    <row r="6269" spans="3:5">
      <c r="C6269" s="138" t="str">
        <f>IF(B6269="","",VLOOKUP(B6269,'Intro &amp; Reg Details'!$E$7:$H$25,2,FALSE))</f>
        <v/>
      </c>
      <c r="D6269" s="139" t="str">
        <f>IF(B6269="","",VLOOKUP(B6269,'Intro &amp; Reg Details'!$E$7:$H$25,3,FALSE))</f>
        <v/>
      </c>
      <c r="E6269" s="140" t="str">
        <f>IF(B6269="","",VLOOKUP(B6269,'Intro &amp; Reg Details'!$E$7:$H$25,4,FALSE))</f>
        <v/>
      </c>
    </row>
    <row r="6270" spans="3:5">
      <c r="C6270" s="138" t="str">
        <f>IF(B6270="","",VLOOKUP(B6270,'Intro &amp; Reg Details'!$E$7:$H$25,2,FALSE))</f>
        <v/>
      </c>
      <c r="D6270" s="139" t="str">
        <f>IF(B6270="","",VLOOKUP(B6270,'Intro &amp; Reg Details'!$E$7:$H$25,3,FALSE))</f>
        <v/>
      </c>
      <c r="E6270" s="140" t="str">
        <f>IF(B6270="","",VLOOKUP(B6270,'Intro &amp; Reg Details'!$E$7:$H$25,4,FALSE))</f>
        <v/>
      </c>
    </row>
    <row r="6271" spans="3:5">
      <c r="C6271" s="138" t="str">
        <f>IF(B6271="","",VLOOKUP(B6271,'Intro &amp; Reg Details'!$E$7:$H$25,2,FALSE))</f>
        <v/>
      </c>
      <c r="D6271" s="139" t="str">
        <f>IF(B6271="","",VLOOKUP(B6271,'Intro &amp; Reg Details'!$E$7:$H$25,3,FALSE))</f>
        <v/>
      </c>
      <c r="E6271" s="140" t="str">
        <f>IF(B6271="","",VLOOKUP(B6271,'Intro &amp; Reg Details'!$E$7:$H$25,4,FALSE))</f>
        <v/>
      </c>
    </row>
    <row r="6272" spans="3:5">
      <c r="C6272" s="138" t="str">
        <f>IF(B6272="","",VLOOKUP(B6272,'Intro &amp; Reg Details'!$E$7:$H$25,2,FALSE))</f>
        <v/>
      </c>
      <c r="D6272" s="139" t="str">
        <f>IF(B6272="","",VLOOKUP(B6272,'Intro &amp; Reg Details'!$E$7:$H$25,3,FALSE))</f>
        <v/>
      </c>
      <c r="E6272" s="140" t="str">
        <f>IF(B6272="","",VLOOKUP(B6272,'Intro &amp; Reg Details'!$E$7:$H$25,4,FALSE))</f>
        <v/>
      </c>
    </row>
    <row r="6273" spans="3:5">
      <c r="C6273" s="138" t="str">
        <f>IF(B6273="","",VLOOKUP(B6273,'Intro &amp; Reg Details'!$E$7:$H$25,2,FALSE))</f>
        <v/>
      </c>
      <c r="D6273" s="139" t="str">
        <f>IF(B6273="","",VLOOKUP(B6273,'Intro &amp; Reg Details'!$E$7:$H$25,3,FALSE))</f>
        <v/>
      </c>
      <c r="E6273" s="140" t="str">
        <f>IF(B6273="","",VLOOKUP(B6273,'Intro &amp; Reg Details'!$E$7:$H$25,4,FALSE))</f>
        <v/>
      </c>
    </row>
    <row r="6274" spans="3:5">
      <c r="C6274" s="138" t="str">
        <f>IF(B6274="","",VLOOKUP(B6274,'Intro &amp; Reg Details'!$E$7:$H$25,2,FALSE))</f>
        <v/>
      </c>
      <c r="D6274" s="139" t="str">
        <f>IF(B6274="","",VLOOKUP(B6274,'Intro &amp; Reg Details'!$E$7:$H$25,3,FALSE))</f>
        <v/>
      </c>
      <c r="E6274" s="140" t="str">
        <f>IF(B6274="","",VLOOKUP(B6274,'Intro &amp; Reg Details'!$E$7:$H$25,4,FALSE))</f>
        <v/>
      </c>
    </row>
    <row r="6275" spans="3:5">
      <c r="C6275" s="138" t="str">
        <f>IF(B6275="","",VLOOKUP(B6275,'Intro &amp; Reg Details'!$E$7:$H$25,2,FALSE))</f>
        <v/>
      </c>
      <c r="D6275" s="139" t="str">
        <f>IF(B6275="","",VLOOKUP(B6275,'Intro &amp; Reg Details'!$E$7:$H$25,3,FALSE))</f>
        <v/>
      </c>
      <c r="E6275" s="140" t="str">
        <f>IF(B6275="","",VLOOKUP(B6275,'Intro &amp; Reg Details'!$E$7:$H$25,4,FALSE))</f>
        <v/>
      </c>
    </row>
    <row r="6276" spans="3:5">
      <c r="C6276" s="138" t="str">
        <f>IF(B6276="","",VLOOKUP(B6276,'Intro &amp; Reg Details'!$E$7:$H$25,2,FALSE))</f>
        <v/>
      </c>
      <c r="D6276" s="139" t="str">
        <f>IF(B6276="","",VLOOKUP(B6276,'Intro &amp; Reg Details'!$E$7:$H$25,3,FALSE))</f>
        <v/>
      </c>
      <c r="E6276" s="140" t="str">
        <f>IF(B6276="","",VLOOKUP(B6276,'Intro &amp; Reg Details'!$E$7:$H$25,4,FALSE))</f>
        <v/>
      </c>
    </row>
    <row r="6277" spans="3:5">
      <c r="C6277" s="138" t="str">
        <f>IF(B6277="","",VLOOKUP(B6277,'Intro &amp; Reg Details'!$E$7:$H$25,2,FALSE))</f>
        <v/>
      </c>
      <c r="D6277" s="139" t="str">
        <f>IF(B6277="","",VLOOKUP(B6277,'Intro &amp; Reg Details'!$E$7:$H$25,3,FALSE))</f>
        <v/>
      </c>
      <c r="E6277" s="140" t="str">
        <f>IF(B6277="","",VLOOKUP(B6277,'Intro &amp; Reg Details'!$E$7:$H$25,4,FALSE))</f>
        <v/>
      </c>
    </row>
    <row r="6278" spans="3:5">
      <c r="C6278" s="138" t="str">
        <f>IF(B6278="","",VLOOKUP(B6278,'Intro &amp; Reg Details'!$E$7:$H$25,2,FALSE))</f>
        <v/>
      </c>
      <c r="D6278" s="139" t="str">
        <f>IF(B6278="","",VLOOKUP(B6278,'Intro &amp; Reg Details'!$E$7:$H$25,3,FALSE))</f>
        <v/>
      </c>
      <c r="E6278" s="140" t="str">
        <f>IF(B6278="","",VLOOKUP(B6278,'Intro &amp; Reg Details'!$E$7:$H$25,4,FALSE))</f>
        <v/>
      </c>
    </row>
    <row r="6279" spans="3:5">
      <c r="C6279" s="138" t="str">
        <f>IF(B6279="","",VLOOKUP(B6279,'Intro &amp; Reg Details'!$E$7:$H$25,2,FALSE))</f>
        <v/>
      </c>
      <c r="D6279" s="139" t="str">
        <f>IF(B6279="","",VLOOKUP(B6279,'Intro &amp; Reg Details'!$E$7:$H$25,3,FALSE))</f>
        <v/>
      </c>
      <c r="E6279" s="140" t="str">
        <f>IF(B6279="","",VLOOKUP(B6279,'Intro &amp; Reg Details'!$E$7:$H$25,4,FALSE))</f>
        <v/>
      </c>
    </row>
    <row r="6280" spans="3:5">
      <c r="C6280" s="138" t="str">
        <f>IF(B6280="","",VLOOKUP(B6280,'Intro &amp; Reg Details'!$E$7:$H$25,2,FALSE))</f>
        <v/>
      </c>
      <c r="D6280" s="139" t="str">
        <f>IF(B6280="","",VLOOKUP(B6280,'Intro &amp; Reg Details'!$E$7:$H$25,3,FALSE))</f>
        <v/>
      </c>
      <c r="E6280" s="140" t="str">
        <f>IF(B6280="","",VLOOKUP(B6280,'Intro &amp; Reg Details'!$E$7:$H$25,4,FALSE))</f>
        <v/>
      </c>
    </row>
    <row r="6281" spans="3:5">
      <c r="C6281" s="138" t="str">
        <f>IF(B6281="","",VLOOKUP(B6281,'Intro &amp; Reg Details'!$E$7:$H$25,2,FALSE))</f>
        <v/>
      </c>
      <c r="D6281" s="139" t="str">
        <f>IF(B6281="","",VLOOKUP(B6281,'Intro &amp; Reg Details'!$E$7:$H$25,3,FALSE))</f>
        <v/>
      </c>
      <c r="E6281" s="140" t="str">
        <f>IF(B6281="","",VLOOKUP(B6281,'Intro &amp; Reg Details'!$E$7:$H$25,4,FALSE))</f>
        <v/>
      </c>
    </row>
    <row r="6282" spans="3:5">
      <c r="C6282" s="138" t="str">
        <f>IF(B6282="","",VLOOKUP(B6282,'Intro &amp; Reg Details'!$E$7:$H$25,2,FALSE))</f>
        <v/>
      </c>
      <c r="D6282" s="139" t="str">
        <f>IF(B6282="","",VLOOKUP(B6282,'Intro &amp; Reg Details'!$E$7:$H$25,3,FALSE))</f>
        <v/>
      </c>
      <c r="E6282" s="140" t="str">
        <f>IF(B6282="","",VLOOKUP(B6282,'Intro &amp; Reg Details'!$E$7:$H$25,4,FALSE))</f>
        <v/>
      </c>
    </row>
    <row r="6283" spans="3:5">
      <c r="C6283" s="138" t="str">
        <f>IF(B6283="","",VLOOKUP(B6283,'Intro &amp; Reg Details'!$E$7:$H$25,2,FALSE))</f>
        <v/>
      </c>
      <c r="D6283" s="139" t="str">
        <f>IF(B6283="","",VLOOKUP(B6283,'Intro &amp; Reg Details'!$E$7:$H$25,3,FALSE))</f>
        <v/>
      </c>
      <c r="E6283" s="140" t="str">
        <f>IF(B6283="","",VLOOKUP(B6283,'Intro &amp; Reg Details'!$E$7:$H$25,4,FALSE))</f>
        <v/>
      </c>
    </row>
    <row r="6284" spans="3:5">
      <c r="C6284" s="138" t="str">
        <f>IF(B6284="","",VLOOKUP(B6284,'Intro &amp; Reg Details'!$E$7:$H$25,2,FALSE))</f>
        <v/>
      </c>
      <c r="D6284" s="139" t="str">
        <f>IF(B6284="","",VLOOKUP(B6284,'Intro &amp; Reg Details'!$E$7:$H$25,3,FALSE))</f>
        <v/>
      </c>
      <c r="E6284" s="140" t="str">
        <f>IF(B6284="","",VLOOKUP(B6284,'Intro &amp; Reg Details'!$E$7:$H$25,4,FALSE))</f>
        <v/>
      </c>
    </row>
    <row r="6285" spans="3:5">
      <c r="C6285" s="138" t="str">
        <f>IF(B6285="","",VLOOKUP(B6285,'Intro &amp; Reg Details'!$E$7:$H$25,2,FALSE))</f>
        <v/>
      </c>
      <c r="D6285" s="139" t="str">
        <f>IF(B6285="","",VLOOKUP(B6285,'Intro &amp; Reg Details'!$E$7:$H$25,3,FALSE))</f>
        <v/>
      </c>
      <c r="E6285" s="140" t="str">
        <f>IF(B6285="","",VLOOKUP(B6285,'Intro &amp; Reg Details'!$E$7:$H$25,4,FALSE))</f>
        <v/>
      </c>
    </row>
    <row r="6286" spans="3:5">
      <c r="C6286" s="138" t="str">
        <f>IF(B6286="","",VLOOKUP(B6286,'Intro &amp; Reg Details'!$E$7:$H$25,2,FALSE))</f>
        <v/>
      </c>
      <c r="D6286" s="139" t="str">
        <f>IF(B6286="","",VLOOKUP(B6286,'Intro &amp; Reg Details'!$E$7:$H$25,3,FALSE))</f>
        <v/>
      </c>
      <c r="E6286" s="140" t="str">
        <f>IF(B6286="","",VLOOKUP(B6286,'Intro &amp; Reg Details'!$E$7:$H$25,4,FALSE))</f>
        <v/>
      </c>
    </row>
    <row r="6287" spans="3:5">
      <c r="C6287" s="138" t="str">
        <f>IF(B6287="","",VLOOKUP(B6287,'Intro &amp; Reg Details'!$E$7:$H$25,2,FALSE))</f>
        <v/>
      </c>
      <c r="D6287" s="139" t="str">
        <f>IF(B6287="","",VLOOKUP(B6287,'Intro &amp; Reg Details'!$E$7:$H$25,3,FALSE))</f>
        <v/>
      </c>
      <c r="E6287" s="140" t="str">
        <f>IF(B6287="","",VLOOKUP(B6287,'Intro &amp; Reg Details'!$E$7:$H$25,4,FALSE))</f>
        <v/>
      </c>
    </row>
    <row r="6288" spans="3:5">
      <c r="C6288" s="138" t="str">
        <f>IF(B6288="","",VLOOKUP(B6288,'Intro &amp; Reg Details'!$E$7:$H$25,2,FALSE))</f>
        <v/>
      </c>
      <c r="D6288" s="139" t="str">
        <f>IF(B6288="","",VLOOKUP(B6288,'Intro &amp; Reg Details'!$E$7:$H$25,3,FALSE))</f>
        <v/>
      </c>
      <c r="E6288" s="140" t="str">
        <f>IF(B6288="","",VLOOKUP(B6288,'Intro &amp; Reg Details'!$E$7:$H$25,4,FALSE))</f>
        <v/>
      </c>
    </row>
    <row r="6289" spans="3:5">
      <c r="C6289" s="138" t="str">
        <f>IF(B6289="","",VLOOKUP(B6289,'Intro &amp; Reg Details'!$E$7:$H$25,2,FALSE))</f>
        <v/>
      </c>
      <c r="D6289" s="139" t="str">
        <f>IF(B6289="","",VLOOKUP(B6289,'Intro &amp; Reg Details'!$E$7:$H$25,3,FALSE))</f>
        <v/>
      </c>
      <c r="E6289" s="140" t="str">
        <f>IF(B6289="","",VLOOKUP(B6289,'Intro &amp; Reg Details'!$E$7:$H$25,4,FALSE))</f>
        <v/>
      </c>
    </row>
    <row r="6290" spans="3:5">
      <c r="C6290" s="138" t="str">
        <f>IF(B6290="","",VLOOKUP(B6290,'Intro &amp; Reg Details'!$E$7:$H$25,2,FALSE))</f>
        <v/>
      </c>
      <c r="D6290" s="139" t="str">
        <f>IF(B6290="","",VLOOKUP(B6290,'Intro &amp; Reg Details'!$E$7:$H$25,3,FALSE))</f>
        <v/>
      </c>
      <c r="E6290" s="140" t="str">
        <f>IF(B6290="","",VLOOKUP(B6290,'Intro &amp; Reg Details'!$E$7:$H$25,4,FALSE))</f>
        <v/>
      </c>
    </row>
    <row r="6291" spans="3:5">
      <c r="C6291" s="138" t="str">
        <f>IF(B6291="","",VLOOKUP(B6291,'Intro &amp; Reg Details'!$E$7:$H$25,2,FALSE))</f>
        <v/>
      </c>
      <c r="D6291" s="139" t="str">
        <f>IF(B6291="","",VLOOKUP(B6291,'Intro &amp; Reg Details'!$E$7:$H$25,3,FALSE))</f>
        <v/>
      </c>
      <c r="E6291" s="140" t="str">
        <f>IF(B6291="","",VLOOKUP(B6291,'Intro &amp; Reg Details'!$E$7:$H$25,4,FALSE))</f>
        <v/>
      </c>
    </row>
    <row r="6292" spans="3:5">
      <c r="C6292" s="138" t="str">
        <f>IF(B6292="","",VLOOKUP(B6292,'Intro &amp; Reg Details'!$E$7:$H$25,2,FALSE))</f>
        <v/>
      </c>
      <c r="D6292" s="139" t="str">
        <f>IF(B6292="","",VLOOKUP(B6292,'Intro &amp; Reg Details'!$E$7:$H$25,3,FALSE))</f>
        <v/>
      </c>
      <c r="E6292" s="140" t="str">
        <f>IF(B6292="","",VLOOKUP(B6292,'Intro &amp; Reg Details'!$E$7:$H$25,4,FALSE))</f>
        <v/>
      </c>
    </row>
    <row r="6293" spans="3:5">
      <c r="C6293" s="138" t="str">
        <f>IF(B6293="","",VLOOKUP(B6293,'Intro &amp; Reg Details'!$E$7:$H$25,2,FALSE))</f>
        <v/>
      </c>
      <c r="D6293" s="139" t="str">
        <f>IF(B6293="","",VLOOKUP(B6293,'Intro &amp; Reg Details'!$E$7:$H$25,3,FALSE))</f>
        <v/>
      </c>
      <c r="E6293" s="140" t="str">
        <f>IF(B6293="","",VLOOKUP(B6293,'Intro &amp; Reg Details'!$E$7:$H$25,4,FALSE))</f>
        <v/>
      </c>
    </row>
    <row r="6294" spans="3:5">
      <c r="C6294" s="138" t="str">
        <f>IF(B6294="","",VLOOKUP(B6294,'Intro &amp; Reg Details'!$E$7:$H$25,2,FALSE))</f>
        <v/>
      </c>
      <c r="D6294" s="139" t="str">
        <f>IF(B6294="","",VLOOKUP(B6294,'Intro &amp; Reg Details'!$E$7:$H$25,3,FALSE))</f>
        <v/>
      </c>
      <c r="E6294" s="140" t="str">
        <f>IF(B6294="","",VLOOKUP(B6294,'Intro &amp; Reg Details'!$E$7:$H$25,4,FALSE))</f>
        <v/>
      </c>
    </row>
    <row r="6295" spans="3:5">
      <c r="C6295" s="138" t="str">
        <f>IF(B6295="","",VLOOKUP(B6295,'Intro &amp; Reg Details'!$E$7:$H$25,2,FALSE))</f>
        <v/>
      </c>
      <c r="D6295" s="139" t="str">
        <f>IF(B6295="","",VLOOKUP(B6295,'Intro &amp; Reg Details'!$E$7:$H$25,3,FALSE))</f>
        <v/>
      </c>
      <c r="E6295" s="140" t="str">
        <f>IF(B6295="","",VLOOKUP(B6295,'Intro &amp; Reg Details'!$E$7:$H$25,4,FALSE))</f>
        <v/>
      </c>
    </row>
    <row r="6296" spans="3:5">
      <c r="C6296" s="138" t="str">
        <f>IF(B6296="","",VLOOKUP(B6296,'Intro &amp; Reg Details'!$E$7:$H$25,2,FALSE))</f>
        <v/>
      </c>
      <c r="D6296" s="139" t="str">
        <f>IF(B6296="","",VLOOKUP(B6296,'Intro &amp; Reg Details'!$E$7:$H$25,3,FALSE))</f>
        <v/>
      </c>
      <c r="E6296" s="140" t="str">
        <f>IF(B6296="","",VLOOKUP(B6296,'Intro &amp; Reg Details'!$E$7:$H$25,4,FALSE))</f>
        <v/>
      </c>
    </row>
    <row r="6297" spans="3:5">
      <c r="C6297" s="138" t="str">
        <f>IF(B6297="","",VLOOKUP(B6297,'Intro &amp; Reg Details'!$E$7:$H$25,2,FALSE))</f>
        <v/>
      </c>
      <c r="D6297" s="139" t="str">
        <f>IF(B6297="","",VLOOKUP(B6297,'Intro &amp; Reg Details'!$E$7:$H$25,3,FALSE))</f>
        <v/>
      </c>
      <c r="E6297" s="140" t="str">
        <f>IF(B6297="","",VLOOKUP(B6297,'Intro &amp; Reg Details'!$E$7:$H$25,4,FALSE))</f>
        <v/>
      </c>
    </row>
    <row r="6298" spans="3:5">
      <c r="C6298" s="138" t="str">
        <f>IF(B6298="","",VLOOKUP(B6298,'Intro &amp; Reg Details'!$E$7:$H$25,2,FALSE))</f>
        <v/>
      </c>
      <c r="D6298" s="139" t="str">
        <f>IF(B6298="","",VLOOKUP(B6298,'Intro &amp; Reg Details'!$E$7:$H$25,3,FALSE))</f>
        <v/>
      </c>
      <c r="E6298" s="140" t="str">
        <f>IF(B6298="","",VLOOKUP(B6298,'Intro &amp; Reg Details'!$E$7:$H$25,4,FALSE))</f>
        <v/>
      </c>
    </row>
    <row r="6299" spans="3:5">
      <c r="C6299" s="138" t="str">
        <f>IF(B6299="","",VLOOKUP(B6299,'Intro &amp; Reg Details'!$E$7:$H$25,2,FALSE))</f>
        <v/>
      </c>
      <c r="D6299" s="139" t="str">
        <f>IF(B6299="","",VLOOKUP(B6299,'Intro &amp; Reg Details'!$E$7:$H$25,3,FALSE))</f>
        <v/>
      </c>
      <c r="E6299" s="140" t="str">
        <f>IF(B6299="","",VLOOKUP(B6299,'Intro &amp; Reg Details'!$E$7:$H$25,4,FALSE))</f>
        <v/>
      </c>
    </row>
    <row r="6300" spans="3:5">
      <c r="C6300" s="138" t="str">
        <f>IF(B6300="","",VLOOKUP(B6300,'Intro &amp; Reg Details'!$E$7:$H$25,2,FALSE))</f>
        <v/>
      </c>
      <c r="D6300" s="139" t="str">
        <f>IF(B6300="","",VLOOKUP(B6300,'Intro &amp; Reg Details'!$E$7:$H$25,3,FALSE))</f>
        <v/>
      </c>
      <c r="E6300" s="140" t="str">
        <f>IF(B6300="","",VLOOKUP(B6300,'Intro &amp; Reg Details'!$E$7:$H$25,4,FALSE))</f>
        <v/>
      </c>
    </row>
    <row r="6301" spans="3:5">
      <c r="C6301" s="138" t="str">
        <f>IF(B6301="","",VLOOKUP(B6301,'Intro &amp; Reg Details'!$E$7:$H$25,2,FALSE))</f>
        <v/>
      </c>
      <c r="D6301" s="139" t="str">
        <f>IF(B6301="","",VLOOKUP(B6301,'Intro &amp; Reg Details'!$E$7:$H$25,3,FALSE))</f>
        <v/>
      </c>
      <c r="E6301" s="140" t="str">
        <f>IF(B6301="","",VLOOKUP(B6301,'Intro &amp; Reg Details'!$E$7:$H$25,4,FALSE))</f>
        <v/>
      </c>
    </row>
    <row r="6302" spans="3:5">
      <c r="C6302" s="138" t="str">
        <f>IF(B6302="","",VLOOKUP(B6302,'Intro &amp; Reg Details'!$E$7:$H$25,2,FALSE))</f>
        <v/>
      </c>
      <c r="D6302" s="139" t="str">
        <f>IF(B6302="","",VLOOKUP(B6302,'Intro &amp; Reg Details'!$E$7:$H$25,3,FALSE))</f>
        <v/>
      </c>
      <c r="E6302" s="140" t="str">
        <f>IF(B6302="","",VLOOKUP(B6302,'Intro &amp; Reg Details'!$E$7:$H$25,4,FALSE))</f>
        <v/>
      </c>
    </row>
    <row r="6303" spans="3:5">
      <c r="C6303" s="138" t="str">
        <f>IF(B6303="","",VLOOKUP(B6303,'Intro &amp; Reg Details'!$E$7:$H$25,2,FALSE))</f>
        <v/>
      </c>
      <c r="D6303" s="139" t="str">
        <f>IF(B6303="","",VLOOKUP(B6303,'Intro &amp; Reg Details'!$E$7:$H$25,3,FALSE))</f>
        <v/>
      </c>
      <c r="E6303" s="140" t="str">
        <f>IF(B6303="","",VLOOKUP(B6303,'Intro &amp; Reg Details'!$E$7:$H$25,4,FALSE))</f>
        <v/>
      </c>
    </row>
    <row r="6304" spans="3:5">
      <c r="C6304" s="138" t="str">
        <f>IF(B6304="","",VLOOKUP(B6304,'Intro &amp; Reg Details'!$E$7:$H$25,2,FALSE))</f>
        <v/>
      </c>
      <c r="D6304" s="139" t="str">
        <f>IF(B6304="","",VLOOKUP(B6304,'Intro &amp; Reg Details'!$E$7:$H$25,3,FALSE))</f>
        <v/>
      </c>
      <c r="E6304" s="140" t="str">
        <f>IF(B6304="","",VLOOKUP(B6304,'Intro &amp; Reg Details'!$E$7:$H$25,4,FALSE))</f>
        <v/>
      </c>
    </row>
    <row r="6305" spans="3:5">
      <c r="C6305" s="138" t="str">
        <f>IF(B6305="","",VLOOKUP(B6305,'Intro &amp; Reg Details'!$E$7:$H$25,2,FALSE))</f>
        <v/>
      </c>
      <c r="D6305" s="139" t="str">
        <f>IF(B6305="","",VLOOKUP(B6305,'Intro &amp; Reg Details'!$E$7:$H$25,3,FALSE))</f>
        <v/>
      </c>
      <c r="E6305" s="140" t="str">
        <f>IF(B6305="","",VLOOKUP(B6305,'Intro &amp; Reg Details'!$E$7:$H$25,4,FALSE))</f>
        <v/>
      </c>
    </row>
    <row r="6306" spans="3:5">
      <c r="C6306" s="138" t="str">
        <f>IF(B6306="","",VLOOKUP(B6306,'Intro &amp; Reg Details'!$E$7:$H$25,2,FALSE))</f>
        <v/>
      </c>
      <c r="D6306" s="139" t="str">
        <f>IF(B6306="","",VLOOKUP(B6306,'Intro &amp; Reg Details'!$E$7:$H$25,3,FALSE))</f>
        <v/>
      </c>
      <c r="E6306" s="140" t="str">
        <f>IF(B6306="","",VLOOKUP(B6306,'Intro &amp; Reg Details'!$E$7:$H$25,4,FALSE))</f>
        <v/>
      </c>
    </row>
    <row r="6307" spans="3:5">
      <c r="C6307" s="138" t="str">
        <f>IF(B6307="","",VLOOKUP(B6307,'Intro &amp; Reg Details'!$E$7:$H$25,2,FALSE))</f>
        <v/>
      </c>
      <c r="D6307" s="139" t="str">
        <f>IF(B6307="","",VLOOKUP(B6307,'Intro &amp; Reg Details'!$E$7:$H$25,3,FALSE))</f>
        <v/>
      </c>
      <c r="E6307" s="140" t="str">
        <f>IF(B6307="","",VLOOKUP(B6307,'Intro &amp; Reg Details'!$E$7:$H$25,4,FALSE))</f>
        <v/>
      </c>
    </row>
    <row r="6308" spans="3:5">
      <c r="C6308" s="138" t="str">
        <f>IF(B6308="","",VLOOKUP(B6308,'Intro &amp; Reg Details'!$E$7:$H$25,2,FALSE))</f>
        <v/>
      </c>
      <c r="D6308" s="139" t="str">
        <f>IF(B6308="","",VLOOKUP(B6308,'Intro &amp; Reg Details'!$E$7:$H$25,3,FALSE))</f>
        <v/>
      </c>
      <c r="E6308" s="140" t="str">
        <f>IF(B6308="","",VLOOKUP(B6308,'Intro &amp; Reg Details'!$E$7:$H$25,4,FALSE))</f>
        <v/>
      </c>
    </row>
    <row r="6309" spans="3:5">
      <c r="C6309" s="138" t="str">
        <f>IF(B6309="","",VLOOKUP(B6309,'Intro &amp; Reg Details'!$E$7:$H$25,2,FALSE))</f>
        <v/>
      </c>
      <c r="D6309" s="139" t="str">
        <f>IF(B6309="","",VLOOKUP(B6309,'Intro &amp; Reg Details'!$E$7:$H$25,3,FALSE))</f>
        <v/>
      </c>
      <c r="E6309" s="140" t="str">
        <f>IF(B6309="","",VLOOKUP(B6309,'Intro &amp; Reg Details'!$E$7:$H$25,4,FALSE))</f>
        <v/>
      </c>
    </row>
    <row r="6310" spans="3:5">
      <c r="C6310" s="138" t="str">
        <f>IF(B6310="","",VLOOKUP(B6310,'Intro &amp; Reg Details'!$E$7:$H$25,2,FALSE))</f>
        <v/>
      </c>
      <c r="D6310" s="139" t="str">
        <f>IF(B6310="","",VLOOKUP(B6310,'Intro &amp; Reg Details'!$E$7:$H$25,3,FALSE))</f>
        <v/>
      </c>
      <c r="E6310" s="140" t="str">
        <f>IF(B6310="","",VLOOKUP(B6310,'Intro &amp; Reg Details'!$E$7:$H$25,4,FALSE))</f>
        <v/>
      </c>
    </row>
    <row r="6311" spans="3:5">
      <c r="C6311" s="138" t="str">
        <f>IF(B6311="","",VLOOKUP(B6311,'Intro &amp; Reg Details'!$E$7:$H$25,2,FALSE))</f>
        <v/>
      </c>
      <c r="D6311" s="139" t="str">
        <f>IF(B6311="","",VLOOKUP(B6311,'Intro &amp; Reg Details'!$E$7:$H$25,3,FALSE))</f>
        <v/>
      </c>
      <c r="E6311" s="140" t="str">
        <f>IF(B6311="","",VLOOKUP(B6311,'Intro &amp; Reg Details'!$E$7:$H$25,4,FALSE))</f>
        <v/>
      </c>
    </row>
    <row r="6312" spans="3:5">
      <c r="C6312" s="138" t="str">
        <f>IF(B6312="","",VLOOKUP(B6312,'Intro &amp; Reg Details'!$E$7:$H$25,2,FALSE))</f>
        <v/>
      </c>
      <c r="D6312" s="139" t="str">
        <f>IF(B6312="","",VLOOKUP(B6312,'Intro &amp; Reg Details'!$E$7:$H$25,3,FALSE))</f>
        <v/>
      </c>
      <c r="E6312" s="140" t="str">
        <f>IF(B6312="","",VLOOKUP(B6312,'Intro &amp; Reg Details'!$E$7:$H$25,4,FALSE))</f>
        <v/>
      </c>
    </row>
    <row r="6313" spans="3:5">
      <c r="C6313" s="138" t="str">
        <f>IF(B6313="","",VLOOKUP(B6313,'Intro &amp; Reg Details'!$E$7:$H$25,2,FALSE))</f>
        <v/>
      </c>
      <c r="D6313" s="139" t="str">
        <f>IF(B6313="","",VLOOKUP(B6313,'Intro &amp; Reg Details'!$E$7:$H$25,3,FALSE))</f>
        <v/>
      </c>
      <c r="E6313" s="140" t="str">
        <f>IF(B6313="","",VLOOKUP(B6313,'Intro &amp; Reg Details'!$E$7:$H$25,4,FALSE))</f>
        <v/>
      </c>
    </row>
    <row r="6314" spans="3:5">
      <c r="C6314" s="138" t="str">
        <f>IF(B6314="","",VLOOKUP(B6314,'Intro &amp; Reg Details'!$E$7:$H$25,2,FALSE))</f>
        <v/>
      </c>
      <c r="D6314" s="139" t="str">
        <f>IF(B6314="","",VLOOKUP(B6314,'Intro &amp; Reg Details'!$E$7:$H$25,3,FALSE))</f>
        <v/>
      </c>
      <c r="E6314" s="140" t="str">
        <f>IF(B6314="","",VLOOKUP(B6314,'Intro &amp; Reg Details'!$E$7:$H$25,4,FALSE))</f>
        <v/>
      </c>
    </row>
    <row r="6315" spans="3:5">
      <c r="C6315" s="138" t="str">
        <f>IF(B6315="","",VLOOKUP(B6315,'Intro &amp; Reg Details'!$E$7:$H$25,2,FALSE))</f>
        <v/>
      </c>
      <c r="D6315" s="139" t="str">
        <f>IF(B6315="","",VLOOKUP(B6315,'Intro &amp; Reg Details'!$E$7:$H$25,3,FALSE))</f>
        <v/>
      </c>
      <c r="E6315" s="140" t="str">
        <f>IF(B6315="","",VLOOKUP(B6315,'Intro &amp; Reg Details'!$E$7:$H$25,4,FALSE))</f>
        <v/>
      </c>
    </row>
    <row r="6316" spans="3:5">
      <c r="C6316" s="138" t="str">
        <f>IF(B6316="","",VLOOKUP(B6316,'Intro &amp; Reg Details'!$E$7:$H$25,2,FALSE))</f>
        <v/>
      </c>
      <c r="D6316" s="139" t="str">
        <f>IF(B6316="","",VLOOKUP(B6316,'Intro &amp; Reg Details'!$E$7:$H$25,3,FALSE))</f>
        <v/>
      </c>
      <c r="E6316" s="140" t="str">
        <f>IF(B6316="","",VLOOKUP(B6316,'Intro &amp; Reg Details'!$E$7:$H$25,4,FALSE))</f>
        <v/>
      </c>
    </row>
    <row r="6317" spans="3:5">
      <c r="C6317" s="138" t="str">
        <f>IF(B6317="","",VLOOKUP(B6317,'Intro &amp; Reg Details'!$E$7:$H$25,2,FALSE))</f>
        <v/>
      </c>
      <c r="D6317" s="139" t="str">
        <f>IF(B6317="","",VLOOKUP(B6317,'Intro &amp; Reg Details'!$E$7:$H$25,3,FALSE))</f>
        <v/>
      </c>
      <c r="E6317" s="140" t="str">
        <f>IF(B6317="","",VLOOKUP(B6317,'Intro &amp; Reg Details'!$E$7:$H$25,4,FALSE))</f>
        <v/>
      </c>
    </row>
    <row r="6318" spans="3:5">
      <c r="C6318" s="138" t="str">
        <f>IF(B6318="","",VLOOKUP(B6318,'Intro &amp; Reg Details'!$E$7:$H$25,2,FALSE))</f>
        <v/>
      </c>
      <c r="D6318" s="139" t="str">
        <f>IF(B6318="","",VLOOKUP(B6318,'Intro &amp; Reg Details'!$E$7:$H$25,3,FALSE))</f>
        <v/>
      </c>
      <c r="E6318" s="140" t="str">
        <f>IF(B6318="","",VLOOKUP(B6318,'Intro &amp; Reg Details'!$E$7:$H$25,4,FALSE))</f>
        <v/>
      </c>
    </row>
    <row r="6319" spans="3:5">
      <c r="C6319" s="138" t="str">
        <f>IF(B6319="","",VLOOKUP(B6319,'Intro &amp; Reg Details'!$E$7:$H$25,2,FALSE))</f>
        <v/>
      </c>
      <c r="D6319" s="139" t="str">
        <f>IF(B6319="","",VLOOKUP(B6319,'Intro &amp; Reg Details'!$E$7:$H$25,3,FALSE))</f>
        <v/>
      </c>
      <c r="E6319" s="140" t="str">
        <f>IF(B6319="","",VLOOKUP(B6319,'Intro &amp; Reg Details'!$E$7:$H$25,4,FALSE))</f>
        <v/>
      </c>
    </row>
    <row r="6320" spans="3:5">
      <c r="C6320" s="138" t="str">
        <f>IF(B6320="","",VLOOKUP(B6320,'Intro &amp; Reg Details'!$E$7:$H$25,2,FALSE))</f>
        <v/>
      </c>
      <c r="D6320" s="139" t="str">
        <f>IF(B6320="","",VLOOKUP(B6320,'Intro &amp; Reg Details'!$E$7:$H$25,3,FALSE))</f>
        <v/>
      </c>
      <c r="E6320" s="140" t="str">
        <f>IF(B6320="","",VLOOKUP(B6320,'Intro &amp; Reg Details'!$E$7:$H$25,4,FALSE))</f>
        <v/>
      </c>
    </row>
    <row r="6321" spans="3:5">
      <c r="C6321" s="138" t="str">
        <f>IF(B6321="","",VLOOKUP(B6321,'Intro &amp; Reg Details'!$E$7:$H$25,2,FALSE))</f>
        <v/>
      </c>
      <c r="D6321" s="139" t="str">
        <f>IF(B6321="","",VLOOKUP(B6321,'Intro &amp; Reg Details'!$E$7:$H$25,3,FALSE))</f>
        <v/>
      </c>
      <c r="E6321" s="140" t="str">
        <f>IF(B6321="","",VLOOKUP(B6321,'Intro &amp; Reg Details'!$E$7:$H$25,4,FALSE))</f>
        <v/>
      </c>
    </row>
    <row r="6322" spans="3:5">
      <c r="C6322" s="138" t="str">
        <f>IF(B6322="","",VLOOKUP(B6322,'Intro &amp; Reg Details'!$E$7:$H$25,2,FALSE))</f>
        <v/>
      </c>
      <c r="D6322" s="139" t="str">
        <f>IF(B6322="","",VLOOKUP(B6322,'Intro &amp; Reg Details'!$E$7:$H$25,3,FALSE))</f>
        <v/>
      </c>
      <c r="E6322" s="140" t="str">
        <f>IF(B6322="","",VLOOKUP(B6322,'Intro &amp; Reg Details'!$E$7:$H$25,4,FALSE))</f>
        <v/>
      </c>
    </row>
    <row r="6323" spans="3:5">
      <c r="C6323" s="138" t="str">
        <f>IF(B6323="","",VLOOKUP(B6323,'Intro &amp; Reg Details'!$E$7:$H$25,2,FALSE))</f>
        <v/>
      </c>
      <c r="D6323" s="139" t="str">
        <f>IF(B6323="","",VLOOKUP(B6323,'Intro &amp; Reg Details'!$E$7:$H$25,3,FALSE))</f>
        <v/>
      </c>
      <c r="E6323" s="140" t="str">
        <f>IF(B6323="","",VLOOKUP(B6323,'Intro &amp; Reg Details'!$E$7:$H$25,4,FALSE))</f>
        <v/>
      </c>
    </row>
    <row r="6324" spans="3:5">
      <c r="C6324" s="138" t="str">
        <f>IF(B6324="","",VLOOKUP(B6324,'Intro &amp; Reg Details'!$E$7:$H$25,2,FALSE))</f>
        <v/>
      </c>
      <c r="D6324" s="139" t="str">
        <f>IF(B6324="","",VLOOKUP(B6324,'Intro &amp; Reg Details'!$E$7:$H$25,3,FALSE))</f>
        <v/>
      </c>
      <c r="E6324" s="140" t="str">
        <f>IF(B6324="","",VLOOKUP(B6324,'Intro &amp; Reg Details'!$E$7:$H$25,4,FALSE))</f>
        <v/>
      </c>
    </row>
    <row r="6325" spans="3:5">
      <c r="C6325" s="138" t="str">
        <f>IF(B6325="","",VLOOKUP(B6325,'Intro &amp; Reg Details'!$E$7:$H$25,2,FALSE))</f>
        <v/>
      </c>
      <c r="D6325" s="139" t="str">
        <f>IF(B6325="","",VLOOKUP(B6325,'Intro &amp; Reg Details'!$E$7:$H$25,3,FALSE))</f>
        <v/>
      </c>
      <c r="E6325" s="140" t="str">
        <f>IF(B6325="","",VLOOKUP(B6325,'Intro &amp; Reg Details'!$E$7:$H$25,4,FALSE))</f>
        <v/>
      </c>
    </row>
    <row r="6326" spans="3:5">
      <c r="C6326" s="138" t="str">
        <f>IF(B6326="","",VLOOKUP(B6326,'Intro &amp; Reg Details'!$E$7:$H$25,2,FALSE))</f>
        <v/>
      </c>
      <c r="D6326" s="139" t="str">
        <f>IF(B6326="","",VLOOKUP(B6326,'Intro &amp; Reg Details'!$E$7:$H$25,3,FALSE))</f>
        <v/>
      </c>
      <c r="E6326" s="140" t="str">
        <f>IF(B6326="","",VLOOKUP(B6326,'Intro &amp; Reg Details'!$E$7:$H$25,4,FALSE))</f>
        <v/>
      </c>
    </row>
    <row r="6327" spans="3:5">
      <c r="C6327" s="138" t="str">
        <f>IF(B6327="","",VLOOKUP(B6327,'Intro &amp; Reg Details'!$E$7:$H$25,2,FALSE))</f>
        <v/>
      </c>
      <c r="D6327" s="139" t="str">
        <f>IF(B6327="","",VLOOKUP(B6327,'Intro &amp; Reg Details'!$E$7:$H$25,3,FALSE))</f>
        <v/>
      </c>
      <c r="E6327" s="140" t="str">
        <f>IF(B6327="","",VLOOKUP(B6327,'Intro &amp; Reg Details'!$E$7:$H$25,4,FALSE))</f>
        <v/>
      </c>
    </row>
    <row r="6328" spans="3:5">
      <c r="C6328" s="138" t="str">
        <f>IF(B6328="","",VLOOKUP(B6328,'Intro &amp; Reg Details'!$E$7:$H$25,2,FALSE))</f>
        <v/>
      </c>
      <c r="D6328" s="139" t="str">
        <f>IF(B6328="","",VLOOKUP(B6328,'Intro &amp; Reg Details'!$E$7:$H$25,3,FALSE))</f>
        <v/>
      </c>
      <c r="E6328" s="140" t="str">
        <f>IF(B6328="","",VLOOKUP(B6328,'Intro &amp; Reg Details'!$E$7:$H$25,4,FALSE))</f>
        <v/>
      </c>
    </row>
    <row r="6329" spans="3:5">
      <c r="C6329" s="138" t="str">
        <f>IF(B6329="","",VLOOKUP(B6329,'Intro &amp; Reg Details'!$E$7:$H$25,2,FALSE))</f>
        <v/>
      </c>
      <c r="D6329" s="139" t="str">
        <f>IF(B6329="","",VLOOKUP(B6329,'Intro &amp; Reg Details'!$E$7:$H$25,3,FALSE))</f>
        <v/>
      </c>
      <c r="E6329" s="140" t="str">
        <f>IF(B6329="","",VLOOKUP(B6329,'Intro &amp; Reg Details'!$E$7:$H$25,4,FALSE))</f>
        <v/>
      </c>
    </row>
    <row r="6330" spans="3:5">
      <c r="C6330" s="138" t="str">
        <f>IF(B6330="","",VLOOKUP(B6330,'Intro &amp; Reg Details'!$E$7:$H$25,2,FALSE))</f>
        <v/>
      </c>
      <c r="D6330" s="139" t="str">
        <f>IF(B6330="","",VLOOKUP(B6330,'Intro &amp; Reg Details'!$E$7:$H$25,3,FALSE))</f>
        <v/>
      </c>
      <c r="E6330" s="140" t="str">
        <f>IF(B6330="","",VLOOKUP(B6330,'Intro &amp; Reg Details'!$E$7:$H$25,4,FALSE))</f>
        <v/>
      </c>
    </row>
    <row r="6331" spans="3:5">
      <c r="C6331" s="138" t="str">
        <f>IF(B6331="","",VLOOKUP(B6331,'Intro &amp; Reg Details'!$E$7:$H$25,2,FALSE))</f>
        <v/>
      </c>
      <c r="D6331" s="139" t="str">
        <f>IF(B6331="","",VLOOKUP(B6331,'Intro &amp; Reg Details'!$E$7:$H$25,3,FALSE))</f>
        <v/>
      </c>
      <c r="E6331" s="140" t="str">
        <f>IF(B6331="","",VLOOKUP(B6331,'Intro &amp; Reg Details'!$E$7:$H$25,4,FALSE))</f>
        <v/>
      </c>
    </row>
    <row r="6332" spans="3:5">
      <c r="C6332" s="138" t="str">
        <f>IF(B6332="","",VLOOKUP(B6332,'Intro &amp; Reg Details'!$E$7:$H$25,2,FALSE))</f>
        <v/>
      </c>
      <c r="D6332" s="139" t="str">
        <f>IF(B6332="","",VLOOKUP(B6332,'Intro &amp; Reg Details'!$E$7:$H$25,3,FALSE))</f>
        <v/>
      </c>
      <c r="E6332" s="140" t="str">
        <f>IF(B6332="","",VLOOKUP(B6332,'Intro &amp; Reg Details'!$E$7:$H$25,4,FALSE))</f>
        <v/>
      </c>
    </row>
    <row r="6333" spans="3:5">
      <c r="C6333" s="138" t="str">
        <f>IF(B6333="","",VLOOKUP(B6333,'Intro &amp; Reg Details'!$E$7:$H$25,2,FALSE))</f>
        <v/>
      </c>
      <c r="D6333" s="139" t="str">
        <f>IF(B6333="","",VLOOKUP(B6333,'Intro &amp; Reg Details'!$E$7:$H$25,3,FALSE))</f>
        <v/>
      </c>
      <c r="E6333" s="140" t="str">
        <f>IF(B6333="","",VLOOKUP(B6333,'Intro &amp; Reg Details'!$E$7:$H$25,4,FALSE))</f>
        <v/>
      </c>
    </row>
    <row r="6334" spans="3:5">
      <c r="C6334" s="138" t="str">
        <f>IF(B6334="","",VLOOKUP(B6334,'Intro &amp; Reg Details'!$E$7:$H$25,2,FALSE))</f>
        <v/>
      </c>
      <c r="D6334" s="139" t="str">
        <f>IF(B6334="","",VLOOKUP(B6334,'Intro &amp; Reg Details'!$E$7:$H$25,3,FALSE))</f>
        <v/>
      </c>
      <c r="E6334" s="140" t="str">
        <f>IF(B6334="","",VLOOKUP(B6334,'Intro &amp; Reg Details'!$E$7:$H$25,4,FALSE))</f>
        <v/>
      </c>
    </row>
    <row r="6335" spans="3:5">
      <c r="C6335" s="138" t="str">
        <f>IF(B6335="","",VLOOKUP(B6335,'Intro &amp; Reg Details'!$E$7:$H$25,2,FALSE))</f>
        <v/>
      </c>
      <c r="D6335" s="139" t="str">
        <f>IF(B6335="","",VLOOKUP(B6335,'Intro &amp; Reg Details'!$E$7:$H$25,3,FALSE))</f>
        <v/>
      </c>
      <c r="E6335" s="140" t="str">
        <f>IF(B6335="","",VLOOKUP(B6335,'Intro &amp; Reg Details'!$E$7:$H$25,4,FALSE))</f>
        <v/>
      </c>
    </row>
    <row r="6336" spans="3:5">
      <c r="C6336" s="138" t="str">
        <f>IF(B6336="","",VLOOKUP(B6336,'Intro &amp; Reg Details'!$E$7:$H$25,2,FALSE))</f>
        <v/>
      </c>
      <c r="D6336" s="139" t="str">
        <f>IF(B6336="","",VLOOKUP(B6336,'Intro &amp; Reg Details'!$E$7:$H$25,3,FALSE))</f>
        <v/>
      </c>
      <c r="E6336" s="140" t="str">
        <f>IF(B6336="","",VLOOKUP(B6336,'Intro &amp; Reg Details'!$E$7:$H$25,4,FALSE))</f>
        <v/>
      </c>
    </row>
    <row r="6337" spans="3:5">
      <c r="C6337" s="138" t="str">
        <f>IF(B6337="","",VLOOKUP(B6337,'Intro &amp; Reg Details'!$E$7:$H$25,2,FALSE))</f>
        <v/>
      </c>
      <c r="D6337" s="139" t="str">
        <f>IF(B6337="","",VLOOKUP(B6337,'Intro &amp; Reg Details'!$E$7:$H$25,3,FALSE))</f>
        <v/>
      </c>
      <c r="E6337" s="140" t="str">
        <f>IF(B6337="","",VLOOKUP(B6337,'Intro &amp; Reg Details'!$E$7:$H$25,4,FALSE))</f>
        <v/>
      </c>
    </row>
    <row r="6338" spans="3:5">
      <c r="C6338" s="138" t="str">
        <f>IF(B6338="","",VLOOKUP(B6338,'Intro &amp; Reg Details'!$E$7:$H$25,2,FALSE))</f>
        <v/>
      </c>
      <c r="D6338" s="139" t="str">
        <f>IF(B6338="","",VLOOKUP(B6338,'Intro &amp; Reg Details'!$E$7:$H$25,3,FALSE))</f>
        <v/>
      </c>
      <c r="E6338" s="140" t="str">
        <f>IF(B6338="","",VLOOKUP(B6338,'Intro &amp; Reg Details'!$E$7:$H$25,4,FALSE))</f>
        <v/>
      </c>
    </row>
    <row r="6339" spans="3:5">
      <c r="C6339" s="138" t="str">
        <f>IF(B6339="","",VLOOKUP(B6339,'Intro &amp; Reg Details'!$E$7:$H$25,2,FALSE))</f>
        <v/>
      </c>
      <c r="D6339" s="139" t="str">
        <f>IF(B6339="","",VLOOKUP(B6339,'Intro &amp; Reg Details'!$E$7:$H$25,3,FALSE))</f>
        <v/>
      </c>
      <c r="E6339" s="140" t="str">
        <f>IF(B6339="","",VLOOKUP(B6339,'Intro &amp; Reg Details'!$E$7:$H$25,4,FALSE))</f>
        <v/>
      </c>
    </row>
    <row r="6340" spans="3:5">
      <c r="C6340" s="138" t="str">
        <f>IF(B6340="","",VLOOKUP(B6340,'Intro &amp; Reg Details'!$E$7:$H$25,2,FALSE))</f>
        <v/>
      </c>
      <c r="D6340" s="139" t="str">
        <f>IF(B6340="","",VLOOKUP(B6340,'Intro &amp; Reg Details'!$E$7:$H$25,3,FALSE))</f>
        <v/>
      </c>
      <c r="E6340" s="140" t="str">
        <f>IF(B6340="","",VLOOKUP(B6340,'Intro &amp; Reg Details'!$E$7:$H$25,4,FALSE))</f>
        <v/>
      </c>
    </row>
    <row r="6341" spans="3:5">
      <c r="C6341" s="138" t="str">
        <f>IF(B6341="","",VLOOKUP(B6341,'Intro &amp; Reg Details'!$E$7:$H$25,2,FALSE))</f>
        <v/>
      </c>
      <c r="D6341" s="139" t="str">
        <f>IF(B6341="","",VLOOKUP(B6341,'Intro &amp; Reg Details'!$E$7:$H$25,3,FALSE))</f>
        <v/>
      </c>
      <c r="E6341" s="140" t="str">
        <f>IF(B6341="","",VLOOKUP(B6341,'Intro &amp; Reg Details'!$E$7:$H$25,4,FALSE))</f>
        <v/>
      </c>
    </row>
    <row r="6342" spans="3:5">
      <c r="C6342" s="138" t="str">
        <f>IF(B6342="","",VLOOKUP(B6342,'Intro &amp; Reg Details'!$E$7:$H$25,2,FALSE))</f>
        <v/>
      </c>
      <c r="D6342" s="139" t="str">
        <f>IF(B6342="","",VLOOKUP(B6342,'Intro &amp; Reg Details'!$E$7:$H$25,3,FALSE))</f>
        <v/>
      </c>
      <c r="E6342" s="140" t="str">
        <f>IF(B6342="","",VLOOKUP(B6342,'Intro &amp; Reg Details'!$E$7:$H$25,4,FALSE))</f>
        <v/>
      </c>
    </row>
    <row r="6343" spans="3:5">
      <c r="C6343" s="138" t="str">
        <f>IF(B6343="","",VLOOKUP(B6343,'Intro &amp; Reg Details'!$E$7:$H$25,2,FALSE))</f>
        <v/>
      </c>
      <c r="D6343" s="139" t="str">
        <f>IF(B6343="","",VLOOKUP(B6343,'Intro &amp; Reg Details'!$E$7:$H$25,3,FALSE))</f>
        <v/>
      </c>
      <c r="E6343" s="140" t="str">
        <f>IF(B6343="","",VLOOKUP(B6343,'Intro &amp; Reg Details'!$E$7:$H$25,4,FALSE))</f>
        <v/>
      </c>
    </row>
    <row r="6344" spans="3:5">
      <c r="C6344" s="138" t="str">
        <f>IF(B6344="","",VLOOKUP(B6344,'Intro &amp; Reg Details'!$E$7:$H$25,2,FALSE))</f>
        <v/>
      </c>
      <c r="D6344" s="139" t="str">
        <f>IF(B6344="","",VLOOKUP(B6344,'Intro &amp; Reg Details'!$E$7:$H$25,3,FALSE))</f>
        <v/>
      </c>
      <c r="E6344" s="140" t="str">
        <f>IF(B6344="","",VLOOKUP(B6344,'Intro &amp; Reg Details'!$E$7:$H$25,4,FALSE))</f>
        <v/>
      </c>
    </row>
    <row r="6345" spans="3:5">
      <c r="C6345" s="138" t="str">
        <f>IF(B6345="","",VLOOKUP(B6345,'Intro &amp; Reg Details'!$E$7:$H$25,2,FALSE))</f>
        <v/>
      </c>
      <c r="D6345" s="139" t="str">
        <f>IF(B6345="","",VLOOKUP(B6345,'Intro &amp; Reg Details'!$E$7:$H$25,3,FALSE))</f>
        <v/>
      </c>
      <c r="E6345" s="140" t="str">
        <f>IF(B6345="","",VLOOKUP(B6345,'Intro &amp; Reg Details'!$E$7:$H$25,4,FALSE))</f>
        <v/>
      </c>
    </row>
    <row r="6346" spans="3:5">
      <c r="C6346" s="138" t="str">
        <f>IF(B6346="","",VLOOKUP(B6346,'Intro &amp; Reg Details'!$E$7:$H$25,2,FALSE))</f>
        <v/>
      </c>
      <c r="D6346" s="139" t="str">
        <f>IF(B6346="","",VLOOKUP(B6346,'Intro &amp; Reg Details'!$E$7:$H$25,3,FALSE))</f>
        <v/>
      </c>
      <c r="E6346" s="140" t="str">
        <f>IF(B6346="","",VLOOKUP(B6346,'Intro &amp; Reg Details'!$E$7:$H$25,4,FALSE))</f>
        <v/>
      </c>
    </row>
    <row r="6347" spans="3:5">
      <c r="C6347" s="138" t="str">
        <f>IF(B6347="","",VLOOKUP(B6347,'Intro &amp; Reg Details'!$E$7:$H$25,2,FALSE))</f>
        <v/>
      </c>
      <c r="D6347" s="139" t="str">
        <f>IF(B6347="","",VLOOKUP(B6347,'Intro &amp; Reg Details'!$E$7:$H$25,3,FALSE))</f>
        <v/>
      </c>
      <c r="E6347" s="140" t="str">
        <f>IF(B6347="","",VLOOKUP(B6347,'Intro &amp; Reg Details'!$E$7:$H$25,4,FALSE))</f>
        <v/>
      </c>
    </row>
    <row r="6348" spans="3:5">
      <c r="C6348" s="138" t="str">
        <f>IF(B6348="","",VLOOKUP(B6348,'Intro &amp; Reg Details'!$E$7:$H$25,2,FALSE))</f>
        <v/>
      </c>
      <c r="D6348" s="139" t="str">
        <f>IF(B6348="","",VLOOKUP(B6348,'Intro &amp; Reg Details'!$E$7:$H$25,3,FALSE))</f>
        <v/>
      </c>
      <c r="E6348" s="140" t="str">
        <f>IF(B6348="","",VLOOKUP(B6348,'Intro &amp; Reg Details'!$E$7:$H$25,4,FALSE))</f>
        <v/>
      </c>
    </row>
    <row r="6349" spans="3:5">
      <c r="C6349" s="138" t="str">
        <f>IF(B6349="","",VLOOKUP(B6349,'Intro &amp; Reg Details'!$E$7:$H$25,2,FALSE))</f>
        <v/>
      </c>
      <c r="D6349" s="139" t="str">
        <f>IF(B6349="","",VLOOKUP(B6349,'Intro &amp; Reg Details'!$E$7:$H$25,3,FALSE))</f>
        <v/>
      </c>
      <c r="E6349" s="140" t="str">
        <f>IF(B6349="","",VLOOKUP(B6349,'Intro &amp; Reg Details'!$E$7:$H$25,4,FALSE))</f>
        <v/>
      </c>
    </row>
    <row r="6350" spans="3:5">
      <c r="C6350" s="138" t="str">
        <f>IF(B6350="","",VLOOKUP(B6350,'Intro &amp; Reg Details'!$E$7:$H$25,2,FALSE))</f>
        <v/>
      </c>
      <c r="D6350" s="139" t="str">
        <f>IF(B6350="","",VLOOKUP(B6350,'Intro &amp; Reg Details'!$E$7:$H$25,3,FALSE))</f>
        <v/>
      </c>
      <c r="E6350" s="140" t="str">
        <f>IF(B6350="","",VLOOKUP(B6350,'Intro &amp; Reg Details'!$E$7:$H$25,4,FALSE))</f>
        <v/>
      </c>
    </row>
    <row r="6351" spans="3:5">
      <c r="C6351" s="138" t="str">
        <f>IF(B6351="","",VLOOKUP(B6351,'Intro &amp; Reg Details'!$E$7:$H$25,2,FALSE))</f>
        <v/>
      </c>
      <c r="D6351" s="139" t="str">
        <f>IF(B6351="","",VLOOKUP(B6351,'Intro &amp; Reg Details'!$E$7:$H$25,3,FALSE))</f>
        <v/>
      </c>
      <c r="E6351" s="140" t="str">
        <f>IF(B6351="","",VLOOKUP(B6351,'Intro &amp; Reg Details'!$E$7:$H$25,4,FALSE))</f>
        <v/>
      </c>
    </row>
    <row r="6352" spans="3:5">
      <c r="C6352" s="138" t="str">
        <f>IF(B6352="","",VLOOKUP(B6352,'Intro &amp; Reg Details'!$E$7:$H$25,2,FALSE))</f>
        <v/>
      </c>
      <c r="D6352" s="139" t="str">
        <f>IF(B6352="","",VLOOKUP(B6352,'Intro &amp; Reg Details'!$E$7:$H$25,3,FALSE))</f>
        <v/>
      </c>
      <c r="E6352" s="140" t="str">
        <f>IF(B6352="","",VLOOKUP(B6352,'Intro &amp; Reg Details'!$E$7:$H$25,4,FALSE))</f>
        <v/>
      </c>
    </row>
    <row r="6353" spans="3:5">
      <c r="C6353" s="138" t="str">
        <f>IF(B6353="","",VLOOKUP(B6353,'Intro &amp; Reg Details'!$E$7:$H$25,2,FALSE))</f>
        <v/>
      </c>
      <c r="D6353" s="139" t="str">
        <f>IF(B6353="","",VLOOKUP(B6353,'Intro &amp; Reg Details'!$E$7:$H$25,3,FALSE))</f>
        <v/>
      </c>
      <c r="E6353" s="140" t="str">
        <f>IF(B6353="","",VLOOKUP(B6353,'Intro &amp; Reg Details'!$E$7:$H$25,4,FALSE))</f>
        <v/>
      </c>
    </row>
    <row r="6354" spans="3:5">
      <c r="C6354" s="138" t="str">
        <f>IF(B6354="","",VLOOKUP(B6354,'Intro &amp; Reg Details'!$E$7:$H$25,2,FALSE))</f>
        <v/>
      </c>
      <c r="D6354" s="139" t="str">
        <f>IF(B6354="","",VLOOKUP(B6354,'Intro &amp; Reg Details'!$E$7:$H$25,3,FALSE))</f>
        <v/>
      </c>
      <c r="E6354" s="140" t="str">
        <f>IF(B6354="","",VLOOKUP(B6354,'Intro &amp; Reg Details'!$E$7:$H$25,4,FALSE))</f>
        <v/>
      </c>
    </row>
    <row r="6355" spans="3:5">
      <c r="C6355" s="138" t="str">
        <f>IF(B6355="","",VLOOKUP(B6355,'Intro &amp; Reg Details'!$E$7:$H$25,2,FALSE))</f>
        <v/>
      </c>
      <c r="D6355" s="139" t="str">
        <f>IF(B6355="","",VLOOKUP(B6355,'Intro &amp; Reg Details'!$E$7:$H$25,3,FALSE))</f>
        <v/>
      </c>
      <c r="E6355" s="140" t="str">
        <f>IF(B6355="","",VLOOKUP(B6355,'Intro &amp; Reg Details'!$E$7:$H$25,4,FALSE))</f>
        <v/>
      </c>
    </row>
    <row r="6356" spans="3:5">
      <c r="C6356" s="138" t="str">
        <f>IF(B6356="","",VLOOKUP(B6356,'Intro &amp; Reg Details'!$E$7:$H$25,2,FALSE))</f>
        <v/>
      </c>
      <c r="D6356" s="139" t="str">
        <f>IF(B6356="","",VLOOKUP(B6356,'Intro &amp; Reg Details'!$E$7:$H$25,3,FALSE))</f>
        <v/>
      </c>
      <c r="E6356" s="140" t="str">
        <f>IF(B6356="","",VLOOKUP(B6356,'Intro &amp; Reg Details'!$E$7:$H$25,4,FALSE))</f>
        <v/>
      </c>
    </row>
    <row r="6357" spans="3:5">
      <c r="C6357" s="138" t="str">
        <f>IF(B6357="","",VLOOKUP(B6357,'Intro &amp; Reg Details'!$E$7:$H$25,2,FALSE))</f>
        <v/>
      </c>
      <c r="D6357" s="139" t="str">
        <f>IF(B6357="","",VLOOKUP(B6357,'Intro &amp; Reg Details'!$E$7:$H$25,3,FALSE))</f>
        <v/>
      </c>
      <c r="E6357" s="140" t="str">
        <f>IF(B6357="","",VLOOKUP(B6357,'Intro &amp; Reg Details'!$E$7:$H$25,4,FALSE))</f>
        <v/>
      </c>
    </row>
    <row r="6358" spans="3:5">
      <c r="C6358" s="138" t="str">
        <f>IF(B6358="","",VLOOKUP(B6358,'Intro &amp; Reg Details'!$E$7:$H$25,2,FALSE))</f>
        <v/>
      </c>
      <c r="D6358" s="139" t="str">
        <f>IF(B6358="","",VLOOKUP(B6358,'Intro &amp; Reg Details'!$E$7:$H$25,3,FALSE))</f>
        <v/>
      </c>
      <c r="E6358" s="140" t="str">
        <f>IF(B6358="","",VLOOKUP(B6358,'Intro &amp; Reg Details'!$E$7:$H$25,4,FALSE))</f>
        <v/>
      </c>
    </row>
    <row r="6359" spans="3:5">
      <c r="C6359" s="138" t="str">
        <f>IF(B6359="","",VLOOKUP(B6359,'Intro &amp; Reg Details'!$E$7:$H$25,2,FALSE))</f>
        <v/>
      </c>
      <c r="D6359" s="139" t="str">
        <f>IF(B6359="","",VLOOKUP(B6359,'Intro &amp; Reg Details'!$E$7:$H$25,3,FALSE))</f>
        <v/>
      </c>
      <c r="E6359" s="140" t="str">
        <f>IF(B6359="","",VLOOKUP(B6359,'Intro &amp; Reg Details'!$E$7:$H$25,4,FALSE))</f>
        <v/>
      </c>
    </row>
    <row r="6360" spans="3:5">
      <c r="C6360" s="138" t="str">
        <f>IF(B6360="","",VLOOKUP(B6360,'Intro &amp; Reg Details'!$E$7:$H$25,2,FALSE))</f>
        <v/>
      </c>
      <c r="D6360" s="139" t="str">
        <f>IF(B6360="","",VLOOKUP(B6360,'Intro &amp; Reg Details'!$E$7:$H$25,3,FALSE))</f>
        <v/>
      </c>
      <c r="E6360" s="140" t="str">
        <f>IF(B6360="","",VLOOKUP(B6360,'Intro &amp; Reg Details'!$E$7:$H$25,4,FALSE))</f>
        <v/>
      </c>
    </row>
    <row r="6361" spans="3:5">
      <c r="C6361" s="138" t="str">
        <f>IF(B6361="","",VLOOKUP(B6361,'Intro &amp; Reg Details'!$E$7:$H$25,2,FALSE))</f>
        <v/>
      </c>
      <c r="D6361" s="139" t="str">
        <f>IF(B6361="","",VLOOKUP(B6361,'Intro &amp; Reg Details'!$E$7:$H$25,3,FALSE))</f>
        <v/>
      </c>
      <c r="E6361" s="140" t="str">
        <f>IF(B6361="","",VLOOKUP(B6361,'Intro &amp; Reg Details'!$E$7:$H$25,4,FALSE))</f>
        <v/>
      </c>
    </row>
    <row r="6362" spans="3:5">
      <c r="C6362" s="138" t="str">
        <f>IF(B6362="","",VLOOKUP(B6362,'Intro &amp; Reg Details'!$E$7:$H$25,2,FALSE))</f>
        <v/>
      </c>
      <c r="D6362" s="139" t="str">
        <f>IF(B6362="","",VLOOKUP(B6362,'Intro &amp; Reg Details'!$E$7:$H$25,3,FALSE))</f>
        <v/>
      </c>
      <c r="E6362" s="140" t="str">
        <f>IF(B6362="","",VLOOKUP(B6362,'Intro &amp; Reg Details'!$E$7:$H$25,4,FALSE))</f>
        <v/>
      </c>
    </row>
    <row r="6363" spans="3:5">
      <c r="C6363" s="138" t="str">
        <f>IF(B6363="","",VLOOKUP(B6363,'Intro &amp; Reg Details'!$E$7:$H$25,2,FALSE))</f>
        <v/>
      </c>
      <c r="D6363" s="139" t="str">
        <f>IF(B6363="","",VLOOKUP(B6363,'Intro &amp; Reg Details'!$E$7:$H$25,3,FALSE))</f>
        <v/>
      </c>
      <c r="E6363" s="140" t="str">
        <f>IF(B6363="","",VLOOKUP(B6363,'Intro &amp; Reg Details'!$E$7:$H$25,4,FALSE))</f>
        <v/>
      </c>
    </row>
    <row r="6364" spans="3:5">
      <c r="C6364" s="138" t="str">
        <f>IF(B6364="","",VLOOKUP(B6364,'Intro &amp; Reg Details'!$E$7:$H$25,2,FALSE))</f>
        <v/>
      </c>
      <c r="D6364" s="139" t="str">
        <f>IF(B6364="","",VLOOKUP(B6364,'Intro &amp; Reg Details'!$E$7:$H$25,3,FALSE))</f>
        <v/>
      </c>
      <c r="E6364" s="140" t="str">
        <f>IF(B6364="","",VLOOKUP(B6364,'Intro &amp; Reg Details'!$E$7:$H$25,4,FALSE))</f>
        <v/>
      </c>
    </row>
    <row r="6365" spans="3:5">
      <c r="C6365" s="138" t="str">
        <f>IF(B6365="","",VLOOKUP(B6365,'Intro &amp; Reg Details'!$E$7:$H$25,2,FALSE))</f>
        <v/>
      </c>
      <c r="D6365" s="139" t="str">
        <f>IF(B6365="","",VLOOKUP(B6365,'Intro &amp; Reg Details'!$E$7:$H$25,3,FALSE))</f>
        <v/>
      </c>
      <c r="E6365" s="140" t="str">
        <f>IF(B6365="","",VLOOKUP(B6365,'Intro &amp; Reg Details'!$E$7:$H$25,4,FALSE))</f>
        <v/>
      </c>
    </row>
    <row r="6366" spans="3:5">
      <c r="C6366" s="138" t="str">
        <f>IF(B6366="","",VLOOKUP(B6366,'Intro &amp; Reg Details'!$E$7:$H$25,2,FALSE))</f>
        <v/>
      </c>
      <c r="D6366" s="139" t="str">
        <f>IF(B6366="","",VLOOKUP(B6366,'Intro &amp; Reg Details'!$E$7:$H$25,3,FALSE))</f>
        <v/>
      </c>
      <c r="E6366" s="140" t="str">
        <f>IF(B6366="","",VLOOKUP(B6366,'Intro &amp; Reg Details'!$E$7:$H$25,4,FALSE))</f>
        <v/>
      </c>
    </row>
    <row r="6367" spans="3:5">
      <c r="C6367" s="138" t="str">
        <f>IF(B6367="","",VLOOKUP(B6367,'Intro &amp; Reg Details'!$E$7:$H$25,2,FALSE))</f>
        <v/>
      </c>
      <c r="D6367" s="139" t="str">
        <f>IF(B6367="","",VLOOKUP(B6367,'Intro &amp; Reg Details'!$E$7:$H$25,3,FALSE))</f>
        <v/>
      </c>
      <c r="E6367" s="140" t="str">
        <f>IF(B6367="","",VLOOKUP(B6367,'Intro &amp; Reg Details'!$E$7:$H$25,4,FALSE))</f>
        <v/>
      </c>
    </row>
    <row r="6368" spans="3:5">
      <c r="C6368" s="138" t="str">
        <f>IF(B6368="","",VLOOKUP(B6368,'Intro &amp; Reg Details'!$E$7:$H$25,2,FALSE))</f>
        <v/>
      </c>
      <c r="D6368" s="139" t="str">
        <f>IF(B6368="","",VLOOKUP(B6368,'Intro &amp; Reg Details'!$E$7:$H$25,3,FALSE))</f>
        <v/>
      </c>
      <c r="E6368" s="140" t="str">
        <f>IF(B6368="","",VLOOKUP(B6368,'Intro &amp; Reg Details'!$E$7:$H$25,4,FALSE))</f>
        <v/>
      </c>
    </row>
    <row r="6369" spans="3:5">
      <c r="C6369" s="138" t="str">
        <f>IF(B6369="","",VLOOKUP(B6369,'Intro &amp; Reg Details'!$E$7:$H$25,2,FALSE))</f>
        <v/>
      </c>
      <c r="D6369" s="139" t="str">
        <f>IF(B6369="","",VLOOKUP(B6369,'Intro &amp; Reg Details'!$E$7:$H$25,3,FALSE))</f>
        <v/>
      </c>
      <c r="E6369" s="140" t="str">
        <f>IF(B6369="","",VLOOKUP(B6369,'Intro &amp; Reg Details'!$E$7:$H$25,4,FALSE))</f>
        <v/>
      </c>
    </row>
    <row r="6370" spans="3:5">
      <c r="C6370" s="138" t="str">
        <f>IF(B6370="","",VLOOKUP(B6370,'Intro &amp; Reg Details'!$E$7:$H$25,2,FALSE))</f>
        <v/>
      </c>
      <c r="D6370" s="139" t="str">
        <f>IF(B6370="","",VLOOKUP(B6370,'Intro &amp; Reg Details'!$E$7:$H$25,3,FALSE))</f>
        <v/>
      </c>
      <c r="E6370" s="140" t="str">
        <f>IF(B6370="","",VLOOKUP(B6370,'Intro &amp; Reg Details'!$E$7:$H$25,4,FALSE))</f>
        <v/>
      </c>
    </row>
    <row r="6371" spans="3:5">
      <c r="C6371" s="138" t="str">
        <f>IF(B6371="","",VLOOKUP(B6371,'Intro &amp; Reg Details'!$E$7:$H$25,2,FALSE))</f>
        <v/>
      </c>
      <c r="D6371" s="139" t="str">
        <f>IF(B6371="","",VLOOKUP(B6371,'Intro &amp; Reg Details'!$E$7:$H$25,3,FALSE))</f>
        <v/>
      </c>
      <c r="E6371" s="140" t="str">
        <f>IF(B6371="","",VLOOKUP(B6371,'Intro &amp; Reg Details'!$E$7:$H$25,4,FALSE))</f>
        <v/>
      </c>
    </row>
    <row r="6372" spans="3:5">
      <c r="C6372" s="138" t="str">
        <f>IF(B6372="","",VLOOKUP(B6372,'Intro &amp; Reg Details'!$E$7:$H$25,2,FALSE))</f>
        <v/>
      </c>
      <c r="D6372" s="139" t="str">
        <f>IF(B6372="","",VLOOKUP(B6372,'Intro &amp; Reg Details'!$E$7:$H$25,3,FALSE))</f>
        <v/>
      </c>
      <c r="E6372" s="140" t="str">
        <f>IF(B6372="","",VLOOKUP(B6372,'Intro &amp; Reg Details'!$E$7:$H$25,4,FALSE))</f>
        <v/>
      </c>
    </row>
    <row r="6373" spans="3:5">
      <c r="C6373" s="138" t="str">
        <f>IF(B6373="","",VLOOKUP(B6373,'Intro &amp; Reg Details'!$E$7:$H$25,2,FALSE))</f>
        <v/>
      </c>
      <c r="D6373" s="139" t="str">
        <f>IF(B6373="","",VLOOKUP(B6373,'Intro &amp; Reg Details'!$E$7:$H$25,3,FALSE))</f>
        <v/>
      </c>
      <c r="E6373" s="140" t="str">
        <f>IF(B6373="","",VLOOKUP(B6373,'Intro &amp; Reg Details'!$E$7:$H$25,4,FALSE))</f>
        <v/>
      </c>
    </row>
    <row r="6374" spans="3:5">
      <c r="C6374" s="138" t="str">
        <f>IF(B6374="","",VLOOKUP(B6374,'Intro &amp; Reg Details'!$E$7:$H$25,2,FALSE))</f>
        <v/>
      </c>
      <c r="D6374" s="139" t="str">
        <f>IF(B6374="","",VLOOKUP(B6374,'Intro &amp; Reg Details'!$E$7:$H$25,3,FALSE))</f>
        <v/>
      </c>
      <c r="E6374" s="140" t="str">
        <f>IF(B6374="","",VLOOKUP(B6374,'Intro &amp; Reg Details'!$E$7:$H$25,4,FALSE))</f>
        <v/>
      </c>
    </row>
    <row r="6375" spans="3:5">
      <c r="C6375" s="138" t="str">
        <f>IF(B6375="","",VLOOKUP(B6375,'Intro &amp; Reg Details'!$E$7:$H$25,2,FALSE))</f>
        <v/>
      </c>
      <c r="D6375" s="139" t="str">
        <f>IF(B6375="","",VLOOKUP(B6375,'Intro &amp; Reg Details'!$E$7:$H$25,3,FALSE))</f>
        <v/>
      </c>
      <c r="E6375" s="140" t="str">
        <f>IF(B6375="","",VLOOKUP(B6375,'Intro &amp; Reg Details'!$E$7:$H$25,4,FALSE))</f>
        <v/>
      </c>
    </row>
    <row r="6376" spans="3:5">
      <c r="C6376" s="138" t="str">
        <f>IF(B6376="","",VLOOKUP(B6376,'Intro &amp; Reg Details'!$E$7:$H$25,2,FALSE))</f>
        <v/>
      </c>
      <c r="D6376" s="139" t="str">
        <f>IF(B6376="","",VLOOKUP(B6376,'Intro &amp; Reg Details'!$E$7:$H$25,3,FALSE))</f>
        <v/>
      </c>
      <c r="E6376" s="140" t="str">
        <f>IF(B6376="","",VLOOKUP(B6376,'Intro &amp; Reg Details'!$E$7:$H$25,4,FALSE))</f>
        <v/>
      </c>
    </row>
    <row r="6377" spans="3:5">
      <c r="C6377" s="138" t="str">
        <f>IF(B6377="","",VLOOKUP(B6377,'Intro &amp; Reg Details'!$E$7:$H$25,2,FALSE))</f>
        <v/>
      </c>
      <c r="D6377" s="139" t="str">
        <f>IF(B6377="","",VLOOKUP(B6377,'Intro &amp; Reg Details'!$E$7:$H$25,3,FALSE))</f>
        <v/>
      </c>
      <c r="E6377" s="140" t="str">
        <f>IF(B6377="","",VLOOKUP(B6377,'Intro &amp; Reg Details'!$E$7:$H$25,4,FALSE))</f>
        <v/>
      </c>
    </row>
    <row r="6378" spans="3:5">
      <c r="C6378" s="138" t="str">
        <f>IF(B6378="","",VLOOKUP(B6378,'Intro &amp; Reg Details'!$E$7:$H$25,2,FALSE))</f>
        <v/>
      </c>
      <c r="D6378" s="139" t="str">
        <f>IF(B6378="","",VLOOKUP(B6378,'Intro &amp; Reg Details'!$E$7:$H$25,3,FALSE))</f>
        <v/>
      </c>
      <c r="E6378" s="140" t="str">
        <f>IF(B6378="","",VLOOKUP(B6378,'Intro &amp; Reg Details'!$E$7:$H$25,4,FALSE))</f>
        <v/>
      </c>
    </row>
    <row r="6379" spans="3:5">
      <c r="C6379" s="138" t="str">
        <f>IF(B6379="","",VLOOKUP(B6379,'Intro &amp; Reg Details'!$E$7:$H$25,2,FALSE))</f>
        <v/>
      </c>
      <c r="D6379" s="139" t="str">
        <f>IF(B6379="","",VLOOKUP(B6379,'Intro &amp; Reg Details'!$E$7:$H$25,3,FALSE))</f>
        <v/>
      </c>
      <c r="E6379" s="140" t="str">
        <f>IF(B6379="","",VLOOKUP(B6379,'Intro &amp; Reg Details'!$E$7:$H$25,4,FALSE))</f>
        <v/>
      </c>
    </row>
    <row r="6380" spans="3:5">
      <c r="C6380" s="138" t="str">
        <f>IF(B6380="","",VLOOKUP(B6380,'Intro &amp; Reg Details'!$E$7:$H$25,2,FALSE))</f>
        <v/>
      </c>
      <c r="D6380" s="139" t="str">
        <f>IF(B6380="","",VLOOKUP(B6380,'Intro &amp; Reg Details'!$E$7:$H$25,3,FALSE))</f>
        <v/>
      </c>
      <c r="E6380" s="140" t="str">
        <f>IF(B6380="","",VLOOKUP(B6380,'Intro &amp; Reg Details'!$E$7:$H$25,4,FALSE))</f>
        <v/>
      </c>
    </row>
    <row r="6381" spans="3:5">
      <c r="C6381" s="138" t="str">
        <f>IF(B6381="","",VLOOKUP(B6381,'Intro &amp; Reg Details'!$E$7:$H$25,2,FALSE))</f>
        <v/>
      </c>
      <c r="D6381" s="139" t="str">
        <f>IF(B6381="","",VLOOKUP(B6381,'Intro &amp; Reg Details'!$E$7:$H$25,3,FALSE))</f>
        <v/>
      </c>
      <c r="E6381" s="140" t="str">
        <f>IF(B6381="","",VLOOKUP(B6381,'Intro &amp; Reg Details'!$E$7:$H$25,4,FALSE))</f>
        <v/>
      </c>
    </row>
    <row r="6382" spans="3:5">
      <c r="C6382" s="138" t="str">
        <f>IF(B6382="","",VLOOKUP(B6382,'Intro &amp; Reg Details'!$E$7:$H$25,2,FALSE))</f>
        <v/>
      </c>
      <c r="D6382" s="139" t="str">
        <f>IF(B6382="","",VLOOKUP(B6382,'Intro &amp; Reg Details'!$E$7:$H$25,3,FALSE))</f>
        <v/>
      </c>
      <c r="E6382" s="140" t="str">
        <f>IF(B6382="","",VLOOKUP(B6382,'Intro &amp; Reg Details'!$E$7:$H$25,4,FALSE))</f>
        <v/>
      </c>
    </row>
    <row r="6383" spans="3:5">
      <c r="C6383" s="138" t="str">
        <f>IF(B6383="","",VLOOKUP(B6383,'Intro &amp; Reg Details'!$E$7:$H$25,2,FALSE))</f>
        <v/>
      </c>
      <c r="D6383" s="139" t="str">
        <f>IF(B6383="","",VLOOKUP(B6383,'Intro &amp; Reg Details'!$E$7:$H$25,3,FALSE))</f>
        <v/>
      </c>
      <c r="E6383" s="140" t="str">
        <f>IF(B6383="","",VLOOKUP(B6383,'Intro &amp; Reg Details'!$E$7:$H$25,4,FALSE))</f>
        <v/>
      </c>
    </row>
    <row r="6384" spans="3:5">
      <c r="C6384" s="138" t="str">
        <f>IF(B6384="","",VLOOKUP(B6384,'Intro &amp; Reg Details'!$E$7:$H$25,2,FALSE))</f>
        <v/>
      </c>
      <c r="D6384" s="139" t="str">
        <f>IF(B6384="","",VLOOKUP(B6384,'Intro &amp; Reg Details'!$E$7:$H$25,3,FALSE))</f>
        <v/>
      </c>
      <c r="E6384" s="140" t="str">
        <f>IF(B6384="","",VLOOKUP(B6384,'Intro &amp; Reg Details'!$E$7:$H$25,4,FALSE))</f>
        <v/>
      </c>
    </row>
    <row r="6385" spans="3:5">
      <c r="C6385" s="138" t="str">
        <f>IF(B6385="","",VLOOKUP(B6385,'Intro &amp; Reg Details'!$E$7:$H$25,2,FALSE))</f>
        <v/>
      </c>
      <c r="D6385" s="139" t="str">
        <f>IF(B6385="","",VLOOKUP(B6385,'Intro &amp; Reg Details'!$E$7:$H$25,3,FALSE))</f>
        <v/>
      </c>
      <c r="E6385" s="140" t="str">
        <f>IF(B6385="","",VLOOKUP(B6385,'Intro &amp; Reg Details'!$E$7:$H$25,4,FALSE))</f>
        <v/>
      </c>
    </row>
    <row r="6386" spans="3:5">
      <c r="C6386" s="138" t="str">
        <f>IF(B6386="","",VLOOKUP(B6386,'Intro &amp; Reg Details'!$E$7:$H$25,2,FALSE))</f>
        <v/>
      </c>
      <c r="D6386" s="139" t="str">
        <f>IF(B6386="","",VLOOKUP(B6386,'Intro &amp; Reg Details'!$E$7:$H$25,3,FALSE))</f>
        <v/>
      </c>
      <c r="E6386" s="140" t="str">
        <f>IF(B6386="","",VLOOKUP(B6386,'Intro &amp; Reg Details'!$E$7:$H$25,4,FALSE))</f>
        <v/>
      </c>
    </row>
    <row r="6387" spans="3:5">
      <c r="C6387" s="138" t="str">
        <f>IF(B6387="","",VLOOKUP(B6387,'Intro &amp; Reg Details'!$E$7:$H$25,2,FALSE))</f>
        <v/>
      </c>
      <c r="D6387" s="139" t="str">
        <f>IF(B6387="","",VLOOKUP(B6387,'Intro &amp; Reg Details'!$E$7:$H$25,3,FALSE))</f>
        <v/>
      </c>
      <c r="E6387" s="140" t="str">
        <f>IF(B6387="","",VLOOKUP(B6387,'Intro &amp; Reg Details'!$E$7:$H$25,4,FALSE))</f>
        <v/>
      </c>
    </row>
    <row r="6388" spans="3:5">
      <c r="C6388" s="138" t="str">
        <f>IF(B6388="","",VLOOKUP(B6388,'Intro &amp; Reg Details'!$E$7:$H$25,2,FALSE))</f>
        <v/>
      </c>
      <c r="D6388" s="139" t="str">
        <f>IF(B6388="","",VLOOKUP(B6388,'Intro &amp; Reg Details'!$E$7:$H$25,3,FALSE))</f>
        <v/>
      </c>
      <c r="E6388" s="140" t="str">
        <f>IF(B6388="","",VLOOKUP(B6388,'Intro &amp; Reg Details'!$E$7:$H$25,4,FALSE))</f>
        <v/>
      </c>
    </row>
    <row r="6389" spans="3:5">
      <c r="C6389" s="138" t="str">
        <f>IF(B6389="","",VLOOKUP(B6389,'Intro &amp; Reg Details'!$E$7:$H$25,2,FALSE))</f>
        <v/>
      </c>
      <c r="D6389" s="139" t="str">
        <f>IF(B6389="","",VLOOKUP(B6389,'Intro &amp; Reg Details'!$E$7:$H$25,3,FALSE))</f>
        <v/>
      </c>
      <c r="E6389" s="140" t="str">
        <f>IF(B6389="","",VLOOKUP(B6389,'Intro &amp; Reg Details'!$E$7:$H$25,4,FALSE))</f>
        <v/>
      </c>
    </row>
    <row r="6390" spans="3:5">
      <c r="C6390" s="138" t="str">
        <f>IF(B6390="","",VLOOKUP(B6390,'Intro &amp; Reg Details'!$E$7:$H$25,2,FALSE))</f>
        <v/>
      </c>
      <c r="D6390" s="139" t="str">
        <f>IF(B6390="","",VLOOKUP(B6390,'Intro &amp; Reg Details'!$E$7:$H$25,3,FALSE))</f>
        <v/>
      </c>
      <c r="E6390" s="140" t="str">
        <f>IF(B6390="","",VLOOKUP(B6390,'Intro &amp; Reg Details'!$E$7:$H$25,4,FALSE))</f>
        <v/>
      </c>
    </row>
    <row r="6391" spans="3:5">
      <c r="C6391" s="138" t="str">
        <f>IF(B6391="","",VLOOKUP(B6391,'Intro &amp; Reg Details'!$E$7:$H$25,2,FALSE))</f>
        <v/>
      </c>
      <c r="D6391" s="139" t="str">
        <f>IF(B6391="","",VLOOKUP(B6391,'Intro &amp; Reg Details'!$E$7:$H$25,3,FALSE))</f>
        <v/>
      </c>
      <c r="E6391" s="140" t="str">
        <f>IF(B6391="","",VLOOKUP(B6391,'Intro &amp; Reg Details'!$E$7:$H$25,4,FALSE))</f>
        <v/>
      </c>
    </row>
    <row r="6392" spans="3:5">
      <c r="C6392" s="138" t="str">
        <f>IF(B6392="","",VLOOKUP(B6392,'Intro &amp; Reg Details'!$E$7:$H$25,2,FALSE))</f>
        <v/>
      </c>
      <c r="D6392" s="139" t="str">
        <f>IF(B6392="","",VLOOKUP(B6392,'Intro &amp; Reg Details'!$E$7:$H$25,3,FALSE))</f>
        <v/>
      </c>
      <c r="E6392" s="140" t="str">
        <f>IF(B6392="","",VLOOKUP(B6392,'Intro &amp; Reg Details'!$E$7:$H$25,4,FALSE))</f>
        <v/>
      </c>
    </row>
    <row r="6393" spans="3:5">
      <c r="C6393" s="138" t="str">
        <f>IF(B6393="","",VLOOKUP(B6393,'Intro &amp; Reg Details'!$E$7:$H$25,2,FALSE))</f>
        <v/>
      </c>
      <c r="D6393" s="139" t="str">
        <f>IF(B6393="","",VLOOKUP(B6393,'Intro &amp; Reg Details'!$E$7:$H$25,3,FALSE))</f>
        <v/>
      </c>
      <c r="E6393" s="140" t="str">
        <f>IF(B6393="","",VLOOKUP(B6393,'Intro &amp; Reg Details'!$E$7:$H$25,4,FALSE))</f>
        <v/>
      </c>
    </row>
    <row r="6394" spans="3:5">
      <c r="C6394" s="138" t="str">
        <f>IF(B6394="","",VLOOKUP(B6394,'Intro &amp; Reg Details'!$E$7:$H$25,2,FALSE))</f>
        <v/>
      </c>
      <c r="D6394" s="139" t="str">
        <f>IF(B6394="","",VLOOKUP(B6394,'Intro &amp; Reg Details'!$E$7:$H$25,3,FALSE))</f>
        <v/>
      </c>
      <c r="E6394" s="140" t="str">
        <f>IF(B6394="","",VLOOKUP(B6394,'Intro &amp; Reg Details'!$E$7:$H$25,4,FALSE))</f>
        <v/>
      </c>
    </row>
    <row r="6395" spans="3:5">
      <c r="C6395" s="138" t="str">
        <f>IF(B6395="","",VLOOKUP(B6395,'Intro &amp; Reg Details'!$E$7:$H$25,2,FALSE))</f>
        <v/>
      </c>
      <c r="D6395" s="139" t="str">
        <f>IF(B6395="","",VLOOKUP(B6395,'Intro &amp; Reg Details'!$E$7:$H$25,3,FALSE))</f>
        <v/>
      </c>
      <c r="E6395" s="140" t="str">
        <f>IF(B6395="","",VLOOKUP(B6395,'Intro &amp; Reg Details'!$E$7:$H$25,4,FALSE))</f>
        <v/>
      </c>
    </row>
    <row r="6396" spans="3:5">
      <c r="C6396" s="138" t="str">
        <f>IF(B6396="","",VLOOKUP(B6396,'Intro &amp; Reg Details'!$E$7:$H$25,2,FALSE))</f>
        <v/>
      </c>
      <c r="D6396" s="139" t="str">
        <f>IF(B6396="","",VLOOKUP(B6396,'Intro &amp; Reg Details'!$E$7:$H$25,3,FALSE))</f>
        <v/>
      </c>
      <c r="E6396" s="140" t="str">
        <f>IF(B6396="","",VLOOKUP(B6396,'Intro &amp; Reg Details'!$E$7:$H$25,4,FALSE))</f>
        <v/>
      </c>
    </row>
    <row r="6397" spans="3:5">
      <c r="C6397" s="138" t="str">
        <f>IF(B6397="","",VLOOKUP(B6397,'Intro &amp; Reg Details'!$E$7:$H$25,2,FALSE))</f>
        <v/>
      </c>
      <c r="D6397" s="139" t="str">
        <f>IF(B6397="","",VLOOKUP(B6397,'Intro &amp; Reg Details'!$E$7:$H$25,3,FALSE))</f>
        <v/>
      </c>
      <c r="E6397" s="140" t="str">
        <f>IF(B6397="","",VLOOKUP(B6397,'Intro &amp; Reg Details'!$E$7:$H$25,4,FALSE))</f>
        <v/>
      </c>
    </row>
    <row r="6398" spans="3:5">
      <c r="C6398" s="138" t="str">
        <f>IF(B6398="","",VLOOKUP(B6398,'Intro &amp; Reg Details'!$E$7:$H$25,2,FALSE))</f>
        <v/>
      </c>
      <c r="D6398" s="139" t="str">
        <f>IF(B6398="","",VLOOKUP(B6398,'Intro &amp; Reg Details'!$E$7:$H$25,3,FALSE))</f>
        <v/>
      </c>
      <c r="E6398" s="140" t="str">
        <f>IF(B6398="","",VLOOKUP(B6398,'Intro &amp; Reg Details'!$E$7:$H$25,4,FALSE))</f>
        <v/>
      </c>
    </row>
    <row r="6399" spans="3:5">
      <c r="C6399" s="138" t="str">
        <f>IF(B6399="","",VLOOKUP(B6399,'Intro &amp; Reg Details'!$E$7:$H$25,2,FALSE))</f>
        <v/>
      </c>
      <c r="D6399" s="139" t="str">
        <f>IF(B6399="","",VLOOKUP(B6399,'Intro &amp; Reg Details'!$E$7:$H$25,3,FALSE))</f>
        <v/>
      </c>
      <c r="E6399" s="140" t="str">
        <f>IF(B6399="","",VLOOKUP(B6399,'Intro &amp; Reg Details'!$E$7:$H$25,4,FALSE))</f>
        <v/>
      </c>
    </row>
    <row r="6400" spans="3:5">
      <c r="C6400" s="138" t="str">
        <f>IF(B6400="","",VLOOKUP(B6400,'Intro &amp; Reg Details'!$E$7:$H$25,2,FALSE))</f>
        <v/>
      </c>
      <c r="D6400" s="139" t="str">
        <f>IF(B6400="","",VLOOKUP(B6400,'Intro &amp; Reg Details'!$E$7:$H$25,3,FALSE))</f>
        <v/>
      </c>
      <c r="E6400" s="140" t="str">
        <f>IF(B6400="","",VLOOKUP(B6400,'Intro &amp; Reg Details'!$E$7:$H$25,4,FALSE))</f>
        <v/>
      </c>
    </row>
    <row r="6401" spans="3:5">
      <c r="C6401" s="138" t="str">
        <f>IF(B6401="","",VLOOKUP(B6401,'Intro &amp; Reg Details'!$E$7:$H$25,2,FALSE))</f>
        <v/>
      </c>
      <c r="D6401" s="139" t="str">
        <f>IF(B6401="","",VLOOKUP(B6401,'Intro &amp; Reg Details'!$E$7:$H$25,3,FALSE))</f>
        <v/>
      </c>
      <c r="E6401" s="140" t="str">
        <f>IF(B6401="","",VLOOKUP(B6401,'Intro &amp; Reg Details'!$E$7:$H$25,4,FALSE))</f>
        <v/>
      </c>
    </row>
    <row r="6402" spans="3:5">
      <c r="C6402" s="138" t="str">
        <f>IF(B6402="","",VLOOKUP(B6402,'Intro &amp; Reg Details'!$E$7:$H$25,2,FALSE))</f>
        <v/>
      </c>
      <c r="D6402" s="139" t="str">
        <f>IF(B6402="","",VLOOKUP(B6402,'Intro &amp; Reg Details'!$E$7:$H$25,3,FALSE))</f>
        <v/>
      </c>
      <c r="E6402" s="140" t="str">
        <f>IF(B6402="","",VLOOKUP(B6402,'Intro &amp; Reg Details'!$E$7:$H$25,4,FALSE))</f>
        <v/>
      </c>
    </row>
    <row r="6403" spans="3:5">
      <c r="C6403" s="138" t="str">
        <f>IF(B6403="","",VLOOKUP(B6403,'Intro &amp; Reg Details'!$E$7:$H$25,2,FALSE))</f>
        <v/>
      </c>
      <c r="D6403" s="139" t="str">
        <f>IF(B6403="","",VLOOKUP(B6403,'Intro &amp; Reg Details'!$E$7:$H$25,3,FALSE))</f>
        <v/>
      </c>
      <c r="E6403" s="140" t="str">
        <f>IF(B6403="","",VLOOKUP(B6403,'Intro &amp; Reg Details'!$E$7:$H$25,4,FALSE))</f>
        <v/>
      </c>
    </row>
    <row r="6404" spans="3:5">
      <c r="C6404" s="138" t="str">
        <f>IF(B6404="","",VLOOKUP(B6404,'Intro &amp; Reg Details'!$E$7:$H$25,2,FALSE))</f>
        <v/>
      </c>
      <c r="D6404" s="139" t="str">
        <f>IF(B6404="","",VLOOKUP(B6404,'Intro &amp; Reg Details'!$E$7:$H$25,3,FALSE))</f>
        <v/>
      </c>
      <c r="E6404" s="140" t="str">
        <f>IF(B6404="","",VLOOKUP(B6404,'Intro &amp; Reg Details'!$E$7:$H$25,4,FALSE))</f>
        <v/>
      </c>
    </row>
    <row r="6405" spans="3:5">
      <c r="C6405" s="138" t="str">
        <f>IF(B6405="","",VLOOKUP(B6405,'Intro &amp; Reg Details'!$E$7:$H$25,2,FALSE))</f>
        <v/>
      </c>
      <c r="D6405" s="139" t="str">
        <f>IF(B6405="","",VLOOKUP(B6405,'Intro &amp; Reg Details'!$E$7:$H$25,3,FALSE))</f>
        <v/>
      </c>
      <c r="E6405" s="140" t="str">
        <f>IF(B6405="","",VLOOKUP(B6405,'Intro &amp; Reg Details'!$E$7:$H$25,4,FALSE))</f>
        <v/>
      </c>
    </row>
    <row r="6406" spans="3:5">
      <c r="C6406" s="138" t="str">
        <f>IF(B6406="","",VLOOKUP(B6406,'Intro &amp; Reg Details'!$E$7:$H$25,2,FALSE))</f>
        <v/>
      </c>
      <c r="D6406" s="139" t="str">
        <f>IF(B6406="","",VLOOKUP(B6406,'Intro &amp; Reg Details'!$E$7:$H$25,3,FALSE))</f>
        <v/>
      </c>
      <c r="E6406" s="140" t="str">
        <f>IF(B6406="","",VLOOKUP(B6406,'Intro &amp; Reg Details'!$E$7:$H$25,4,FALSE))</f>
        <v/>
      </c>
    </row>
    <row r="6407" spans="3:5">
      <c r="C6407" s="138" t="str">
        <f>IF(B6407="","",VLOOKUP(B6407,'Intro &amp; Reg Details'!$E$7:$H$25,2,FALSE))</f>
        <v/>
      </c>
      <c r="D6407" s="139" t="str">
        <f>IF(B6407="","",VLOOKUP(B6407,'Intro &amp; Reg Details'!$E$7:$H$25,3,FALSE))</f>
        <v/>
      </c>
      <c r="E6407" s="140" t="str">
        <f>IF(B6407="","",VLOOKUP(B6407,'Intro &amp; Reg Details'!$E$7:$H$25,4,FALSE))</f>
        <v/>
      </c>
    </row>
    <row r="6408" spans="3:5">
      <c r="C6408" s="138" t="str">
        <f>IF(B6408="","",VLOOKUP(B6408,'Intro &amp; Reg Details'!$E$7:$H$25,2,FALSE))</f>
        <v/>
      </c>
      <c r="D6408" s="139" t="str">
        <f>IF(B6408="","",VLOOKUP(B6408,'Intro &amp; Reg Details'!$E$7:$H$25,3,FALSE))</f>
        <v/>
      </c>
      <c r="E6408" s="140" t="str">
        <f>IF(B6408="","",VLOOKUP(B6408,'Intro &amp; Reg Details'!$E$7:$H$25,4,FALSE))</f>
        <v/>
      </c>
    </row>
    <row r="6409" spans="3:5">
      <c r="C6409" s="138" t="str">
        <f>IF(B6409="","",VLOOKUP(B6409,'Intro &amp; Reg Details'!$E$7:$H$25,2,FALSE))</f>
        <v/>
      </c>
      <c r="D6409" s="139" t="str">
        <f>IF(B6409="","",VLOOKUP(B6409,'Intro &amp; Reg Details'!$E$7:$H$25,3,FALSE))</f>
        <v/>
      </c>
      <c r="E6409" s="140" t="str">
        <f>IF(B6409="","",VLOOKUP(B6409,'Intro &amp; Reg Details'!$E$7:$H$25,4,FALSE))</f>
        <v/>
      </c>
    </row>
    <row r="6410" spans="3:5">
      <c r="C6410" s="138" t="str">
        <f>IF(B6410="","",VLOOKUP(B6410,'Intro &amp; Reg Details'!$E$7:$H$25,2,FALSE))</f>
        <v/>
      </c>
      <c r="D6410" s="139" t="str">
        <f>IF(B6410="","",VLOOKUP(B6410,'Intro &amp; Reg Details'!$E$7:$H$25,3,FALSE))</f>
        <v/>
      </c>
      <c r="E6410" s="140" t="str">
        <f>IF(B6410="","",VLOOKUP(B6410,'Intro &amp; Reg Details'!$E$7:$H$25,4,FALSE))</f>
        <v/>
      </c>
    </row>
    <row r="6411" spans="3:5">
      <c r="C6411" s="138" t="str">
        <f>IF(B6411="","",VLOOKUP(B6411,'Intro &amp; Reg Details'!$E$7:$H$25,2,FALSE))</f>
        <v/>
      </c>
      <c r="D6411" s="139" t="str">
        <f>IF(B6411="","",VLOOKUP(B6411,'Intro &amp; Reg Details'!$E$7:$H$25,3,FALSE))</f>
        <v/>
      </c>
      <c r="E6411" s="140" t="str">
        <f>IF(B6411="","",VLOOKUP(B6411,'Intro &amp; Reg Details'!$E$7:$H$25,4,FALSE))</f>
        <v/>
      </c>
    </row>
    <row r="6412" spans="3:5">
      <c r="C6412" s="138" t="str">
        <f>IF(B6412="","",VLOOKUP(B6412,'Intro &amp; Reg Details'!$E$7:$H$25,2,FALSE))</f>
        <v/>
      </c>
      <c r="D6412" s="139" t="str">
        <f>IF(B6412="","",VLOOKUP(B6412,'Intro &amp; Reg Details'!$E$7:$H$25,3,FALSE))</f>
        <v/>
      </c>
      <c r="E6412" s="140" t="str">
        <f>IF(B6412="","",VLOOKUP(B6412,'Intro &amp; Reg Details'!$E$7:$H$25,4,FALSE))</f>
        <v/>
      </c>
    </row>
    <row r="6413" spans="3:5">
      <c r="C6413" s="138" t="str">
        <f>IF(B6413="","",VLOOKUP(B6413,'Intro &amp; Reg Details'!$E$7:$H$25,2,FALSE))</f>
        <v/>
      </c>
      <c r="D6413" s="139" t="str">
        <f>IF(B6413="","",VLOOKUP(B6413,'Intro &amp; Reg Details'!$E$7:$H$25,3,FALSE))</f>
        <v/>
      </c>
      <c r="E6413" s="140" t="str">
        <f>IF(B6413="","",VLOOKUP(B6413,'Intro &amp; Reg Details'!$E$7:$H$25,4,FALSE))</f>
        <v/>
      </c>
    </row>
    <row r="6414" spans="3:5">
      <c r="C6414" s="138" t="str">
        <f>IF(B6414="","",VLOOKUP(B6414,'Intro &amp; Reg Details'!$E$7:$H$25,2,FALSE))</f>
        <v/>
      </c>
      <c r="D6414" s="139" t="str">
        <f>IF(B6414="","",VLOOKUP(B6414,'Intro &amp; Reg Details'!$E$7:$H$25,3,FALSE))</f>
        <v/>
      </c>
      <c r="E6414" s="140" t="str">
        <f>IF(B6414="","",VLOOKUP(B6414,'Intro &amp; Reg Details'!$E$7:$H$25,4,FALSE))</f>
        <v/>
      </c>
    </row>
    <row r="6415" spans="3:5">
      <c r="C6415" s="138" t="str">
        <f>IF(B6415="","",VLOOKUP(B6415,'Intro &amp; Reg Details'!$E$7:$H$25,2,FALSE))</f>
        <v/>
      </c>
      <c r="D6415" s="139" t="str">
        <f>IF(B6415="","",VLOOKUP(B6415,'Intro &amp; Reg Details'!$E$7:$H$25,3,FALSE))</f>
        <v/>
      </c>
      <c r="E6415" s="140" t="str">
        <f>IF(B6415="","",VLOOKUP(B6415,'Intro &amp; Reg Details'!$E$7:$H$25,4,FALSE))</f>
        <v/>
      </c>
    </row>
    <row r="6416" spans="3:5">
      <c r="C6416" s="138" t="str">
        <f>IF(B6416="","",VLOOKUP(B6416,'Intro &amp; Reg Details'!$E$7:$H$25,2,FALSE))</f>
        <v/>
      </c>
      <c r="D6416" s="139" t="str">
        <f>IF(B6416="","",VLOOKUP(B6416,'Intro &amp; Reg Details'!$E$7:$H$25,3,FALSE))</f>
        <v/>
      </c>
      <c r="E6416" s="140" t="str">
        <f>IF(B6416="","",VLOOKUP(B6416,'Intro &amp; Reg Details'!$E$7:$H$25,4,FALSE))</f>
        <v/>
      </c>
    </row>
    <row r="6417" spans="3:5">
      <c r="C6417" s="138" t="str">
        <f>IF(B6417="","",VLOOKUP(B6417,'Intro &amp; Reg Details'!$E$7:$H$25,2,FALSE))</f>
        <v/>
      </c>
      <c r="D6417" s="139" t="str">
        <f>IF(B6417="","",VLOOKUP(B6417,'Intro &amp; Reg Details'!$E$7:$H$25,3,FALSE))</f>
        <v/>
      </c>
      <c r="E6417" s="140" t="str">
        <f>IF(B6417="","",VLOOKUP(B6417,'Intro &amp; Reg Details'!$E$7:$H$25,4,FALSE))</f>
        <v/>
      </c>
    </row>
    <row r="6418" spans="3:5">
      <c r="C6418" s="138" t="str">
        <f>IF(B6418="","",VLOOKUP(B6418,'Intro &amp; Reg Details'!$E$7:$H$25,2,FALSE))</f>
        <v/>
      </c>
      <c r="D6418" s="139" t="str">
        <f>IF(B6418="","",VLOOKUP(B6418,'Intro &amp; Reg Details'!$E$7:$H$25,3,FALSE))</f>
        <v/>
      </c>
      <c r="E6418" s="140" t="str">
        <f>IF(B6418="","",VLOOKUP(B6418,'Intro &amp; Reg Details'!$E$7:$H$25,4,FALSE))</f>
        <v/>
      </c>
    </row>
    <row r="6419" spans="3:5">
      <c r="C6419" s="138" t="str">
        <f>IF(B6419="","",VLOOKUP(B6419,'Intro &amp; Reg Details'!$E$7:$H$25,2,FALSE))</f>
        <v/>
      </c>
      <c r="D6419" s="139" t="str">
        <f>IF(B6419="","",VLOOKUP(B6419,'Intro &amp; Reg Details'!$E$7:$H$25,3,FALSE))</f>
        <v/>
      </c>
      <c r="E6419" s="140" t="str">
        <f>IF(B6419="","",VLOOKUP(B6419,'Intro &amp; Reg Details'!$E$7:$H$25,4,FALSE))</f>
        <v/>
      </c>
    </row>
    <row r="6420" spans="3:5">
      <c r="C6420" s="138" t="str">
        <f>IF(B6420="","",VLOOKUP(B6420,'Intro &amp; Reg Details'!$E$7:$H$25,2,FALSE))</f>
        <v/>
      </c>
      <c r="D6420" s="139" t="str">
        <f>IF(B6420="","",VLOOKUP(B6420,'Intro &amp; Reg Details'!$E$7:$H$25,3,FALSE))</f>
        <v/>
      </c>
      <c r="E6420" s="140" t="str">
        <f>IF(B6420="","",VLOOKUP(B6420,'Intro &amp; Reg Details'!$E$7:$H$25,4,FALSE))</f>
        <v/>
      </c>
    </row>
    <row r="6421" spans="3:5">
      <c r="C6421" s="138" t="str">
        <f>IF(B6421="","",VLOOKUP(B6421,'Intro &amp; Reg Details'!$E$7:$H$25,2,FALSE))</f>
        <v/>
      </c>
      <c r="D6421" s="139" t="str">
        <f>IF(B6421="","",VLOOKUP(B6421,'Intro &amp; Reg Details'!$E$7:$H$25,3,FALSE))</f>
        <v/>
      </c>
      <c r="E6421" s="140" t="str">
        <f>IF(B6421="","",VLOOKUP(B6421,'Intro &amp; Reg Details'!$E$7:$H$25,4,FALSE))</f>
        <v/>
      </c>
    </row>
    <row r="6422" spans="3:5">
      <c r="C6422" s="138" t="str">
        <f>IF(B6422="","",VLOOKUP(B6422,'Intro &amp; Reg Details'!$E$7:$H$25,2,FALSE))</f>
        <v/>
      </c>
      <c r="D6422" s="139" t="str">
        <f>IF(B6422="","",VLOOKUP(B6422,'Intro &amp; Reg Details'!$E$7:$H$25,3,FALSE))</f>
        <v/>
      </c>
      <c r="E6422" s="140" t="str">
        <f>IF(B6422="","",VLOOKUP(B6422,'Intro &amp; Reg Details'!$E$7:$H$25,4,FALSE))</f>
        <v/>
      </c>
    </row>
    <row r="6423" spans="3:5">
      <c r="C6423" s="138" t="str">
        <f>IF(B6423="","",VLOOKUP(B6423,'Intro &amp; Reg Details'!$E$7:$H$25,2,FALSE))</f>
        <v/>
      </c>
      <c r="D6423" s="139" t="str">
        <f>IF(B6423="","",VLOOKUP(B6423,'Intro &amp; Reg Details'!$E$7:$H$25,3,FALSE))</f>
        <v/>
      </c>
      <c r="E6423" s="140" t="str">
        <f>IF(B6423="","",VLOOKUP(B6423,'Intro &amp; Reg Details'!$E$7:$H$25,4,FALSE))</f>
        <v/>
      </c>
    </row>
    <row r="6424" spans="3:5">
      <c r="C6424" s="138" t="str">
        <f>IF(B6424="","",VLOOKUP(B6424,'Intro &amp; Reg Details'!$E$7:$H$25,2,FALSE))</f>
        <v/>
      </c>
      <c r="D6424" s="139" t="str">
        <f>IF(B6424="","",VLOOKUP(B6424,'Intro &amp; Reg Details'!$E$7:$H$25,3,FALSE))</f>
        <v/>
      </c>
      <c r="E6424" s="140" t="str">
        <f>IF(B6424="","",VLOOKUP(B6424,'Intro &amp; Reg Details'!$E$7:$H$25,4,FALSE))</f>
        <v/>
      </c>
    </row>
    <row r="6425" spans="3:5">
      <c r="C6425" s="138" t="str">
        <f>IF(B6425="","",VLOOKUP(B6425,'Intro &amp; Reg Details'!$E$7:$H$25,2,FALSE))</f>
        <v/>
      </c>
      <c r="D6425" s="139" t="str">
        <f>IF(B6425="","",VLOOKUP(B6425,'Intro &amp; Reg Details'!$E$7:$H$25,3,FALSE))</f>
        <v/>
      </c>
      <c r="E6425" s="140" t="str">
        <f>IF(B6425="","",VLOOKUP(B6425,'Intro &amp; Reg Details'!$E$7:$H$25,4,FALSE))</f>
        <v/>
      </c>
    </row>
    <row r="6426" spans="3:5">
      <c r="C6426" s="138" t="str">
        <f>IF(B6426="","",VLOOKUP(B6426,'Intro &amp; Reg Details'!$E$7:$H$25,2,FALSE))</f>
        <v/>
      </c>
      <c r="D6426" s="139" t="str">
        <f>IF(B6426="","",VLOOKUP(B6426,'Intro &amp; Reg Details'!$E$7:$H$25,3,FALSE))</f>
        <v/>
      </c>
      <c r="E6426" s="140" t="str">
        <f>IF(B6426="","",VLOOKUP(B6426,'Intro &amp; Reg Details'!$E$7:$H$25,4,FALSE))</f>
        <v/>
      </c>
    </row>
    <row r="6427" spans="3:5">
      <c r="C6427" s="138" t="str">
        <f>IF(B6427="","",VLOOKUP(B6427,'Intro &amp; Reg Details'!$E$7:$H$25,2,FALSE))</f>
        <v/>
      </c>
      <c r="D6427" s="139" t="str">
        <f>IF(B6427="","",VLOOKUP(B6427,'Intro &amp; Reg Details'!$E$7:$H$25,3,FALSE))</f>
        <v/>
      </c>
      <c r="E6427" s="140" t="str">
        <f>IF(B6427="","",VLOOKUP(B6427,'Intro &amp; Reg Details'!$E$7:$H$25,4,FALSE))</f>
        <v/>
      </c>
    </row>
    <row r="6428" spans="3:5">
      <c r="C6428" s="138" t="str">
        <f>IF(B6428="","",VLOOKUP(B6428,'Intro &amp; Reg Details'!$E$7:$H$25,2,FALSE))</f>
        <v/>
      </c>
      <c r="D6428" s="139" t="str">
        <f>IF(B6428="","",VLOOKUP(B6428,'Intro &amp; Reg Details'!$E$7:$H$25,3,FALSE))</f>
        <v/>
      </c>
      <c r="E6428" s="140" t="str">
        <f>IF(B6428="","",VLOOKUP(B6428,'Intro &amp; Reg Details'!$E$7:$H$25,4,FALSE))</f>
        <v/>
      </c>
    </row>
    <row r="6429" spans="3:5">
      <c r="C6429" s="138" t="str">
        <f>IF(B6429="","",VLOOKUP(B6429,'Intro &amp; Reg Details'!$E$7:$H$25,2,FALSE))</f>
        <v/>
      </c>
      <c r="D6429" s="139" t="str">
        <f>IF(B6429="","",VLOOKUP(B6429,'Intro &amp; Reg Details'!$E$7:$H$25,3,FALSE))</f>
        <v/>
      </c>
      <c r="E6429" s="140" t="str">
        <f>IF(B6429="","",VLOOKUP(B6429,'Intro &amp; Reg Details'!$E$7:$H$25,4,FALSE))</f>
        <v/>
      </c>
    </row>
    <row r="6430" spans="3:5">
      <c r="C6430" s="138" t="str">
        <f>IF(B6430="","",VLOOKUP(B6430,'Intro &amp; Reg Details'!$E$7:$H$25,2,FALSE))</f>
        <v/>
      </c>
      <c r="D6430" s="139" t="str">
        <f>IF(B6430="","",VLOOKUP(B6430,'Intro &amp; Reg Details'!$E$7:$H$25,3,FALSE))</f>
        <v/>
      </c>
      <c r="E6430" s="140" t="str">
        <f>IF(B6430="","",VLOOKUP(B6430,'Intro &amp; Reg Details'!$E$7:$H$25,4,FALSE))</f>
        <v/>
      </c>
    </row>
    <row r="6431" spans="3:5">
      <c r="C6431" s="138" t="str">
        <f>IF(B6431="","",VLOOKUP(B6431,'Intro &amp; Reg Details'!$E$7:$H$25,2,FALSE))</f>
        <v/>
      </c>
      <c r="D6431" s="139" t="str">
        <f>IF(B6431="","",VLOOKUP(B6431,'Intro &amp; Reg Details'!$E$7:$H$25,3,FALSE))</f>
        <v/>
      </c>
      <c r="E6431" s="140" t="str">
        <f>IF(B6431="","",VLOOKUP(B6431,'Intro &amp; Reg Details'!$E$7:$H$25,4,FALSE))</f>
        <v/>
      </c>
    </row>
    <row r="6432" spans="3:5">
      <c r="C6432" s="138" t="str">
        <f>IF(B6432="","",VLOOKUP(B6432,'Intro &amp; Reg Details'!$E$7:$H$25,2,FALSE))</f>
        <v/>
      </c>
      <c r="D6432" s="139" t="str">
        <f>IF(B6432="","",VLOOKUP(B6432,'Intro &amp; Reg Details'!$E$7:$H$25,3,FALSE))</f>
        <v/>
      </c>
      <c r="E6432" s="140" t="str">
        <f>IF(B6432="","",VLOOKUP(B6432,'Intro &amp; Reg Details'!$E$7:$H$25,4,FALSE))</f>
        <v/>
      </c>
    </row>
    <row r="6433" spans="3:5">
      <c r="C6433" s="138" t="str">
        <f>IF(B6433="","",VLOOKUP(B6433,'Intro &amp; Reg Details'!$E$7:$H$25,2,FALSE))</f>
        <v/>
      </c>
      <c r="D6433" s="139" t="str">
        <f>IF(B6433="","",VLOOKUP(B6433,'Intro &amp; Reg Details'!$E$7:$H$25,3,FALSE))</f>
        <v/>
      </c>
      <c r="E6433" s="140" t="str">
        <f>IF(B6433="","",VLOOKUP(B6433,'Intro &amp; Reg Details'!$E$7:$H$25,4,FALSE))</f>
        <v/>
      </c>
    </row>
    <row r="6434" spans="3:5">
      <c r="C6434" s="138" t="str">
        <f>IF(B6434="","",VLOOKUP(B6434,'Intro &amp; Reg Details'!$E$7:$H$25,2,FALSE))</f>
        <v/>
      </c>
      <c r="D6434" s="139" t="str">
        <f>IF(B6434="","",VLOOKUP(B6434,'Intro &amp; Reg Details'!$E$7:$H$25,3,FALSE))</f>
        <v/>
      </c>
      <c r="E6434" s="140" t="str">
        <f>IF(B6434="","",VLOOKUP(B6434,'Intro &amp; Reg Details'!$E$7:$H$25,4,FALSE))</f>
        <v/>
      </c>
    </row>
    <row r="6435" spans="3:5">
      <c r="C6435" s="138" t="str">
        <f>IF(B6435="","",VLOOKUP(B6435,'Intro &amp; Reg Details'!$E$7:$H$25,2,FALSE))</f>
        <v/>
      </c>
      <c r="D6435" s="139" t="str">
        <f>IF(B6435="","",VLOOKUP(B6435,'Intro &amp; Reg Details'!$E$7:$H$25,3,FALSE))</f>
        <v/>
      </c>
      <c r="E6435" s="140" t="str">
        <f>IF(B6435="","",VLOOKUP(B6435,'Intro &amp; Reg Details'!$E$7:$H$25,4,FALSE))</f>
        <v/>
      </c>
    </row>
    <row r="6436" spans="3:5">
      <c r="C6436" s="138" t="str">
        <f>IF(B6436="","",VLOOKUP(B6436,'Intro &amp; Reg Details'!$E$7:$H$25,2,FALSE))</f>
        <v/>
      </c>
      <c r="D6436" s="139" t="str">
        <f>IF(B6436="","",VLOOKUP(B6436,'Intro &amp; Reg Details'!$E$7:$H$25,3,FALSE))</f>
        <v/>
      </c>
      <c r="E6436" s="140" t="str">
        <f>IF(B6436="","",VLOOKUP(B6436,'Intro &amp; Reg Details'!$E$7:$H$25,4,FALSE))</f>
        <v/>
      </c>
    </row>
    <row r="6437" spans="3:5">
      <c r="C6437" s="138" t="str">
        <f>IF(B6437="","",VLOOKUP(B6437,'Intro &amp; Reg Details'!$E$7:$H$25,2,FALSE))</f>
        <v/>
      </c>
      <c r="D6437" s="139" t="str">
        <f>IF(B6437="","",VLOOKUP(B6437,'Intro &amp; Reg Details'!$E$7:$H$25,3,FALSE))</f>
        <v/>
      </c>
      <c r="E6437" s="140" t="str">
        <f>IF(B6437="","",VLOOKUP(B6437,'Intro &amp; Reg Details'!$E$7:$H$25,4,FALSE))</f>
        <v/>
      </c>
    </row>
    <row r="6438" spans="3:5">
      <c r="C6438" s="138" t="str">
        <f>IF(B6438="","",VLOOKUP(B6438,'Intro &amp; Reg Details'!$E$7:$H$25,2,FALSE))</f>
        <v/>
      </c>
      <c r="D6438" s="139" t="str">
        <f>IF(B6438="","",VLOOKUP(B6438,'Intro &amp; Reg Details'!$E$7:$H$25,3,FALSE))</f>
        <v/>
      </c>
      <c r="E6438" s="140" t="str">
        <f>IF(B6438="","",VLOOKUP(B6438,'Intro &amp; Reg Details'!$E$7:$H$25,4,FALSE))</f>
        <v/>
      </c>
    </row>
    <row r="6439" spans="3:5">
      <c r="C6439" s="138" t="str">
        <f>IF(B6439="","",VLOOKUP(B6439,'Intro &amp; Reg Details'!$E$7:$H$25,2,FALSE))</f>
        <v/>
      </c>
      <c r="D6439" s="139" t="str">
        <f>IF(B6439="","",VLOOKUP(B6439,'Intro &amp; Reg Details'!$E$7:$H$25,3,FALSE))</f>
        <v/>
      </c>
      <c r="E6439" s="140" t="str">
        <f>IF(B6439="","",VLOOKUP(B6439,'Intro &amp; Reg Details'!$E$7:$H$25,4,FALSE))</f>
        <v/>
      </c>
    </row>
    <row r="6440" spans="3:5">
      <c r="C6440" s="138" t="str">
        <f>IF(B6440="","",VLOOKUP(B6440,'Intro &amp; Reg Details'!$E$7:$H$25,2,FALSE))</f>
        <v/>
      </c>
      <c r="D6440" s="139" t="str">
        <f>IF(B6440="","",VLOOKUP(B6440,'Intro &amp; Reg Details'!$E$7:$H$25,3,FALSE))</f>
        <v/>
      </c>
      <c r="E6440" s="140" t="str">
        <f>IF(B6440="","",VLOOKUP(B6440,'Intro &amp; Reg Details'!$E$7:$H$25,4,FALSE))</f>
        <v/>
      </c>
    </row>
    <row r="6441" spans="3:5">
      <c r="C6441" s="138" t="str">
        <f>IF(B6441="","",VLOOKUP(B6441,'Intro &amp; Reg Details'!$E$7:$H$25,2,FALSE))</f>
        <v/>
      </c>
      <c r="D6441" s="139" t="str">
        <f>IF(B6441="","",VLOOKUP(B6441,'Intro &amp; Reg Details'!$E$7:$H$25,3,FALSE))</f>
        <v/>
      </c>
      <c r="E6441" s="140" t="str">
        <f>IF(B6441="","",VLOOKUP(B6441,'Intro &amp; Reg Details'!$E$7:$H$25,4,FALSE))</f>
        <v/>
      </c>
    </row>
    <row r="6442" spans="3:5">
      <c r="C6442" s="138" t="str">
        <f>IF(B6442="","",VLOOKUP(B6442,'Intro &amp; Reg Details'!$E$7:$H$25,2,FALSE))</f>
        <v/>
      </c>
      <c r="D6442" s="139" t="str">
        <f>IF(B6442="","",VLOOKUP(B6442,'Intro &amp; Reg Details'!$E$7:$H$25,3,FALSE))</f>
        <v/>
      </c>
      <c r="E6442" s="140" t="str">
        <f>IF(B6442="","",VLOOKUP(B6442,'Intro &amp; Reg Details'!$E$7:$H$25,4,FALSE))</f>
        <v/>
      </c>
    </row>
    <row r="6443" spans="3:5">
      <c r="C6443" s="138" t="str">
        <f>IF(B6443="","",VLOOKUP(B6443,'Intro &amp; Reg Details'!$E$7:$H$25,2,FALSE))</f>
        <v/>
      </c>
      <c r="D6443" s="139" t="str">
        <f>IF(B6443="","",VLOOKUP(B6443,'Intro &amp; Reg Details'!$E$7:$H$25,3,FALSE))</f>
        <v/>
      </c>
      <c r="E6443" s="140" t="str">
        <f>IF(B6443="","",VLOOKUP(B6443,'Intro &amp; Reg Details'!$E$7:$H$25,4,FALSE))</f>
        <v/>
      </c>
    </row>
    <row r="6444" spans="3:5">
      <c r="C6444" s="138" t="str">
        <f>IF(B6444="","",VLOOKUP(B6444,'Intro &amp; Reg Details'!$E$7:$H$25,2,FALSE))</f>
        <v/>
      </c>
      <c r="D6444" s="139" t="str">
        <f>IF(B6444="","",VLOOKUP(B6444,'Intro &amp; Reg Details'!$E$7:$H$25,3,FALSE))</f>
        <v/>
      </c>
      <c r="E6444" s="140" t="str">
        <f>IF(B6444="","",VLOOKUP(B6444,'Intro &amp; Reg Details'!$E$7:$H$25,4,FALSE))</f>
        <v/>
      </c>
    </row>
    <row r="6445" spans="3:5">
      <c r="C6445" s="138" t="str">
        <f>IF(B6445="","",VLOOKUP(B6445,'Intro &amp; Reg Details'!$E$7:$H$25,2,FALSE))</f>
        <v/>
      </c>
      <c r="D6445" s="139" t="str">
        <f>IF(B6445="","",VLOOKUP(B6445,'Intro &amp; Reg Details'!$E$7:$H$25,3,FALSE))</f>
        <v/>
      </c>
      <c r="E6445" s="140" t="str">
        <f>IF(B6445="","",VLOOKUP(B6445,'Intro &amp; Reg Details'!$E$7:$H$25,4,FALSE))</f>
        <v/>
      </c>
    </row>
    <row r="6446" spans="3:5">
      <c r="C6446" s="138" t="str">
        <f>IF(B6446="","",VLOOKUP(B6446,'Intro &amp; Reg Details'!$E$7:$H$25,2,FALSE))</f>
        <v/>
      </c>
      <c r="D6446" s="139" t="str">
        <f>IF(B6446="","",VLOOKUP(B6446,'Intro &amp; Reg Details'!$E$7:$H$25,3,FALSE))</f>
        <v/>
      </c>
      <c r="E6446" s="140" t="str">
        <f>IF(B6446="","",VLOOKUP(B6446,'Intro &amp; Reg Details'!$E$7:$H$25,4,FALSE))</f>
        <v/>
      </c>
    </row>
    <row r="6447" spans="3:5">
      <c r="C6447" s="138" t="str">
        <f>IF(B6447="","",VLOOKUP(B6447,'Intro &amp; Reg Details'!$E$7:$H$25,2,FALSE))</f>
        <v/>
      </c>
      <c r="D6447" s="139" t="str">
        <f>IF(B6447="","",VLOOKUP(B6447,'Intro &amp; Reg Details'!$E$7:$H$25,3,FALSE))</f>
        <v/>
      </c>
      <c r="E6447" s="140" t="str">
        <f>IF(B6447="","",VLOOKUP(B6447,'Intro &amp; Reg Details'!$E$7:$H$25,4,FALSE))</f>
        <v/>
      </c>
    </row>
    <row r="6448" spans="3:5">
      <c r="C6448" s="138" t="str">
        <f>IF(B6448="","",VLOOKUP(B6448,'Intro &amp; Reg Details'!$E$7:$H$25,2,FALSE))</f>
        <v/>
      </c>
      <c r="D6448" s="139" t="str">
        <f>IF(B6448="","",VLOOKUP(B6448,'Intro &amp; Reg Details'!$E$7:$H$25,3,FALSE))</f>
        <v/>
      </c>
      <c r="E6448" s="140" t="str">
        <f>IF(B6448="","",VLOOKUP(B6448,'Intro &amp; Reg Details'!$E$7:$H$25,4,FALSE))</f>
        <v/>
      </c>
    </row>
    <row r="6449" spans="3:5">
      <c r="C6449" s="138" t="str">
        <f>IF(B6449="","",VLOOKUP(B6449,'Intro &amp; Reg Details'!$E$7:$H$25,2,FALSE))</f>
        <v/>
      </c>
      <c r="D6449" s="139" t="str">
        <f>IF(B6449="","",VLOOKUP(B6449,'Intro &amp; Reg Details'!$E$7:$H$25,3,FALSE))</f>
        <v/>
      </c>
      <c r="E6449" s="140" t="str">
        <f>IF(B6449="","",VLOOKUP(B6449,'Intro &amp; Reg Details'!$E$7:$H$25,4,FALSE))</f>
        <v/>
      </c>
    </row>
    <row r="6450" spans="3:5">
      <c r="C6450" s="138" t="str">
        <f>IF(B6450="","",VLOOKUP(B6450,'Intro &amp; Reg Details'!$E$7:$H$25,2,FALSE))</f>
        <v/>
      </c>
      <c r="D6450" s="139" t="str">
        <f>IF(B6450="","",VLOOKUP(B6450,'Intro &amp; Reg Details'!$E$7:$H$25,3,FALSE))</f>
        <v/>
      </c>
      <c r="E6450" s="140" t="str">
        <f>IF(B6450="","",VLOOKUP(B6450,'Intro &amp; Reg Details'!$E$7:$H$25,4,FALSE))</f>
        <v/>
      </c>
    </row>
    <row r="6451" spans="3:5">
      <c r="C6451" s="138" t="str">
        <f>IF(B6451="","",VLOOKUP(B6451,'Intro &amp; Reg Details'!$E$7:$H$25,2,FALSE))</f>
        <v/>
      </c>
      <c r="D6451" s="139" t="str">
        <f>IF(B6451="","",VLOOKUP(B6451,'Intro &amp; Reg Details'!$E$7:$H$25,3,FALSE))</f>
        <v/>
      </c>
      <c r="E6451" s="140" t="str">
        <f>IF(B6451="","",VLOOKUP(B6451,'Intro &amp; Reg Details'!$E$7:$H$25,4,FALSE))</f>
        <v/>
      </c>
    </row>
    <row r="6452" spans="3:5">
      <c r="C6452" s="138" t="str">
        <f>IF(B6452="","",VLOOKUP(B6452,'Intro &amp; Reg Details'!$E$7:$H$25,2,FALSE))</f>
        <v/>
      </c>
      <c r="D6452" s="139" t="str">
        <f>IF(B6452="","",VLOOKUP(B6452,'Intro &amp; Reg Details'!$E$7:$H$25,3,FALSE))</f>
        <v/>
      </c>
      <c r="E6452" s="140" t="str">
        <f>IF(B6452="","",VLOOKUP(B6452,'Intro &amp; Reg Details'!$E$7:$H$25,4,FALSE))</f>
        <v/>
      </c>
    </row>
    <row r="6453" spans="3:5">
      <c r="C6453" s="138" t="str">
        <f>IF(B6453="","",VLOOKUP(B6453,'Intro &amp; Reg Details'!$E$7:$H$25,2,FALSE))</f>
        <v/>
      </c>
      <c r="D6453" s="139" t="str">
        <f>IF(B6453="","",VLOOKUP(B6453,'Intro &amp; Reg Details'!$E$7:$H$25,3,FALSE))</f>
        <v/>
      </c>
      <c r="E6453" s="140" t="str">
        <f>IF(B6453="","",VLOOKUP(B6453,'Intro &amp; Reg Details'!$E$7:$H$25,4,FALSE))</f>
        <v/>
      </c>
    </row>
    <row r="6454" spans="3:5">
      <c r="C6454" s="138" t="str">
        <f>IF(B6454="","",VLOOKUP(B6454,'Intro &amp; Reg Details'!$E$7:$H$25,2,FALSE))</f>
        <v/>
      </c>
      <c r="D6454" s="139" t="str">
        <f>IF(B6454="","",VLOOKUP(B6454,'Intro &amp; Reg Details'!$E$7:$H$25,3,FALSE))</f>
        <v/>
      </c>
      <c r="E6454" s="140" t="str">
        <f>IF(B6454="","",VLOOKUP(B6454,'Intro &amp; Reg Details'!$E$7:$H$25,4,FALSE))</f>
        <v/>
      </c>
    </row>
    <row r="6455" spans="3:5">
      <c r="C6455" s="138" t="str">
        <f>IF(B6455="","",VLOOKUP(B6455,'Intro &amp; Reg Details'!$E$7:$H$25,2,FALSE))</f>
        <v/>
      </c>
      <c r="D6455" s="139" t="str">
        <f>IF(B6455="","",VLOOKUP(B6455,'Intro &amp; Reg Details'!$E$7:$H$25,3,FALSE))</f>
        <v/>
      </c>
      <c r="E6455" s="140" t="str">
        <f>IF(B6455="","",VLOOKUP(B6455,'Intro &amp; Reg Details'!$E$7:$H$25,4,FALSE))</f>
        <v/>
      </c>
    </row>
    <row r="6456" spans="3:5">
      <c r="C6456" s="138" t="str">
        <f>IF(B6456="","",VLOOKUP(B6456,'Intro &amp; Reg Details'!$E$7:$H$25,2,FALSE))</f>
        <v/>
      </c>
      <c r="D6456" s="139" t="str">
        <f>IF(B6456="","",VLOOKUP(B6456,'Intro &amp; Reg Details'!$E$7:$H$25,3,FALSE))</f>
        <v/>
      </c>
      <c r="E6456" s="140" t="str">
        <f>IF(B6456="","",VLOOKUP(B6456,'Intro &amp; Reg Details'!$E$7:$H$25,4,FALSE))</f>
        <v/>
      </c>
    </row>
    <row r="6457" spans="3:5">
      <c r="C6457" s="138" t="str">
        <f>IF(B6457="","",VLOOKUP(B6457,'Intro &amp; Reg Details'!$E$7:$H$25,2,FALSE))</f>
        <v/>
      </c>
      <c r="D6457" s="139" t="str">
        <f>IF(B6457="","",VLOOKUP(B6457,'Intro &amp; Reg Details'!$E$7:$H$25,3,FALSE))</f>
        <v/>
      </c>
      <c r="E6457" s="140" t="str">
        <f>IF(B6457="","",VLOOKUP(B6457,'Intro &amp; Reg Details'!$E$7:$H$25,4,FALSE))</f>
        <v/>
      </c>
    </row>
    <row r="6458" spans="3:5">
      <c r="C6458" s="138" t="str">
        <f>IF(B6458="","",VLOOKUP(B6458,'Intro &amp; Reg Details'!$E$7:$H$25,2,FALSE))</f>
        <v/>
      </c>
      <c r="D6458" s="139" t="str">
        <f>IF(B6458="","",VLOOKUP(B6458,'Intro &amp; Reg Details'!$E$7:$H$25,3,FALSE))</f>
        <v/>
      </c>
      <c r="E6458" s="140" t="str">
        <f>IF(B6458="","",VLOOKUP(B6458,'Intro &amp; Reg Details'!$E$7:$H$25,4,FALSE))</f>
        <v/>
      </c>
    </row>
    <row r="6459" spans="3:5">
      <c r="C6459" s="138" t="str">
        <f>IF(B6459="","",VLOOKUP(B6459,'Intro &amp; Reg Details'!$E$7:$H$25,2,FALSE))</f>
        <v/>
      </c>
      <c r="D6459" s="139" t="str">
        <f>IF(B6459="","",VLOOKUP(B6459,'Intro &amp; Reg Details'!$E$7:$H$25,3,FALSE))</f>
        <v/>
      </c>
      <c r="E6459" s="140" t="str">
        <f>IF(B6459="","",VLOOKUP(B6459,'Intro &amp; Reg Details'!$E$7:$H$25,4,FALSE))</f>
        <v/>
      </c>
    </row>
    <row r="6460" spans="3:5">
      <c r="C6460" s="138" t="str">
        <f>IF(B6460="","",VLOOKUP(B6460,'Intro &amp; Reg Details'!$E$7:$H$25,2,FALSE))</f>
        <v/>
      </c>
      <c r="D6460" s="139" t="str">
        <f>IF(B6460="","",VLOOKUP(B6460,'Intro &amp; Reg Details'!$E$7:$H$25,3,FALSE))</f>
        <v/>
      </c>
      <c r="E6460" s="140" t="str">
        <f>IF(B6460="","",VLOOKUP(B6460,'Intro &amp; Reg Details'!$E$7:$H$25,4,FALSE))</f>
        <v/>
      </c>
    </row>
    <row r="6461" spans="3:5">
      <c r="C6461" s="138" t="str">
        <f>IF(B6461="","",VLOOKUP(B6461,'Intro &amp; Reg Details'!$E$7:$H$25,2,FALSE))</f>
        <v/>
      </c>
      <c r="D6461" s="139" t="str">
        <f>IF(B6461="","",VLOOKUP(B6461,'Intro &amp; Reg Details'!$E$7:$H$25,3,FALSE))</f>
        <v/>
      </c>
      <c r="E6461" s="140" t="str">
        <f>IF(B6461="","",VLOOKUP(B6461,'Intro &amp; Reg Details'!$E$7:$H$25,4,FALSE))</f>
        <v/>
      </c>
    </row>
    <row r="6462" spans="3:5">
      <c r="C6462" s="138" t="str">
        <f>IF(B6462="","",VLOOKUP(B6462,'Intro &amp; Reg Details'!$E$7:$H$25,2,FALSE))</f>
        <v/>
      </c>
      <c r="D6462" s="139" t="str">
        <f>IF(B6462="","",VLOOKUP(B6462,'Intro &amp; Reg Details'!$E$7:$H$25,3,FALSE))</f>
        <v/>
      </c>
      <c r="E6462" s="140" t="str">
        <f>IF(B6462="","",VLOOKUP(B6462,'Intro &amp; Reg Details'!$E$7:$H$25,4,FALSE))</f>
        <v/>
      </c>
    </row>
    <row r="6463" spans="3:5">
      <c r="C6463" s="138" t="str">
        <f>IF(B6463="","",VLOOKUP(B6463,'Intro &amp; Reg Details'!$E$7:$H$25,2,FALSE))</f>
        <v/>
      </c>
      <c r="D6463" s="139" t="str">
        <f>IF(B6463="","",VLOOKUP(B6463,'Intro &amp; Reg Details'!$E$7:$H$25,3,FALSE))</f>
        <v/>
      </c>
      <c r="E6463" s="140" t="str">
        <f>IF(B6463="","",VLOOKUP(B6463,'Intro &amp; Reg Details'!$E$7:$H$25,4,FALSE))</f>
        <v/>
      </c>
    </row>
    <row r="6464" spans="3:5">
      <c r="C6464" s="138" t="str">
        <f>IF(B6464="","",VLOOKUP(B6464,'Intro &amp; Reg Details'!$E$7:$H$25,2,FALSE))</f>
        <v/>
      </c>
      <c r="D6464" s="139" t="str">
        <f>IF(B6464="","",VLOOKUP(B6464,'Intro &amp; Reg Details'!$E$7:$H$25,3,FALSE))</f>
        <v/>
      </c>
      <c r="E6464" s="140" t="str">
        <f>IF(B6464="","",VLOOKUP(B6464,'Intro &amp; Reg Details'!$E$7:$H$25,4,FALSE))</f>
        <v/>
      </c>
    </row>
    <row r="6465" spans="3:5">
      <c r="C6465" s="138" t="str">
        <f>IF(B6465="","",VLOOKUP(B6465,'Intro &amp; Reg Details'!$E$7:$H$25,2,FALSE))</f>
        <v/>
      </c>
      <c r="D6465" s="139" t="str">
        <f>IF(B6465="","",VLOOKUP(B6465,'Intro &amp; Reg Details'!$E$7:$H$25,3,FALSE))</f>
        <v/>
      </c>
      <c r="E6465" s="140" t="str">
        <f>IF(B6465="","",VLOOKUP(B6465,'Intro &amp; Reg Details'!$E$7:$H$25,4,FALSE))</f>
        <v/>
      </c>
    </row>
    <row r="6466" spans="3:5">
      <c r="C6466" s="138" t="str">
        <f>IF(B6466="","",VLOOKUP(B6466,'Intro &amp; Reg Details'!$E$7:$H$25,2,FALSE))</f>
        <v/>
      </c>
      <c r="D6466" s="139" t="str">
        <f>IF(B6466="","",VLOOKUP(B6466,'Intro &amp; Reg Details'!$E$7:$H$25,3,FALSE))</f>
        <v/>
      </c>
      <c r="E6466" s="140" t="str">
        <f>IF(B6466="","",VLOOKUP(B6466,'Intro &amp; Reg Details'!$E$7:$H$25,4,FALSE))</f>
        <v/>
      </c>
    </row>
    <row r="6467" spans="3:5">
      <c r="C6467" s="138" t="str">
        <f>IF(B6467="","",VLOOKUP(B6467,'Intro &amp; Reg Details'!$E$7:$H$25,2,FALSE))</f>
        <v/>
      </c>
      <c r="D6467" s="139" t="str">
        <f>IF(B6467="","",VLOOKUP(B6467,'Intro &amp; Reg Details'!$E$7:$H$25,3,FALSE))</f>
        <v/>
      </c>
      <c r="E6467" s="140" t="str">
        <f>IF(B6467="","",VLOOKUP(B6467,'Intro &amp; Reg Details'!$E$7:$H$25,4,FALSE))</f>
        <v/>
      </c>
    </row>
    <row r="6468" spans="3:5">
      <c r="C6468" s="138" t="str">
        <f>IF(B6468="","",VLOOKUP(B6468,'Intro &amp; Reg Details'!$E$7:$H$25,2,FALSE))</f>
        <v/>
      </c>
      <c r="D6468" s="139" t="str">
        <f>IF(B6468="","",VLOOKUP(B6468,'Intro &amp; Reg Details'!$E$7:$H$25,3,FALSE))</f>
        <v/>
      </c>
      <c r="E6468" s="140" t="str">
        <f>IF(B6468="","",VLOOKUP(B6468,'Intro &amp; Reg Details'!$E$7:$H$25,4,FALSE))</f>
        <v/>
      </c>
    </row>
    <row r="6469" spans="3:5">
      <c r="C6469" s="138" t="str">
        <f>IF(B6469="","",VLOOKUP(B6469,'Intro &amp; Reg Details'!$E$7:$H$25,2,FALSE))</f>
        <v/>
      </c>
      <c r="D6469" s="139" t="str">
        <f>IF(B6469="","",VLOOKUP(B6469,'Intro &amp; Reg Details'!$E$7:$H$25,3,FALSE))</f>
        <v/>
      </c>
      <c r="E6469" s="140" t="str">
        <f>IF(B6469="","",VLOOKUP(B6469,'Intro &amp; Reg Details'!$E$7:$H$25,4,FALSE))</f>
        <v/>
      </c>
    </row>
    <row r="6470" spans="3:5">
      <c r="C6470" s="138" t="str">
        <f>IF(B6470="","",VLOOKUP(B6470,'Intro &amp; Reg Details'!$E$7:$H$25,2,FALSE))</f>
        <v/>
      </c>
      <c r="D6470" s="139" t="str">
        <f>IF(B6470="","",VLOOKUP(B6470,'Intro &amp; Reg Details'!$E$7:$H$25,3,FALSE))</f>
        <v/>
      </c>
      <c r="E6470" s="140" t="str">
        <f>IF(B6470="","",VLOOKUP(B6470,'Intro &amp; Reg Details'!$E$7:$H$25,4,FALSE))</f>
        <v/>
      </c>
    </row>
    <row r="6471" spans="3:5">
      <c r="C6471" s="138" t="str">
        <f>IF(B6471="","",VLOOKUP(B6471,'Intro &amp; Reg Details'!$E$7:$H$25,2,FALSE))</f>
        <v/>
      </c>
      <c r="D6471" s="139" t="str">
        <f>IF(B6471="","",VLOOKUP(B6471,'Intro &amp; Reg Details'!$E$7:$H$25,3,FALSE))</f>
        <v/>
      </c>
      <c r="E6471" s="140" t="str">
        <f>IF(B6471="","",VLOOKUP(B6471,'Intro &amp; Reg Details'!$E$7:$H$25,4,FALSE))</f>
        <v/>
      </c>
    </row>
    <row r="6472" spans="3:5">
      <c r="C6472" s="138" t="str">
        <f>IF(B6472="","",VLOOKUP(B6472,'Intro &amp; Reg Details'!$E$7:$H$25,2,FALSE))</f>
        <v/>
      </c>
      <c r="D6472" s="139" t="str">
        <f>IF(B6472="","",VLOOKUP(B6472,'Intro &amp; Reg Details'!$E$7:$H$25,3,FALSE))</f>
        <v/>
      </c>
      <c r="E6472" s="140" t="str">
        <f>IF(B6472="","",VLOOKUP(B6472,'Intro &amp; Reg Details'!$E$7:$H$25,4,FALSE))</f>
        <v/>
      </c>
    </row>
    <row r="6473" spans="3:5">
      <c r="C6473" s="138" t="str">
        <f>IF(B6473="","",VLOOKUP(B6473,'Intro &amp; Reg Details'!$E$7:$H$25,2,FALSE))</f>
        <v/>
      </c>
      <c r="D6473" s="139" t="str">
        <f>IF(B6473="","",VLOOKUP(B6473,'Intro &amp; Reg Details'!$E$7:$H$25,3,FALSE))</f>
        <v/>
      </c>
      <c r="E6473" s="140" t="str">
        <f>IF(B6473="","",VLOOKUP(B6473,'Intro &amp; Reg Details'!$E$7:$H$25,4,FALSE))</f>
        <v/>
      </c>
    </row>
    <row r="6474" spans="3:5">
      <c r="C6474" s="138" t="str">
        <f>IF(B6474="","",VLOOKUP(B6474,'Intro &amp; Reg Details'!$E$7:$H$25,2,FALSE))</f>
        <v/>
      </c>
      <c r="D6474" s="139" t="str">
        <f>IF(B6474="","",VLOOKUP(B6474,'Intro &amp; Reg Details'!$E$7:$H$25,3,FALSE))</f>
        <v/>
      </c>
      <c r="E6474" s="140" t="str">
        <f>IF(B6474="","",VLOOKUP(B6474,'Intro &amp; Reg Details'!$E$7:$H$25,4,FALSE))</f>
        <v/>
      </c>
    </row>
    <row r="6475" spans="3:5">
      <c r="C6475" s="138" t="str">
        <f>IF(B6475="","",VLOOKUP(B6475,'Intro &amp; Reg Details'!$E$7:$H$25,2,FALSE))</f>
        <v/>
      </c>
      <c r="D6475" s="139" t="str">
        <f>IF(B6475="","",VLOOKUP(B6475,'Intro &amp; Reg Details'!$E$7:$H$25,3,FALSE))</f>
        <v/>
      </c>
      <c r="E6475" s="140" t="str">
        <f>IF(B6475="","",VLOOKUP(B6475,'Intro &amp; Reg Details'!$E$7:$H$25,4,FALSE))</f>
        <v/>
      </c>
    </row>
    <row r="6476" spans="3:5">
      <c r="C6476" s="138" t="str">
        <f>IF(B6476="","",VLOOKUP(B6476,'Intro &amp; Reg Details'!$E$7:$H$25,2,FALSE))</f>
        <v/>
      </c>
      <c r="D6476" s="139" t="str">
        <f>IF(B6476="","",VLOOKUP(B6476,'Intro &amp; Reg Details'!$E$7:$H$25,3,FALSE))</f>
        <v/>
      </c>
      <c r="E6476" s="140" t="str">
        <f>IF(B6476="","",VLOOKUP(B6476,'Intro &amp; Reg Details'!$E$7:$H$25,4,FALSE))</f>
        <v/>
      </c>
    </row>
    <row r="6477" spans="3:5">
      <c r="C6477" s="138" t="str">
        <f>IF(B6477="","",VLOOKUP(B6477,'Intro &amp; Reg Details'!$E$7:$H$25,2,FALSE))</f>
        <v/>
      </c>
      <c r="D6477" s="139" t="str">
        <f>IF(B6477="","",VLOOKUP(B6477,'Intro &amp; Reg Details'!$E$7:$H$25,3,FALSE))</f>
        <v/>
      </c>
      <c r="E6477" s="140" t="str">
        <f>IF(B6477="","",VLOOKUP(B6477,'Intro &amp; Reg Details'!$E$7:$H$25,4,FALSE))</f>
        <v/>
      </c>
    </row>
    <row r="6478" spans="3:5">
      <c r="C6478" s="138" t="str">
        <f>IF(B6478="","",VLOOKUP(B6478,'Intro &amp; Reg Details'!$E$7:$H$25,2,FALSE))</f>
        <v/>
      </c>
      <c r="D6478" s="139" t="str">
        <f>IF(B6478="","",VLOOKUP(B6478,'Intro &amp; Reg Details'!$E$7:$H$25,3,FALSE))</f>
        <v/>
      </c>
      <c r="E6478" s="140" t="str">
        <f>IF(B6478="","",VLOOKUP(B6478,'Intro &amp; Reg Details'!$E$7:$H$25,4,FALSE))</f>
        <v/>
      </c>
    </row>
    <row r="6479" spans="3:5">
      <c r="C6479" s="138" t="str">
        <f>IF(B6479="","",VLOOKUP(B6479,'Intro &amp; Reg Details'!$E$7:$H$25,2,FALSE))</f>
        <v/>
      </c>
      <c r="D6479" s="139" t="str">
        <f>IF(B6479="","",VLOOKUP(B6479,'Intro &amp; Reg Details'!$E$7:$H$25,3,FALSE))</f>
        <v/>
      </c>
      <c r="E6479" s="140" t="str">
        <f>IF(B6479="","",VLOOKUP(B6479,'Intro &amp; Reg Details'!$E$7:$H$25,4,FALSE))</f>
        <v/>
      </c>
    </row>
    <row r="6480" spans="3:5">
      <c r="C6480" s="138" t="str">
        <f>IF(B6480="","",VLOOKUP(B6480,'Intro &amp; Reg Details'!$E$7:$H$25,2,FALSE))</f>
        <v/>
      </c>
      <c r="D6480" s="139" t="str">
        <f>IF(B6480="","",VLOOKUP(B6480,'Intro &amp; Reg Details'!$E$7:$H$25,3,FALSE))</f>
        <v/>
      </c>
      <c r="E6480" s="140" t="str">
        <f>IF(B6480="","",VLOOKUP(B6480,'Intro &amp; Reg Details'!$E$7:$H$25,4,FALSE))</f>
        <v/>
      </c>
    </row>
    <row r="6481" spans="3:5">
      <c r="C6481" s="138" t="str">
        <f>IF(B6481="","",VLOOKUP(B6481,'Intro &amp; Reg Details'!$E$7:$H$25,2,FALSE))</f>
        <v/>
      </c>
      <c r="D6481" s="139" t="str">
        <f>IF(B6481="","",VLOOKUP(B6481,'Intro &amp; Reg Details'!$E$7:$H$25,3,FALSE))</f>
        <v/>
      </c>
      <c r="E6481" s="140" t="str">
        <f>IF(B6481="","",VLOOKUP(B6481,'Intro &amp; Reg Details'!$E$7:$H$25,4,FALSE))</f>
        <v/>
      </c>
    </row>
    <row r="6482" spans="3:5">
      <c r="C6482" s="138" t="str">
        <f>IF(B6482="","",VLOOKUP(B6482,'Intro &amp; Reg Details'!$E$7:$H$25,2,FALSE))</f>
        <v/>
      </c>
      <c r="D6482" s="139" t="str">
        <f>IF(B6482="","",VLOOKUP(B6482,'Intro &amp; Reg Details'!$E$7:$H$25,3,FALSE))</f>
        <v/>
      </c>
      <c r="E6482" s="140" t="str">
        <f>IF(B6482="","",VLOOKUP(B6482,'Intro &amp; Reg Details'!$E$7:$H$25,4,FALSE))</f>
        <v/>
      </c>
    </row>
    <row r="6483" spans="3:5">
      <c r="C6483" s="138" t="str">
        <f>IF(B6483="","",VLOOKUP(B6483,'Intro &amp; Reg Details'!$E$7:$H$25,2,FALSE))</f>
        <v/>
      </c>
      <c r="D6483" s="139" t="str">
        <f>IF(B6483="","",VLOOKUP(B6483,'Intro &amp; Reg Details'!$E$7:$H$25,3,FALSE))</f>
        <v/>
      </c>
      <c r="E6483" s="140" t="str">
        <f>IF(B6483="","",VLOOKUP(B6483,'Intro &amp; Reg Details'!$E$7:$H$25,4,FALSE))</f>
        <v/>
      </c>
    </row>
    <row r="6484" spans="3:5">
      <c r="C6484" s="138" t="str">
        <f>IF(B6484="","",VLOOKUP(B6484,'Intro &amp; Reg Details'!$E$7:$H$25,2,FALSE))</f>
        <v/>
      </c>
      <c r="D6484" s="139" t="str">
        <f>IF(B6484="","",VLOOKUP(B6484,'Intro &amp; Reg Details'!$E$7:$H$25,3,FALSE))</f>
        <v/>
      </c>
      <c r="E6484" s="140" t="str">
        <f>IF(B6484="","",VLOOKUP(B6484,'Intro &amp; Reg Details'!$E$7:$H$25,4,FALSE))</f>
        <v/>
      </c>
    </row>
    <row r="6485" spans="3:5">
      <c r="C6485" s="138" t="str">
        <f>IF(B6485="","",VLOOKUP(B6485,'Intro &amp; Reg Details'!$E$7:$H$25,2,FALSE))</f>
        <v/>
      </c>
      <c r="D6485" s="139" t="str">
        <f>IF(B6485="","",VLOOKUP(B6485,'Intro &amp; Reg Details'!$E$7:$H$25,3,FALSE))</f>
        <v/>
      </c>
      <c r="E6485" s="140" t="str">
        <f>IF(B6485="","",VLOOKUP(B6485,'Intro &amp; Reg Details'!$E$7:$H$25,4,FALSE))</f>
        <v/>
      </c>
    </row>
    <row r="6486" spans="3:5">
      <c r="C6486" s="138" t="str">
        <f>IF(B6486="","",VLOOKUP(B6486,'Intro &amp; Reg Details'!$E$7:$H$25,2,FALSE))</f>
        <v/>
      </c>
      <c r="D6486" s="139" t="str">
        <f>IF(B6486="","",VLOOKUP(B6486,'Intro &amp; Reg Details'!$E$7:$H$25,3,FALSE))</f>
        <v/>
      </c>
      <c r="E6486" s="140" t="str">
        <f>IF(B6486="","",VLOOKUP(B6486,'Intro &amp; Reg Details'!$E$7:$H$25,4,FALSE))</f>
        <v/>
      </c>
    </row>
    <row r="6487" spans="3:5">
      <c r="C6487" s="138" t="str">
        <f>IF(B6487="","",VLOOKUP(B6487,'Intro &amp; Reg Details'!$E$7:$H$25,2,FALSE))</f>
        <v/>
      </c>
      <c r="D6487" s="139" t="str">
        <f>IF(B6487="","",VLOOKUP(B6487,'Intro &amp; Reg Details'!$E$7:$H$25,3,FALSE))</f>
        <v/>
      </c>
      <c r="E6487" s="140" t="str">
        <f>IF(B6487="","",VLOOKUP(B6487,'Intro &amp; Reg Details'!$E$7:$H$25,4,FALSE))</f>
        <v/>
      </c>
    </row>
    <row r="6488" spans="3:5">
      <c r="C6488" s="138" t="str">
        <f>IF(B6488="","",VLOOKUP(B6488,'Intro &amp; Reg Details'!$E$7:$H$25,2,FALSE))</f>
        <v/>
      </c>
      <c r="D6488" s="139" t="str">
        <f>IF(B6488="","",VLOOKUP(B6488,'Intro &amp; Reg Details'!$E$7:$H$25,3,FALSE))</f>
        <v/>
      </c>
      <c r="E6488" s="140" t="str">
        <f>IF(B6488="","",VLOOKUP(B6488,'Intro &amp; Reg Details'!$E$7:$H$25,4,FALSE))</f>
        <v/>
      </c>
    </row>
    <row r="6489" spans="3:5">
      <c r="C6489" s="138" t="str">
        <f>IF(B6489="","",VLOOKUP(B6489,'Intro &amp; Reg Details'!$E$7:$H$25,2,FALSE))</f>
        <v/>
      </c>
      <c r="D6489" s="139" t="str">
        <f>IF(B6489="","",VLOOKUP(B6489,'Intro &amp; Reg Details'!$E$7:$H$25,3,FALSE))</f>
        <v/>
      </c>
      <c r="E6489" s="140" t="str">
        <f>IF(B6489="","",VLOOKUP(B6489,'Intro &amp; Reg Details'!$E$7:$H$25,4,FALSE))</f>
        <v/>
      </c>
    </row>
    <row r="6490" spans="3:5">
      <c r="C6490" s="138" t="str">
        <f>IF(B6490="","",VLOOKUP(B6490,'Intro &amp; Reg Details'!$E$7:$H$25,2,FALSE))</f>
        <v/>
      </c>
      <c r="D6490" s="139" t="str">
        <f>IF(B6490="","",VLOOKUP(B6490,'Intro &amp; Reg Details'!$E$7:$H$25,3,FALSE))</f>
        <v/>
      </c>
      <c r="E6490" s="140" t="str">
        <f>IF(B6490="","",VLOOKUP(B6490,'Intro &amp; Reg Details'!$E$7:$H$25,4,FALSE))</f>
        <v/>
      </c>
    </row>
    <row r="6491" spans="3:5">
      <c r="C6491" s="138" t="str">
        <f>IF(B6491="","",VLOOKUP(B6491,'Intro &amp; Reg Details'!$E$7:$H$25,2,FALSE))</f>
        <v/>
      </c>
      <c r="D6491" s="139" t="str">
        <f>IF(B6491="","",VLOOKUP(B6491,'Intro &amp; Reg Details'!$E$7:$H$25,3,FALSE))</f>
        <v/>
      </c>
      <c r="E6491" s="140" t="str">
        <f>IF(B6491="","",VLOOKUP(B6491,'Intro &amp; Reg Details'!$E$7:$H$25,4,FALSE))</f>
        <v/>
      </c>
    </row>
    <row r="6492" spans="3:5">
      <c r="C6492" s="138" t="str">
        <f>IF(B6492="","",VLOOKUP(B6492,'Intro &amp; Reg Details'!$E$7:$H$25,2,FALSE))</f>
        <v/>
      </c>
      <c r="D6492" s="139" t="str">
        <f>IF(B6492="","",VLOOKUP(B6492,'Intro &amp; Reg Details'!$E$7:$H$25,3,FALSE))</f>
        <v/>
      </c>
      <c r="E6492" s="140" t="str">
        <f>IF(B6492="","",VLOOKUP(B6492,'Intro &amp; Reg Details'!$E$7:$H$25,4,FALSE))</f>
        <v/>
      </c>
    </row>
    <row r="6493" spans="3:5">
      <c r="C6493" s="138" t="str">
        <f>IF(B6493="","",VLOOKUP(B6493,'Intro &amp; Reg Details'!$E$7:$H$25,2,FALSE))</f>
        <v/>
      </c>
      <c r="D6493" s="139" t="str">
        <f>IF(B6493="","",VLOOKUP(B6493,'Intro &amp; Reg Details'!$E$7:$H$25,3,FALSE))</f>
        <v/>
      </c>
      <c r="E6493" s="140" t="str">
        <f>IF(B6493="","",VLOOKUP(B6493,'Intro &amp; Reg Details'!$E$7:$H$25,4,FALSE))</f>
        <v/>
      </c>
    </row>
    <row r="6494" spans="3:5">
      <c r="C6494" s="138" t="str">
        <f>IF(B6494="","",VLOOKUP(B6494,'Intro &amp; Reg Details'!$E$7:$H$25,2,FALSE))</f>
        <v/>
      </c>
      <c r="D6494" s="139" t="str">
        <f>IF(B6494="","",VLOOKUP(B6494,'Intro &amp; Reg Details'!$E$7:$H$25,3,FALSE))</f>
        <v/>
      </c>
      <c r="E6494" s="140" t="str">
        <f>IF(B6494="","",VLOOKUP(B6494,'Intro &amp; Reg Details'!$E$7:$H$25,4,FALSE))</f>
        <v/>
      </c>
    </row>
    <row r="6495" spans="3:5">
      <c r="C6495" s="138" t="str">
        <f>IF(B6495="","",VLOOKUP(B6495,'Intro &amp; Reg Details'!$E$7:$H$25,2,FALSE))</f>
        <v/>
      </c>
      <c r="D6495" s="139" t="str">
        <f>IF(B6495="","",VLOOKUP(B6495,'Intro &amp; Reg Details'!$E$7:$H$25,3,FALSE))</f>
        <v/>
      </c>
      <c r="E6495" s="140" t="str">
        <f>IF(B6495="","",VLOOKUP(B6495,'Intro &amp; Reg Details'!$E$7:$H$25,4,FALSE))</f>
        <v/>
      </c>
    </row>
    <row r="6496" spans="3:5">
      <c r="C6496" s="138" t="str">
        <f>IF(B6496="","",VLOOKUP(B6496,'Intro &amp; Reg Details'!$E$7:$H$25,2,FALSE))</f>
        <v/>
      </c>
      <c r="D6496" s="139" t="str">
        <f>IF(B6496="","",VLOOKUP(B6496,'Intro &amp; Reg Details'!$E$7:$H$25,3,FALSE))</f>
        <v/>
      </c>
      <c r="E6496" s="140" t="str">
        <f>IF(B6496="","",VLOOKUP(B6496,'Intro &amp; Reg Details'!$E$7:$H$25,4,FALSE))</f>
        <v/>
      </c>
    </row>
    <row r="6497" spans="3:5">
      <c r="C6497" s="138" t="str">
        <f>IF(B6497="","",VLOOKUP(B6497,'Intro &amp; Reg Details'!$E$7:$H$25,2,FALSE))</f>
        <v/>
      </c>
      <c r="D6497" s="139" t="str">
        <f>IF(B6497="","",VLOOKUP(B6497,'Intro &amp; Reg Details'!$E$7:$H$25,3,FALSE))</f>
        <v/>
      </c>
      <c r="E6497" s="140" t="str">
        <f>IF(B6497="","",VLOOKUP(B6497,'Intro &amp; Reg Details'!$E$7:$H$25,4,FALSE))</f>
        <v/>
      </c>
    </row>
    <row r="6498" spans="3:5">
      <c r="C6498" s="138" t="str">
        <f>IF(B6498="","",VLOOKUP(B6498,'Intro &amp; Reg Details'!$E$7:$H$25,2,FALSE))</f>
        <v/>
      </c>
      <c r="D6498" s="139" t="str">
        <f>IF(B6498="","",VLOOKUP(B6498,'Intro &amp; Reg Details'!$E$7:$H$25,3,FALSE))</f>
        <v/>
      </c>
      <c r="E6498" s="140" t="str">
        <f>IF(B6498="","",VLOOKUP(B6498,'Intro &amp; Reg Details'!$E$7:$H$25,4,FALSE))</f>
        <v/>
      </c>
    </row>
    <row r="6499" spans="3:5">
      <c r="C6499" s="138" t="str">
        <f>IF(B6499="","",VLOOKUP(B6499,'Intro &amp; Reg Details'!$E$7:$H$25,2,FALSE))</f>
        <v/>
      </c>
      <c r="D6499" s="139" t="str">
        <f>IF(B6499="","",VLOOKUP(B6499,'Intro &amp; Reg Details'!$E$7:$H$25,3,FALSE))</f>
        <v/>
      </c>
      <c r="E6499" s="140" t="str">
        <f>IF(B6499="","",VLOOKUP(B6499,'Intro &amp; Reg Details'!$E$7:$H$25,4,FALSE))</f>
        <v/>
      </c>
    </row>
    <row r="6500" spans="3:5">
      <c r="C6500" s="138" t="str">
        <f>IF(B6500="","",VLOOKUP(B6500,'Intro &amp; Reg Details'!$E$7:$H$25,2,FALSE))</f>
        <v/>
      </c>
      <c r="D6500" s="139" t="str">
        <f>IF(B6500="","",VLOOKUP(B6500,'Intro &amp; Reg Details'!$E$7:$H$25,3,FALSE))</f>
        <v/>
      </c>
      <c r="E6500" s="140" t="str">
        <f>IF(B6500="","",VLOOKUP(B6500,'Intro &amp; Reg Details'!$E$7:$H$25,4,FALSE))</f>
        <v/>
      </c>
    </row>
    <row r="6501" spans="3:5">
      <c r="C6501" s="138" t="str">
        <f>IF(B6501="","",VLOOKUP(B6501,'Intro &amp; Reg Details'!$E$7:$H$25,2,FALSE))</f>
        <v/>
      </c>
      <c r="D6501" s="139" t="str">
        <f>IF(B6501="","",VLOOKUP(B6501,'Intro &amp; Reg Details'!$E$7:$H$25,3,FALSE))</f>
        <v/>
      </c>
      <c r="E6501" s="140" t="str">
        <f>IF(B6501="","",VLOOKUP(B6501,'Intro &amp; Reg Details'!$E$7:$H$25,4,FALSE))</f>
        <v/>
      </c>
    </row>
    <row r="6502" spans="3:5">
      <c r="C6502" s="138" t="str">
        <f>IF(B6502="","",VLOOKUP(B6502,'Intro &amp; Reg Details'!$E$7:$H$25,2,FALSE))</f>
        <v/>
      </c>
      <c r="D6502" s="139" t="str">
        <f>IF(B6502="","",VLOOKUP(B6502,'Intro &amp; Reg Details'!$E$7:$H$25,3,FALSE))</f>
        <v/>
      </c>
      <c r="E6502" s="140" t="str">
        <f>IF(B6502="","",VLOOKUP(B6502,'Intro &amp; Reg Details'!$E$7:$H$25,4,FALSE))</f>
        <v/>
      </c>
    </row>
    <row r="6503" spans="3:5">
      <c r="C6503" s="138" t="str">
        <f>IF(B6503="","",VLOOKUP(B6503,'Intro &amp; Reg Details'!$E$7:$H$25,2,FALSE))</f>
        <v/>
      </c>
      <c r="D6503" s="139" t="str">
        <f>IF(B6503="","",VLOOKUP(B6503,'Intro &amp; Reg Details'!$E$7:$H$25,3,FALSE))</f>
        <v/>
      </c>
      <c r="E6503" s="140" t="str">
        <f>IF(B6503="","",VLOOKUP(B6503,'Intro &amp; Reg Details'!$E$7:$H$25,4,FALSE))</f>
        <v/>
      </c>
    </row>
    <row r="6504" spans="3:5">
      <c r="C6504" s="138" t="str">
        <f>IF(B6504="","",VLOOKUP(B6504,'Intro &amp; Reg Details'!$E$7:$H$25,2,FALSE))</f>
        <v/>
      </c>
      <c r="D6504" s="139" t="str">
        <f>IF(B6504="","",VLOOKUP(B6504,'Intro &amp; Reg Details'!$E$7:$H$25,3,FALSE))</f>
        <v/>
      </c>
      <c r="E6504" s="140" t="str">
        <f>IF(B6504="","",VLOOKUP(B6504,'Intro &amp; Reg Details'!$E$7:$H$25,4,FALSE))</f>
        <v/>
      </c>
    </row>
    <row r="6505" spans="3:5">
      <c r="C6505" s="138" t="str">
        <f>IF(B6505="","",VLOOKUP(B6505,'Intro &amp; Reg Details'!$E$7:$H$25,2,FALSE))</f>
        <v/>
      </c>
      <c r="D6505" s="139" t="str">
        <f>IF(B6505="","",VLOOKUP(B6505,'Intro &amp; Reg Details'!$E$7:$H$25,3,FALSE))</f>
        <v/>
      </c>
      <c r="E6505" s="140" t="str">
        <f>IF(B6505="","",VLOOKUP(B6505,'Intro &amp; Reg Details'!$E$7:$H$25,4,FALSE))</f>
        <v/>
      </c>
    </row>
    <row r="6506" spans="3:5">
      <c r="C6506" s="138" t="str">
        <f>IF(B6506="","",VLOOKUP(B6506,'Intro &amp; Reg Details'!$E$7:$H$25,2,FALSE))</f>
        <v/>
      </c>
      <c r="D6506" s="139" t="str">
        <f>IF(B6506="","",VLOOKUP(B6506,'Intro &amp; Reg Details'!$E$7:$H$25,3,FALSE))</f>
        <v/>
      </c>
      <c r="E6506" s="140" t="str">
        <f>IF(B6506="","",VLOOKUP(B6506,'Intro &amp; Reg Details'!$E$7:$H$25,4,FALSE))</f>
        <v/>
      </c>
    </row>
    <row r="6507" spans="3:5">
      <c r="C6507" s="138" t="str">
        <f>IF(B6507="","",VLOOKUP(B6507,'Intro &amp; Reg Details'!$E$7:$H$25,2,FALSE))</f>
        <v/>
      </c>
      <c r="D6507" s="139" t="str">
        <f>IF(B6507="","",VLOOKUP(B6507,'Intro &amp; Reg Details'!$E$7:$H$25,3,FALSE))</f>
        <v/>
      </c>
      <c r="E6507" s="140" t="str">
        <f>IF(B6507="","",VLOOKUP(B6507,'Intro &amp; Reg Details'!$E$7:$H$25,4,FALSE))</f>
        <v/>
      </c>
    </row>
    <row r="6508" spans="3:5">
      <c r="C6508" s="138" t="str">
        <f>IF(B6508="","",VLOOKUP(B6508,'Intro &amp; Reg Details'!$E$7:$H$25,2,FALSE))</f>
        <v/>
      </c>
      <c r="D6508" s="139" t="str">
        <f>IF(B6508="","",VLOOKUP(B6508,'Intro &amp; Reg Details'!$E$7:$H$25,3,FALSE))</f>
        <v/>
      </c>
      <c r="E6508" s="140" t="str">
        <f>IF(B6508="","",VLOOKUP(B6508,'Intro &amp; Reg Details'!$E$7:$H$25,4,FALSE))</f>
        <v/>
      </c>
    </row>
    <row r="6509" spans="3:5">
      <c r="C6509" s="138" t="str">
        <f>IF(B6509="","",VLOOKUP(B6509,'Intro &amp; Reg Details'!$E$7:$H$25,2,FALSE))</f>
        <v/>
      </c>
      <c r="D6509" s="139" t="str">
        <f>IF(B6509="","",VLOOKUP(B6509,'Intro &amp; Reg Details'!$E$7:$H$25,3,FALSE))</f>
        <v/>
      </c>
      <c r="E6509" s="140" t="str">
        <f>IF(B6509="","",VLOOKUP(B6509,'Intro &amp; Reg Details'!$E$7:$H$25,4,FALSE))</f>
        <v/>
      </c>
    </row>
    <row r="6510" spans="3:5">
      <c r="C6510" s="138" t="str">
        <f>IF(B6510="","",VLOOKUP(B6510,'Intro &amp; Reg Details'!$E$7:$H$25,2,FALSE))</f>
        <v/>
      </c>
      <c r="D6510" s="139" t="str">
        <f>IF(B6510="","",VLOOKUP(B6510,'Intro &amp; Reg Details'!$E$7:$H$25,3,FALSE))</f>
        <v/>
      </c>
      <c r="E6510" s="140" t="str">
        <f>IF(B6510="","",VLOOKUP(B6510,'Intro &amp; Reg Details'!$E$7:$H$25,4,FALSE))</f>
        <v/>
      </c>
    </row>
    <row r="6511" spans="3:5">
      <c r="C6511" s="138" t="str">
        <f>IF(B6511="","",VLOOKUP(B6511,'Intro &amp; Reg Details'!$E$7:$H$25,2,FALSE))</f>
        <v/>
      </c>
      <c r="D6511" s="139" t="str">
        <f>IF(B6511="","",VLOOKUP(B6511,'Intro &amp; Reg Details'!$E$7:$H$25,3,FALSE))</f>
        <v/>
      </c>
      <c r="E6511" s="140" t="str">
        <f>IF(B6511="","",VLOOKUP(B6511,'Intro &amp; Reg Details'!$E$7:$H$25,4,FALSE))</f>
        <v/>
      </c>
    </row>
    <row r="6512" spans="3:5">
      <c r="C6512" s="138" t="str">
        <f>IF(B6512="","",VLOOKUP(B6512,'Intro &amp; Reg Details'!$E$7:$H$25,2,FALSE))</f>
        <v/>
      </c>
      <c r="D6512" s="139" t="str">
        <f>IF(B6512="","",VLOOKUP(B6512,'Intro &amp; Reg Details'!$E$7:$H$25,3,FALSE))</f>
        <v/>
      </c>
      <c r="E6512" s="140" t="str">
        <f>IF(B6512="","",VLOOKUP(B6512,'Intro &amp; Reg Details'!$E$7:$H$25,4,FALSE))</f>
        <v/>
      </c>
    </row>
    <row r="6513" spans="3:5">
      <c r="C6513" s="138" t="str">
        <f>IF(B6513="","",VLOOKUP(B6513,'Intro &amp; Reg Details'!$E$7:$H$25,2,FALSE))</f>
        <v/>
      </c>
      <c r="D6513" s="139" t="str">
        <f>IF(B6513="","",VLOOKUP(B6513,'Intro &amp; Reg Details'!$E$7:$H$25,3,FALSE))</f>
        <v/>
      </c>
      <c r="E6513" s="140" t="str">
        <f>IF(B6513="","",VLOOKUP(B6513,'Intro &amp; Reg Details'!$E$7:$H$25,4,FALSE))</f>
        <v/>
      </c>
    </row>
    <row r="6514" spans="3:5">
      <c r="C6514" s="138" t="str">
        <f>IF(B6514="","",VLOOKUP(B6514,'Intro &amp; Reg Details'!$E$7:$H$25,2,FALSE))</f>
        <v/>
      </c>
      <c r="D6514" s="139" t="str">
        <f>IF(B6514="","",VLOOKUP(B6514,'Intro &amp; Reg Details'!$E$7:$H$25,3,FALSE))</f>
        <v/>
      </c>
      <c r="E6514" s="140" t="str">
        <f>IF(B6514="","",VLOOKUP(B6514,'Intro &amp; Reg Details'!$E$7:$H$25,4,FALSE))</f>
        <v/>
      </c>
    </row>
    <row r="6515" spans="3:5">
      <c r="C6515" s="138" t="str">
        <f>IF(B6515="","",VLOOKUP(B6515,'Intro &amp; Reg Details'!$E$7:$H$25,2,FALSE))</f>
        <v/>
      </c>
      <c r="D6515" s="139" t="str">
        <f>IF(B6515="","",VLOOKUP(B6515,'Intro &amp; Reg Details'!$E$7:$H$25,3,FALSE))</f>
        <v/>
      </c>
      <c r="E6515" s="140" t="str">
        <f>IF(B6515="","",VLOOKUP(B6515,'Intro &amp; Reg Details'!$E$7:$H$25,4,FALSE))</f>
        <v/>
      </c>
    </row>
    <row r="6516" spans="3:5">
      <c r="C6516" s="138" t="str">
        <f>IF(B6516="","",VLOOKUP(B6516,'Intro &amp; Reg Details'!$E$7:$H$25,2,FALSE))</f>
        <v/>
      </c>
      <c r="D6516" s="139" t="str">
        <f>IF(B6516="","",VLOOKUP(B6516,'Intro &amp; Reg Details'!$E$7:$H$25,3,FALSE))</f>
        <v/>
      </c>
      <c r="E6516" s="140" t="str">
        <f>IF(B6516="","",VLOOKUP(B6516,'Intro &amp; Reg Details'!$E$7:$H$25,4,FALSE))</f>
        <v/>
      </c>
    </row>
    <row r="6517" spans="3:5">
      <c r="C6517" s="138" t="str">
        <f>IF(B6517="","",VLOOKUP(B6517,'Intro &amp; Reg Details'!$E$7:$H$25,2,FALSE))</f>
        <v/>
      </c>
      <c r="D6517" s="139" t="str">
        <f>IF(B6517="","",VLOOKUP(B6517,'Intro &amp; Reg Details'!$E$7:$H$25,3,FALSE))</f>
        <v/>
      </c>
      <c r="E6517" s="140" t="str">
        <f>IF(B6517="","",VLOOKUP(B6517,'Intro &amp; Reg Details'!$E$7:$H$25,4,FALSE))</f>
        <v/>
      </c>
    </row>
    <row r="6518" spans="3:5">
      <c r="C6518" s="138" t="str">
        <f>IF(B6518="","",VLOOKUP(B6518,'Intro &amp; Reg Details'!$E$7:$H$25,2,FALSE))</f>
        <v/>
      </c>
      <c r="D6518" s="139" t="str">
        <f>IF(B6518="","",VLOOKUP(B6518,'Intro &amp; Reg Details'!$E$7:$H$25,3,FALSE))</f>
        <v/>
      </c>
      <c r="E6518" s="140" t="str">
        <f>IF(B6518="","",VLOOKUP(B6518,'Intro &amp; Reg Details'!$E$7:$H$25,4,FALSE))</f>
        <v/>
      </c>
    </row>
    <row r="6519" spans="3:5">
      <c r="C6519" s="138" t="str">
        <f>IF(B6519="","",VLOOKUP(B6519,'Intro &amp; Reg Details'!$E$7:$H$25,2,FALSE))</f>
        <v/>
      </c>
      <c r="D6519" s="139" t="str">
        <f>IF(B6519="","",VLOOKUP(B6519,'Intro &amp; Reg Details'!$E$7:$H$25,3,FALSE))</f>
        <v/>
      </c>
      <c r="E6519" s="140" t="str">
        <f>IF(B6519="","",VLOOKUP(B6519,'Intro &amp; Reg Details'!$E$7:$H$25,4,FALSE))</f>
        <v/>
      </c>
    </row>
    <row r="6520" spans="3:5">
      <c r="C6520" s="138" t="str">
        <f>IF(B6520="","",VLOOKUP(B6520,'Intro &amp; Reg Details'!$E$7:$H$25,2,FALSE))</f>
        <v/>
      </c>
      <c r="D6520" s="139" t="str">
        <f>IF(B6520="","",VLOOKUP(B6520,'Intro &amp; Reg Details'!$E$7:$H$25,3,FALSE))</f>
        <v/>
      </c>
      <c r="E6520" s="140" t="str">
        <f>IF(B6520="","",VLOOKUP(B6520,'Intro &amp; Reg Details'!$E$7:$H$25,4,FALSE))</f>
        <v/>
      </c>
    </row>
    <row r="6521" spans="3:5">
      <c r="C6521" s="138" t="str">
        <f>IF(B6521="","",VLOOKUP(B6521,'Intro &amp; Reg Details'!$E$7:$H$25,2,FALSE))</f>
        <v/>
      </c>
      <c r="D6521" s="139" t="str">
        <f>IF(B6521="","",VLOOKUP(B6521,'Intro &amp; Reg Details'!$E$7:$H$25,3,FALSE))</f>
        <v/>
      </c>
      <c r="E6521" s="140" t="str">
        <f>IF(B6521="","",VLOOKUP(B6521,'Intro &amp; Reg Details'!$E$7:$H$25,4,FALSE))</f>
        <v/>
      </c>
    </row>
    <row r="6522" spans="3:5">
      <c r="C6522" s="138" t="str">
        <f>IF(B6522="","",VLOOKUP(B6522,'Intro &amp; Reg Details'!$E$7:$H$25,2,FALSE))</f>
        <v/>
      </c>
      <c r="D6522" s="139" t="str">
        <f>IF(B6522="","",VLOOKUP(B6522,'Intro &amp; Reg Details'!$E$7:$H$25,3,FALSE))</f>
        <v/>
      </c>
      <c r="E6522" s="140" t="str">
        <f>IF(B6522="","",VLOOKUP(B6522,'Intro &amp; Reg Details'!$E$7:$H$25,4,FALSE))</f>
        <v/>
      </c>
    </row>
    <row r="6523" spans="3:5">
      <c r="C6523" s="138" t="str">
        <f>IF(B6523="","",VLOOKUP(B6523,'Intro &amp; Reg Details'!$E$7:$H$25,2,FALSE))</f>
        <v/>
      </c>
      <c r="D6523" s="139" t="str">
        <f>IF(B6523="","",VLOOKUP(B6523,'Intro &amp; Reg Details'!$E$7:$H$25,3,FALSE))</f>
        <v/>
      </c>
      <c r="E6523" s="140" t="str">
        <f>IF(B6523="","",VLOOKUP(B6523,'Intro &amp; Reg Details'!$E$7:$H$25,4,FALSE))</f>
        <v/>
      </c>
    </row>
    <row r="6524" spans="3:5">
      <c r="C6524" s="138" t="str">
        <f>IF(B6524="","",VLOOKUP(B6524,'Intro &amp; Reg Details'!$E$7:$H$25,2,FALSE))</f>
        <v/>
      </c>
      <c r="D6524" s="139" t="str">
        <f>IF(B6524="","",VLOOKUP(B6524,'Intro &amp; Reg Details'!$E$7:$H$25,3,FALSE))</f>
        <v/>
      </c>
      <c r="E6524" s="140" t="str">
        <f>IF(B6524="","",VLOOKUP(B6524,'Intro &amp; Reg Details'!$E$7:$H$25,4,FALSE))</f>
        <v/>
      </c>
    </row>
    <row r="6525" spans="3:5">
      <c r="C6525" s="138" t="str">
        <f>IF(B6525="","",VLOOKUP(B6525,'Intro &amp; Reg Details'!$E$7:$H$25,2,FALSE))</f>
        <v/>
      </c>
      <c r="D6525" s="139" t="str">
        <f>IF(B6525="","",VLOOKUP(B6525,'Intro &amp; Reg Details'!$E$7:$H$25,3,FALSE))</f>
        <v/>
      </c>
      <c r="E6525" s="140" t="str">
        <f>IF(B6525="","",VLOOKUP(B6525,'Intro &amp; Reg Details'!$E$7:$H$25,4,FALSE))</f>
        <v/>
      </c>
    </row>
    <row r="6526" spans="3:5">
      <c r="C6526" s="138" t="str">
        <f>IF(B6526="","",VLOOKUP(B6526,'Intro &amp; Reg Details'!$E$7:$H$25,2,FALSE))</f>
        <v/>
      </c>
      <c r="D6526" s="139" t="str">
        <f>IF(B6526="","",VLOOKUP(B6526,'Intro &amp; Reg Details'!$E$7:$H$25,3,FALSE))</f>
        <v/>
      </c>
      <c r="E6526" s="140" t="str">
        <f>IF(B6526="","",VLOOKUP(B6526,'Intro &amp; Reg Details'!$E$7:$H$25,4,FALSE))</f>
        <v/>
      </c>
    </row>
    <row r="6527" spans="3:5">
      <c r="C6527" s="138" t="str">
        <f>IF(B6527="","",VLOOKUP(B6527,'Intro &amp; Reg Details'!$E$7:$H$25,2,FALSE))</f>
        <v/>
      </c>
      <c r="D6527" s="139" t="str">
        <f>IF(B6527="","",VLOOKUP(B6527,'Intro &amp; Reg Details'!$E$7:$H$25,3,FALSE))</f>
        <v/>
      </c>
      <c r="E6527" s="140" t="str">
        <f>IF(B6527="","",VLOOKUP(B6527,'Intro &amp; Reg Details'!$E$7:$H$25,4,FALSE))</f>
        <v/>
      </c>
    </row>
    <row r="6528" spans="3:5">
      <c r="C6528" s="138" t="str">
        <f>IF(B6528="","",VLOOKUP(B6528,'Intro &amp; Reg Details'!$E$7:$H$25,2,FALSE))</f>
        <v/>
      </c>
      <c r="D6528" s="139" t="str">
        <f>IF(B6528="","",VLOOKUP(B6528,'Intro &amp; Reg Details'!$E$7:$H$25,3,FALSE))</f>
        <v/>
      </c>
      <c r="E6528" s="140" t="str">
        <f>IF(B6528="","",VLOOKUP(B6528,'Intro &amp; Reg Details'!$E$7:$H$25,4,FALSE))</f>
        <v/>
      </c>
    </row>
    <row r="6529" spans="3:5">
      <c r="C6529" s="138" t="str">
        <f>IF(B6529="","",VLOOKUP(B6529,'Intro &amp; Reg Details'!$E$7:$H$25,2,FALSE))</f>
        <v/>
      </c>
      <c r="D6529" s="139" t="str">
        <f>IF(B6529="","",VLOOKUP(B6529,'Intro &amp; Reg Details'!$E$7:$H$25,3,FALSE))</f>
        <v/>
      </c>
      <c r="E6529" s="140" t="str">
        <f>IF(B6529="","",VLOOKUP(B6529,'Intro &amp; Reg Details'!$E$7:$H$25,4,FALSE))</f>
        <v/>
      </c>
    </row>
    <row r="6530" spans="3:5">
      <c r="C6530" s="138" t="str">
        <f>IF(B6530="","",VLOOKUP(B6530,'Intro &amp; Reg Details'!$E$7:$H$25,2,FALSE))</f>
        <v/>
      </c>
      <c r="D6530" s="139" t="str">
        <f>IF(B6530="","",VLOOKUP(B6530,'Intro &amp; Reg Details'!$E$7:$H$25,3,FALSE))</f>
        <v/>
      </c>
      <c r="E6530" s="140" t="str">
        <f>IF(B6530="","",VLOOKUP(B6530,'Intro &amp; Reg Details'!$E$7:$H$25,4,FALSE))</f>
        <v/>
      </c>
    </row>
    <row r="6531" spans="3:5">
      <c r="C6531" s="138" t="str">
        <f>IF(B6531="","",VLOOKUP(B6531,'Intro &amp; Reg Details'!$E$7:$H$25,2,FALSE))</f>
        <v/>
      </c>
      <c r="D6531" s="139" t="str">
        <f>IF(B6531="","",VLOOKUP(B6531,'Intro &amp; Reg Details'!$E$7:$H$25,3,FALSE))</f>
        <v/>
      </c>
      <c r="E6531" s="140" t="str">
        <f>IF(B6531="","",VLOOKUP(B6531,'Intro &amp; Reg Details'!$E$7:$H$25,4,FALSE))</f>
        <v/>
      </c>
    </row>
    <row r="6532" spans="3:5">
      <c r="C6532" s="138" t="str">
        <f>IF(B6532="","",VLOOKUP(B6532,'Intro &amp; Reg Details'!$E$7:$H$25,2,FALSE))</f>
        <v/>
      </c>
      <c r="D6532" s="139" t="str">
        <f>IF(B6532="","",VLOOKUP(B6532,'Intro &amp; Reg Details'!$E$7:$H$25,3,FALSE))</f>
        <v/>
      </c>
      <c r="E6532" s="140" t="str">
        <f>IF(B6532="","",VLOOKUP(B6532,'Intro &amp; Reg Details'!$E$7:$H$25,4,FALSE))</f>
        <v/>
      </c>
    </row>
    <row r="6533" spans="3:5">
      <c r="C6533" s="138" t="str">
        <f>IF(B6533="","",VLOOKUP(B6533,'Intro &amp; Reg Details'!$E$7:$H$25,2,FALSE))</f>
        <v/>
      </c>
      <c r="D6533" s="139" t="str">
        <f>IF(B6533="","",VLOOKUP(B6533,'Intro &amp; Reg Details'!$E$7:$H$25,3,FALSE))</f>
        <v/>
      </c>
      <c r="E6533" s="140" t="str">
        <f>IF(B6533="","",VLOOKUP(B6533,'Intro &amp; Reg Details'!$E$7:$H$25,4,FALSE))</f>
        <v/>
      </c>
    </row>
    <row r="6534" spans="3:5">
      <c r="C6534" s="138" t="str">
        <f>IF(B6534="","",VLOOKUP(B6534,'Intro &amp; Reg Details'!$E$7:$H$25,2,FALSE))</f>
        <v/>
      </c>
      <c r="D6534" s="139" t="str">
        <f>IF(B6534="","",VLOOKUP(B6534,'Intro &amp; Reg Details'!$E$7:$H$25,3,FALSE))</f>
        <v/>
      </c>
      <c r="E6534" s="140" t="str">
        <f>IF(B6534="","",VLOOKUP(B6534,'Intro &amp; Reg Details'!$E$7:$H$25,4,FALSE))</f>
        <v/>
      </c>
    </row>
    <row r="6535" spans="3:5">
      <c r="C6535" s="138" t="str">
        <f>IF(B6535="","",VLOOKUP(B6535,'Intro &amp; Reg Details'!$E$7:$H$25,2,FALSE))</f>
        <v/>
      </c>
      <c r="D6535" s="139" t="str">
        <f>IF(B6535="","",VLOOKUP(B6535,'Intro &amp; Reg Details'!$E$7:$H$25,3,FALSE))</f>
        <v/>
      </c>
      <c r="E6535" s="140" t="str">
        <f>IF(B6535="","",VLOOKUP(B6535,'Intro &amp; Reg Details'!$E$7:$H$25,4,FALSE))</f>
        <v/>
      </c>
    </row>
    <row r="6536" spans="3:5">
      <c r="C6536" s="138" t="str">
        <f>IF(B6536="","",VLOOKUP(B6536,'Intro &amp; Reg Details'!$E$7:$H$25,2,FALSE))</f>
        <v/>
      </c>
      <c r="D6536" s="139" t="str">
        <f>IF(B6536="","",VLOOKUP(B6536,'Intro &amp; Reg Details'!$E$7:$H$25,3,FALSE))</f>
        <v/>
      </c>
      <c r="E6536" s="140" t="str">
        <f>IF(B6536="","",VLOOKUP(B6536,'Intro &amp; Reg Details'!$E$7:$H$25,4,FALSE))</f>
        <v/>
      </c>
    </row>
    <row r="6537" spans="3:5">
      <c r="C6537" s="138" t="str">
        <f>IF(B6537="","",VLOOKUP(B6537,'Intro &amp; Reg Details'!$E$7:$H$25,2,FALSE))</f>
        <v/>
      </c>
      <c r="D6537" s="139" t="str">
        <f>IF(B6537="","",VLOOKUP(B6537,'Intro &amp; Reg Details'!$E$7:$H$25,3,FALSE))</f>
        <v/>
      </c>
      <c r="E6537" s="140" t="str">
        <f>IF(B6537="","",VLOOKUP(B6537,'Intro &amp; Reg Details'!$E$7:$H$25,4,FALSE))</f>
        <v/>
      </c>
    </row>
    <row r="6538" spans="3:5">
      <c r="C6538" s="138" t="str">
        <f>IF(B6538="","",VLOOKUP(B6538,'Intro &amp; Reg Details'!$E$7:$H$25,2,FALSE))</f>
        <v/>
      </c>
      <c r="D6538" s="139" t="str">
        <f>IF(B6538="","",VLOOKUP(B6538,'Intro &amp; Reg Details'!$E$7:$H$25,3,FALSE))</f>
        <v/>
      </c>
      <c r="E6538" s="140" t="str">
        <f>IF(B6538="","",VLOOKUP(B6538,'Intro &amp; Reg Details'!$E$7:$H$25,4,FALSE))</f>
        <v/>
      </c>
    </row>
    <row r="6539" spans="3:5">
      <c r="C6539" s="138" t="str">
        <f>IF(B6539="","",VLOOKUP(B6539,'Intro &amp; Reg Details'!$E$7:$H$25,2,FALSE))</f>
        <v/>
      </c>
      <c r="D6539" s="139" t="str">
        <f>IF(B6539="","",VLOOKUP(B6539,'Intro &amp; Reg Details'!$E$7:$H$25,3,FALSE))</f>
        <v/>
      </c>
      <c r="E6539" s="140" t="str">
        <f>IF(B6539="","",VLOOKUP(B6539,'Intro &amp; Reg Details'!$E$7:$H$25,4,FALSE))</f>
        <v/>
      </c>
    </row>
    <row r="6540" spans="3:5">
      <c r="C6540" s="138" t="str">
        <f>IF(B6540="","",VLOOKUP(B6540,'Intro &amp; Reg Details'!$E$7:$H$25,2,FALSE))</f>
        <v/>
      </c>
      <c r="D6540" s="139" t="str">
        <f>IF(B6540="","",VLOOKUP(B6540,'Intro &amp; Reg Details'!$E$7:$H$25,3,FALSE))</f>
        <v/>
      </c>
      <c r="E6540" s="140" t="str">
        <f>IF(B6540="","",VLOOKUP(B6540,'Intro &amp; Reg Details'!$E$7:$H$25,4,FALSE))</f>
        <v/>
      </c>
    </row>
    <row r="6541" spans="3:5">
      <c r="C6541" s="138" t="str">
        <f>IF(B6541="","",VLOOKUP(B6541,'Intro &amp; Reg Details'!$E$7:$H$25,2,FALSE))</f>
        <v/>
      </c>
      <c r="D6541" s="139" t="str">
        <f>IF(B6541="","",VLOOKUP(B6541,'Intro &amp; Reg Details'!$E$7:$H$25,3,FALSE))</f>
        <v/>
      </c>
      <c r="E6541" s="140" t="str">
        <f>IF(B6541="","",VLOOKUP(B6541,'Intro &amp; Reg Details'!$E$7:$H$25,4,FALSE))</f>
        <v/>
      </c>
    </row>
    <row r="6542" spans="3:5">
      <c r="C6542" s="138" t="str">
        <f>IF(B6542="","",VLOOKUP(B6542,'Intro &amp; Reg Details'!$E$7:$H$25,2,FALSE))</f>
        <v/>
      </c>
      <c r="D6542" s="139" t="str">
        <f>IF(B6542="","",VLOOKUP(B6542,'Intro &amp; Reg Details'!$E$7:$H$25,3,FALSE))</f>
        <v/>
      </c>
      <c r="E6542" s="140" t="str">
        <f>IF(B6542="","",VLOOKUP(B6542,'Intro &amp; Reg Details'!$E$7:$H$25,4,FALSE))</f>
        <v/>
      </c>
    </row>
    <row r="6543" spans="3:5">
      <c r="C6543" s="138" t="str">
        <f>IF(B6543="","",VLOOKUP(B6543,'Intro &amp; Reg Details'!$E$7:$H$25,2,FALSE))</f>
        <v/>
      </c>
      <c r="D6543" s="139" t="str">
        <f>IF(B6543="","",VLOOKUP(B6543,'Intro &amp; Reg Details'!$E$7:$H$25,3,FALSE))</f>
        <v/>
      </c>
      <c r="E6543" s="140" t="str">
        <f>IF(B6543="","",VLOOKUP(B6543,'Intro &amp; Reg Details'!$E$7:$H$25,4,FALSE))</f>
        <v/>
      </c>
    </row>
    <row r="6544" spans="3:5">
      <c r="C6544" s="138" t="str">
        <f>IF(B6544="","",VLOOKUP(B6544,'Intro &amp; Reg Details'!$E$7:$H$25,2,FALSE))</f>
        <v/>
      </c>
      <c r="D6544" s="139" t="str">
        <f>IF(B6544="","",VLOOKUP(B6544,'Intro &amp; Reg Details'!$E$7:$H$25,3,FALSE))</f>
        <v/>
      </c>
      <c r="E6544" s="140" t="str">
        <f>IF(B6544="","",VLOOKUP(B6544,'Intro &amp; Reg Details'!$E$7:$H$25,4,FALSE))</f>
        <v/>
      </c>
    </row>
    <row r="6545" spans="3:5">
      <c r="C6545" s="138" t="str">
        <f>IF(B6545="","",VLOOKUP(B6545,'Intro &amp; Reg Details'!$E$7:$H$25,2,FALSE))</f>
        <v/>
      </c>
      <c r="D6545" s="139" t="str">
        <f>IF(B6545="","",VLOOKUP(B6545,'Intro &amp; Reg Details'!$E$7:$H$25,3,FALSE))</f>
        <v/>
      </c>
      <c r="E6545" s="140" t="str">
        <f>IF(B6545="","",VLOOKUP(B6545,'Intro &amp; Reg Details'!$E$7:$H$25,4,FALSE))</f>
        <v/>
      </c>
    </row>
    <row r="6546" spans="3:5">
      <c r="C6546" s="138" t="str">
        <f>IF(B6546="","",VLOOKUP(B6546,'Intro &amp; Reg Details'!$E$7:$H$25,2,FALSE))</f>
        <v/>
      </c>
      <c r="D6546" s="139" t="str">
        <f>IF(B6546="","",VLOOKUP(B6546,'Intro &amp; Reg Details'!$E$7:$H$25,3,FALSE))</f>
        <v/>
      </c>
      <c r="E6546" s="140" t="str">
        <f>IF(B6546="","",VLOOKUP(B6546,'Intro &amp; Reg Details'!$E$7:$H$25,4,FALSE))</f>
        <v/>
      </c>
    </row>
    <row r="6547" spans="3:5">
      <c r="C6547" s="138" t="str">
        <f>IF(B6547="","",VLOOKUP(B6547,'Intro &amp; Reg Details'!$E$7:$H$25,2,FALSE))</f>
        <v/>
      </c>
      <c r="D6547" s="139" t="str">
        <f>IF(B6547="","",VLOOKUP(B6547,'Intro &amp; Reg Details'!$E$7:$H$25,3,FALSE))</f>
        <v/>
      </c>
      <c r="E6547" s="140" t="str">
        <f>IF(B6547="","",VLOOKUP(B6547,'Intro &amp; Reg Details'!$E$7:$H$25,4,FALSE))</f>
        <v/>
      </c>
    </row>
    <row r="6548" spans="3:5">
      <c r="C6548" s="138" t="str">
        <f>IF(B6548="","",VLOOKUP(B6548,'Intro &amp; Reg Details'!$E$7:$H$25,2,FALSE))</f>
        <v/>
      </c>
      <c r="D6548" s="139" t="str">
        <f>IF(B6548="","",VLOOKUP(B6548,'Intro &amp; Reg Details'!$E$7:$H$25,3,FALSE))</f>
        <v/>
      </c>
      <c r="E6548" s="140" t="str">
        <f>IF(B6548="","",VLOOKUP(B6548,'Intro &amp; Reg Details'!$E$7:$H$25,4,FALSE))</f>
        <v/>
      </c>
    </row>
    <row r="6549" spans="3:5">
      <c r="C6549" s="138" t="str">
        <f>IF(B6549="","",VLOOKUP(B6549,'Intro &amp; Reg Details'!$E$7:$H$25,2,FALSE))</f>
        <v/>
      </c>
      <c r="D6549" s="139" t="str">
        <f>IF(B6549="","",VLOOKUP(B6549,'Intro &amp; Reg Details'!$E$7:$H$25,3,FALSE))</f>
        <v/>
      </c>
      <c r="E6549" s="140" t="str">
        <f>IF(B6549="","",VLOOKUP(B6549,'Intro &amp; Reg Details'!$E$7:$H$25,4,FALSE))</f>
        <v/>
      </c>
    </row>
    <row r="6550" spans="3:5">
      <c r="C6550" s="138" t="str">
        <f>IF(B6550="","",VLOOKUP(B6550,'Intro &amp; Reg Details'!$E$7:$H$25,2,FALSE))</f>
        <v/>
      </c>
      <c r="D6550" s="139" t="str">
        <f>IF(B6550="","",VLOOKUP(B6550,'Intro &amp; Reg Details'!$E$7:$H$25,3,FALSE))</f>
        <v/>
      </c>
      <c r="E6550" s="140" t="str">
        <f>IF(B6550="","",VLOOKUP(B6550,'Intro &amp; Reg Details'!$E$7:$H$25,4,FALSE))</f>
        <v/>
      </c>
    </row>
    <row r="6551" spans="3:5">
      <c r="C6551" s="138" t="str">
        <f>IF(B6551="","",VLOOKUP(B6551,'Intro &amp; Reg Details'!$E$7:$H$25,2,FALSE))</f>
        <v/>
      </c>
      <c r="D6551" s="139" t="str">
        <f>IF(B6551="","",VLOOKUP(B6551,'Intro &amp; Reg Details'!$E$7:$H$25,3,FALSE))</f>
        <v/>
      </c>
      <c r="E6551" s="140" t="str">
        <f>IF(B6551="","",VLOOKUP(B6551,'Intro &amp; Reg Details'!$E$7:$H$25,4,FALSE))</f>
        <v/>
      </c>
    </row>
    <row r="6552" spans="3:5">
      <c r="C6552" s="138" t="str">
        <f>IF(B6552="","",VLOOKUP(B6552,'Intro &amp; Reg Details'!$E$7:$H$25,2,FALSE))</f>
        <v/>
      </c>
      <c r="D6552" s="139" t="str">
        <f>IF(B6552="","",VLOOKUP(B6552,'Intro &amp; Reg Details'!$E$7:$H$25,3,FALSE))</f>
        <v/>
      </c>
      <c r="E6552" s="140" t="str">
        <f>IF(B6552="","",VLOOKUP(B6552,'Intro &amp; Reg Details'!$E$7:$H$25,4,FALSE))</f>
        <v/>
      </c>
    </row>
    <row r="6553" spans="3:5">
      <c r="C6553" s="138" t="str">
        <f>IF(B6553="","",VLOOKUP(B6553,'Intro &amp; Reg Details'!$E$7:$H$25,2,FALSE))</f>
        <v/>
      </c>
      <c r="D6553" s="139" t="str">
        <f>IF(B6553="","",VLOOKUP(B6553,'Intro &amp; Reg Details'!$E$7:$H$25,3,FALSE))</f>
        <v/>
      </c>
      <c r="E6553" s="140" t="str">
        <f>IF(B6553="","",VLOOKUP(B6553,'Intro &amp; Reg Details'!$E$7:$H$25,4,FALSE))</f>
        <v/>
      </c>
    </row>
    <row r="6554" spans="3:5">
      <c r="C6554" s="138" t="str">
        <f>IF(B6554="","",VLOOKUP(B6554,'Intro &amp; Reg Details'!$E$7:$H$25,2,FALSE))</f>
        <v/>
      </c>
      <c r="D6554" s="139" t="str">
        <f>IF(B6554="","",VLOOKUP(B6554,'Intro &amp; Reg Details'!$E$7:$H$25,3,FALSE))</f>
        <v/>
      </c>
      <c r="E6554" s="140" t="str">
        <f>IF(B6554="","",VLOOKUP(B6554,'Intro &amp; Reg Details'!$E$7:$H$25,4,FALSE))</f>
        <v/>
      </c>
    </row>
    <row r="6555" spans="3:5">
      <c r="C6555" s="138" t="str">
        <f>IF(B6555="","",VLOOKUP(B6555,'Intro &amp; Reg Details'!$E$7:$H$25,2,FALSE))</f>
        <v/>
      </c>
      <c r="D6555" s="139" t="str">
        <f>IF(B6555="","",VLOOKUP(B6555,'Intro &amp; Reg Details'!$E$7:$H$25,3,FALSE))</f>
        <v/>
      </c>
      <c r="E6555" s="140" t="str">
        <f>IF(B6555="","",VLOOKUP(B6555,'Intro &amp; Reg Details'!$E$7:$H$25,4,FALSE))</f>
        <v/>
      </c>
    </row>
    <row r="6556" spans="3:5">
      <c r="C6556" s="138" t="str">
        <f>IF(B6556="","",VLOOKUP(B6556,'Intro &amp; Reg Details'!$E$7:$H$25,2,FALSE))</f>
        <v/>
      </c>
      <c r="D6556" s="139" t="str">
        <f>IF(B6556="","",VLOOKUP(B6556,'Intro &amp; Reg Details'!$E$7:$H$25,3,FALSE))</f>
        <v/>
      </c>
      <c r="E6556" s="140" t="str">
        <f>IF(B6556="","",VLOOKUP(B6556,'Intro &amp; Reg Details'!$E$7:$H$25,4,FALSE))</f>
        <v/>
      </c>
    </row>
    <row r="6557" spans="3:5">
      <c r="C6557" s="138" t="str">
        <f>IF(B6557="","",VLOOKUP(B6557,'Intro &amp; Reg Details'!$E$7:$H$25,2,FALSE))</f>
        <v/>
      </c>
      <c r="D6557" s="139" t="str">
        <f>IF(B6557="","",VLOOKUP(B6557,'Intro &amp; Reg Details'!$E$7:$H$25,3,FALSE))</f>
        <v/>
      </c>
      <c r="E6557" s="140" t="str">
        <f>IF(B6557="","",VLOOKUP(B6557,'Intro &amp; Reg Details'!$E$7:$H$25,4,FALSE))</f>
        <v/>
      </c>
    </row>
    <row r="6558" spans="3:5">
      <c r="C6558" s="138" t="str">
        <f>IF(B6558="","",VLOOKUP(B6558,'Intro &amp; Reg Details'!$E$7:$H$25,2,FALSE))</f>
        <v/>
      </c>
      <c r="D6558" s="139" t="str">
        <f>IF(B6558="","",VLOOKUP(B6558,'Intro &amp; Reg Details'!$E$7:$H$25,3,FALSE))</f>
        <v/>
      </c>
      <c r="E6558" s="140" t="str">
        <f>IF(B6558="","",VLOOKUP(B6558,'Intro &amp; Reg Details'!$E$7:$H$25,4,FALSE))</f>
        <v/>
      </c>
    </row>
    <row r="6559" spans="3:5">
      <c r="C6559" s="138" t="str">
        <f>IF(B6559="","",VLOOKUP(B6559,'Intro &amp; Reg Details'!$E$7:$H$25,2,FALSE))</f>
        <v/>
      </c>
      <c r="D6559" s="139" t="str">
        <f>IF(B6559="","",VLOOKUP(B6559,'Intro &amp; Reg Details'!$E$7:$H$25,3,FALSE))</f>
        <v/>
      </c>
      <c r="E6559" s="140" t="str">
        <f>IF(B6559="","",VLOOKUP(B6559,'Intro &amp; Reg Details'!$E$7:$H$25,4,FALSE))</f>
        <v/>
      </c>
    </row>
    <row r="6560" spans="3:5">
      <c r="C6560" s="138" t="str">
        <f>IF(B6560="","",VLOOKUP(B6560,'Intro &amp; Reg Details'!$E$7:$H$25,2,FALSE))</f>
        <v/>
      </c>
      <c r="D6560" s="139" t="str">
        <f>IF(B6560="","",VLOOKUP(B6560,'Intro &amp; Reg Details'!$E$7:$H$25,3,FALSE))</f>
        <v/>
      </c>
      <c r="E6560" s="140" t="str">
        <f>IF(B6560="","",VLOOKUP(B6560,'Intro &amp; Reg Details'!$E$7:$H$25,4,FALSE))</f>
        <v/>
      </c>
    </row>
    <row r="6561" spans="3:5">
      <c r="C6561" s="138" t="str">
        <f>IF(B6561="","",VLOOKUP(B6561,'Intro &amp; Reg Details'!$E$7:$H$25,2,FALSE))</f>
        <v/>
      </c>
      <c r="D6561" s="139" t="str">
        <f>IF(B6561="","",VLOOKUP(B6561,'Intro &amp; Reg Details'!$E$7:$H$25,3,FALSE))</f>
        <v/>
      </c>
      <c r="E6561" s="140" t="str">
        <f>IF(B6561="","",VLOOKUP(B6561,'Intro &amp; Reg Details'!$E$7:$H$25,4,FALSE))</f>
        <v/>
      </c>
    </row>
    <row r="6562" spans="3:5">
      <c r="C6562" s="138" t="str">
        <f>IF(B6562="","",VLOOKUP(B6562,'Intro &amp; Reg Details'!$E$7:$H$25,2,FALSE))</f>
        <v/>
      </c>
      <c r="D6562" s="139" t="str">
        <f>IF(B6562="","",VLOOKUP(B6562,'Intro &amp; Reg Details'!$E$7:$H$25,3,FALSE))</f>
        <v/>
      </c>
      <c r="E6562" s="140" t="str">
        <f>IF(B6562="","",VLOOKUP(B6562,'Intro &amp; Reg Details'!$E$7:$H$25,4,FALSE))</f>
        <v/>
      </c>
    </row>
    <row r="6563" spans="3:5">
      <c r="C6563" s="138" t="str">
        <f>IF(B6563="","",VLOOKUP(B6563,'Intro &amp; Reg Details'!$E$7:$H$25,2,FALSE))</f>
        <v/>
      </c>
      <c r="D6563" s="139" t="str">
        <f>IF(B6563="","",VLOOKUP(B6563,'Intro &amp; Reg Details'!$E$7:$H$25,3,FALSE))</f>
        <v/>
      </c>
      <c r="E6563" s="140" t="str">
        <f>IF(B6563="","",VLOOKUP(B6563,'Intro &amp; Reg Details'!$E$7:$H$25,4,FALSE))</f>
        <v/>
      </c>
    </row>
    <row r="6564" spans="3:5">
      <c r="C6564" s="138" t="str">
        <f>IF(B6564="","",VLOOKUP(B6564,'Intro &amp; Reg Details'!$E$7:$H$25,2,FALSE))</f>
        <v/>
      </c>
      <c r="D6564" s="139" t="str">
        <f>IF(B6564="","",VLOOKUP(B6564,'Intro &amp; Reg Details'!$E$7:$H$25,3,FALSE))</f>
        <v/>
      </c>
      <c r="E6564" s="140" t="str">
        <f>IF(B6564="","",VLOOKUP(B6564,'Intro &amp; Reg Details'!$E$7:$H$25,4,FALSE))</f>
        <v/>
      </c>
    </row>
    <row r="6565" spans="3:5">
      <c r="C6565" s="138" t="str">
        <f>IF(B6565="","",VLOOKUP(B6565,'Intro &amp; Reg Details'!$E$7:$H$25,2,FALSE))</f>
        <v/>
      </c>
      <c r="D6565" s="139" t="str">
        <f>IF(B6565="","",VLOOKUP(B6565,'Intro &amp; Reg Details'!$E$7:$H$25,3,FALSE))</f>
        <v/>
      </c>
      <c r="E6565" s="140" t="str">
        <f>IF(B6565="","",VLOOKUP(B6565,'Intro &amp; Reg Details'!$E$7:$H$25,4,FALSE))</f>
        <v/>
      </c>
    </row>
    <row r="6566" spans="3:5">
      <c r="C6566" s="138" t="str">
        <f>IF(B6566="","",VLOOKUP(B6566,'Intro &amp; Reg Details'!$E$7:$H$25,2,FALSE))</f>
        <v/>
      </c>
      <c r="D6566" s="139" t="str">
        <f>IF(B6566="","",VLOOKUP(B6566,'Intro &amp; Reg Details'!$E$7:$H$25,3,FALSE))</f>
        <v/>
      </c>
      <c r="E6566" s="140" t="str">
        <f>IF(B6566="","",VLOOKUP(B6566,'Intro &amp; Reg Details'!$E$7:$H$25,4,FALSE))</f>
        <v/>
      </c>
    </row>
    <row r="6567" spans="3:5">
      <c r="C6567" s="138" t="str">
        <f>IF(B6567="","",VLOOKUP(B6567,'Intro &amp; Reg Details'!$E$7:$H$25,2,FALSE))</f>
        <v/>
      </c>
      <c r="D6567" s="139" t="str">
        <f>IF(B6567="","",VLOOKUP(B6567,'Intro &amp; Reg Details'!$E$7:$H$25,3,FALSE))</f>
        <v/>
      </c>
      <c r="E6567" s="140" t="str">
        <f>IF(B6567="","",VLOOKUP(B6567,'Intro &amp; Reg Details'!$E$7:$H$25,4,FALSE))</f>
        <v/>
      </c>
    </row>
    <row r="6568" spans="3:5">
      <c r="C6568" s="138" t="str">
        <f>IF(B6568="","",VLOOKUP(B6568,'Intro &amp; Reg Details'!$E$7:$H$25,2,FALSE))</f>
        <v/>
      </c>
      <c r="D6568" s="139" t="str">
        <f>IF(B6568="","",VLOOKUP(B6568,'Intro &amp; Reg Details'!$E$7:$H$25,3,FALSE))</f>
        <v/>
      </c>
      <c r="E6568" s="140" t="str">
        <f>IF(B6568="","",VLOOKUP(B6568,'Intro &amp; Reg Details'!$E$7:$H$25,4,FALSE))</f>
        <v/>
      </c>
    </row>
    <row r="6569" spans="3:5">
      <c r="C6569" s="138" t="str">
        <f>IF(B6569="","",VLOOKUP(B6569,'Intro &amp; Reg Details'!$E$7:$H$25,2,FALSE))</f>
        <v/>
      </c>
      <c r="D6569" s="139" t="str">
        <f>IF(B6569="","",VLOOKUP(B6569,'Intro &amp; Reg Details'!$E$7:$H$25,3,FALSE))</f>
        <v/>
      </c>
      <c r="E6569" s="140" t="str">
        <f>IF(B6569="","",VLOOKUP(B6569,'Intro &amp; Reg Details'!$E$7:$H$25,4,FALSE))</f>
        <v/>
      </c>
    </row>
    <row r="6570" spans="3:5">
      <c r="C6570" s="138" t="str">
        <f>IF(B6570="","",VLOOKUP(B6570,'Intro &amp; Reg Details'!$E$7:$H$25,2,FALSE))</f>
        <v/>
      </c>
      <c r="D6570" s="139" t="str">
        <f>IF(B6570="","",VLOOKUP(B6570,'Intro &amp; Reg Details'!$E$7:$H$25,3,FALSE))</f>
        <v/>
      </c>
      <c r="E6570" s="140" t="str">
        <f>IF(B6570="","",VLOOKUP(B6570,'Intro &amp; Reg Details'!$E$7:$H$25,4,FALSE))</f>
        <v/>
      </c>
    </row>
    <row r="6571" spans="3:5">
      <c r="C6571" s="138" t="str">
        <f>IF(B6571="","",VLOOKUP(B6571,'Intro &amp; Reg Details'!$E$7:$H$25,2,FALSE))</f>
        <v/>
      </c>
      <c r="D6571" s="139" t="str">
        <f>IF(B6571="","",VLOOKUP(B6571,'Intro &amp; Reg Details'!$E$7:$H$25,3,FALSE))</f>
        <v/>
      </c>
      <c r="E6571" s="140" t="str">
        <f>IF(B6571="","",VLOOKUP(B6571,'Intro &amp; Reg Details'!$E$7:$H$25,4,FALSE))</f>
        <v/>
      </c>
    </row>
    <row r="6572" spans="3:5">
      <c r="C6572" s="138" t="str">
        <f>IF(B6572="","",VLOOKUP(B6572,'Intro &amp; Reg Details'!$E$7:$H$25,2,FALSE))</f>
        <v/>
      </c>
      <c r="D6572" s="139" t="str">
        <f>IF(B6572="","",VLOOKUP(B6572,'Intro &amp; Reg Details'!$E$7:$H$25,3,FALSE))</f>
        <v/>
      </c>
      <c r="E6572" s="140" t="str">
        <f>IF(B6572="","",VLOOKUP(B6572,'Intro &amp; Reg Details'!$E$7:$H$25,4,FALSE))</f>
        <v/>
      </c>
    </row>
    <row r="6573" spans="3:5">
      <c r="C6573" s="138" t="str">
        <f>IF(B6573="","",VLOOKUP(B6573,'Intro &amp; Reg Details'!$E$7:$H$25,2,FALSE))</f>
        <v/>
      </c>
      <c r="D6573" s="139" t="str">
        <f>IF(B6573="","",VLOOKUP(B6573,'Intro &amp; Reg Details'!$E$7:$H$25,3,FALSE))</f>
        <v/>
      </c>
      <c r="E6573" s="140" t="str">
        <f>IF(B6573="","",VLOOKUP(B6573,'Intro &amp; Reg Details'!$E$7:$H$25,4,FALSE))</f>
        <v/>
      </c>
    </row>
    <row r="6574" spans="3:5">
      <c r="C6574" s="138" t="str">
        <f>IF(B6574="","",VLOOKUP(B6574,'Intro &amp; Reg Details'!$E$7:$H$25,2,FALSE))</f>
        <v/>
      </c>
      <c r="D6574" s="139" t="str">
        <f>IF(B6574="","",VLOOKUP(B6574,'Intro &amp; Reg Details'!$E$7:$H$25,3,FALSE))</f>
        <v/>
      </c>
      <c r="E6574" s="140" t="str">
        <f>IF(B6574="","",VLOOKUP(B6574,'Intro &amp; Reg Details'!$E$7:$H$25,4,FALSE))</f>
        <v/>
      </c>
    </row>
    <row r="6575" spans="3:5">
      <c r="C6575" s="138" t="str">
        <f>IF(B6575="","",VLOOKUP(B6575,'Intro &amp; Reg Details'!$E$7:$H$25,2,FALSE))</f>
        <v/>
      </c>
      <c r="D6575" s="139" t="str">
        <f>IF(B6575="","",VLOOKUP(B6575,'Intro &amp; Reg Details'!$E$7:$H$25,3,FALSE))</f>
        <v/>
      </c>
      <c r="E6575" s="140" t="str">
        <f>IF(B6575="","",VLOOKUP(B6575,'Intro &amp; Reg Details'!$E$7:$H$25,4,FALSE))</f>
        <v/>
      </c>
    </row>
    <row r="6576" spans="3:5">
      <c r="C6576" s="138" t="str">
        <f>IF(B6576="","",VLOOKUP(B6576,'Intro &amp; Reg Details'!$E$7:$H$25,2,FALSE))</f>
        <v/>
      </c>
      <c r="D6576" s="139" t="str">
        <f>IF(B6576="","",VLOOKUP(B6576,'Intro &amp; Reg Details'!$E$7:$H$25,3,FALSE))</f>
        <v/>
      </c>
      <c r="E6576" s="140" t="str">
        <f>IF(B6576="","",VLOOKUP(B6576,'Intro &amp; Reg Details'!$E$7:$H$25,4,FALSE))</f>
        <v/>
      </c>
    </row>
    <row r="6577" spans="3:5">
      <c r="C6577" s="138" t="str">
        <f>IF(B6577="","",VLOOKUP(B6577,'Intro &amp; Reg Details'!$E$7:$H$25,2,FALSE))</f>
        <v/>
      </c>
      <c r="D6577" s="139" t="str">
        <f>IF(B6577="","",VLOOKUP(B6577,'Intro &amp; Reg Details'!$E$7:$H$25,3,FALSE))</f>
        <v/>
      </c>
      <c r="E6577" s="140" t="str">
        <f>IF(B6577="","",VLOOKUP(B6577,'Intro &amp; Reg Details'!$E$7:$H$25,4,FALSE))</f>
        <v/>
      </c>
    </row>
    <row r="6578" spans="3:5">
      <c r="C6578" s="138" t="str">
        <f>IF(B6578="","",VLOOKUP(B6578,'Intro &amp; Reg Details'!$E$7:$H$25,2,FALSE))</f>
        <v/>
      </c>
      <c r="D6578" s="139" t="str">
        <f>IF(B6578="","",VLOOKUP(B6578,'Intro &amp; Reg Details'!$E$7:$H$25,3,FALSE))</f>
        <v/>
      </c>
      <c r="E6578" s="140" t="str">
        <f>IF(B6578="","",VLOOKUP(B6578,'Intro &amp; Reg Details'!$E$7:$H$25,4,FALSE))</f>
        <v/>
      </c>
    </row>
    <row r="6579" spans="3:5">
      <c r="C6579" s="138" t="str">
        <f>IF(B6579="","",VLOOKUP(B6579,'Intro &amp; Reg Details'!$E$7:$H$25,2,FALSE))</f>
        <v/>
      </c>
      <c r="D6579" s="139" t="str">
        <f>IF(B6579="","",VLOOKUP(B6579,'Intro &amp; Reg Details'!$E$7:$H$25,3,FALSE))</f>
        <v/>
      </c>
      <c r="E6579" s="140" t="str">
        <f>IF(B6579="","",VLOOKUP(B6579,'Intro &amp; Reg Details'!$E$7:$H$25,4,FALSE))</f>
        <v/>
      </c>
    </row>
    <row r="6580" spans="3:5">
      <c r="C6580" s="138" t="str">
        <f>IF(B6580="","",VLOOKUP(B6580,'Intro &amp; Reg Details'!$E$7:$H$25,2,FALSE))</f>
        <v/>
      </c>
      <c r="D6580" s="139" t="str">
        <f>IF(B6580="","",VLOOKUP(B6580,'Intro &amp; Reg Details'!$E$7:$H$25,3,FALSE))</f>
        <v/>
      </c>
      <c r="E6580" s="140" t="str">
        <f>IF(B6580="","",VLOOKUP(B6580,'Intro &amp; Reg Details'!$E$7:$H$25,4,FALSE))</f>
        <v/>
      </c>
    </row>
    <row r="6581" spans="3:5">
      <c r="C6581" s="138" t="str">
        <f>IF(B6581="","",VLOOKUP(B6581,'Intro &amp; Reg Details'!$E$7:$H$25,2,FALSE))</f>
        <v/>
      </c>
      <c r="D6581" s="139" t="str">
        <f>IF(B6581="","",VLOOKUP(B6581,'Intro &amp; Reg Details'!$E$7:$H$25,3,FALSE))</f>
        <v/>
      </c>
      <c r="E6581" s="140" t="str">
        <f>IF(B6581="","",VLOOKUP(B6581,'Intro &amp; Reg Details'!$E$7:$H$25,4,FALSE))</f>
        <v/>
      </c>
    </row>
    <row r="6582" spans="3:5">
      <c r="C6582" s="138" t="str">
        <f>IF(B6582="","",VLOOKUP(B6582,'Intro &amp; Reg Details'!$E$7:$H$25,2,FALSE))</f>
        <v/>
      </c>
      <c r="D6582" s="139" t="str">
        <f>IF(B6582="","",VLOOKUP(B6582,'Intro &amp; Reg Details'!$E$7:$H$25,3,FALSE))</f>
        <v/>
      </c>
      <c r="E6582" s="140" t="str">
        <f>IF(B6582="","",VLOOKUP(B6582,'Intro &amp; Reg Details'!$E$7:$H$25,4,FALSE))</f>
        <v/>
      </c>
    </row>
    <row r="6583" spans="3:5">
      <c r="C6583" s="138" t="str">
        <f>IF(B6583="","",VLOOKUP(B6583,'Intro &amp; Reg Details'!$E$7:$H$25,2,FALSE))</f>
        <v/>
      </c>
      <c r="D6583" s="139" t="str">
        <f>IF(B6583="","",VLOOKUP(B6583,'Intro &amp; Reg Details'!$E$7:$H$25,3,FALSE))</f>
        <v/>
      </c>
      <c r="E6583" s="140" t="str">
        <f>IF(B6583="","",VLOOKUP(B6583,'Intro &amp; Reg Details'!$E$7:$H$25,4,FALSE))</f>
        <v/>
      </c>
    </row>
    <row r="6584" spans="3:5">
      <c r="C6584" s="138" t="str">
        <f>IF(B6584="","",VLOOKUP(B6584,'Intro &amp; Reg Details'!$E$7:$H$25,2,FALSE))</f>
        <v/>
      </c>
      <c r="D6584" s="139" t="str">
        <f>IF(B6584="","",VLOOKUP(B6584,'Intro &amp; Reg Details'!$E$7:$H$25,3,FALSE))</f>
        <v/>
      </c>
      <c r="E6584" s="140" t="str">
        <f>IF(B6584="","",VLOOKUP(B6584,'Intro &amp; Reg Details'!$E$7:$H$25,4,FALSE))</f>
        <v/>
      </c>
    </row>
    <row r="6585" spans="3:5">
      <c r="C6585" s="138" t="str">
        <f>IF(B6585="","",VLOOKUP(B6585,'Intro &amp; Reg Details'!$E$7:$H$25,2,FALSE))</f>
        <v/>
      </c>
      <c r="D6585" s="139" t="str">
        <f>IF(B6585="","",VLOOKUP(B6585,'Intro &amp; Reg Details'!$E$7:$H$25,3,FALSE))</f>
        <v/>
      </c>
      <c r="E6585" s="140" t="str">
        <f>IF(B6585="","",VLOOKUP(B6585,'Intro &amp; Reg Details'!$E$7:$H$25,4,FALSE))</f>
        <v/>
      </c>
    </row>
    <row r="6586" spans="3:5">
      <c r="C6586" s="138" t="str">
        <f>IF(B6586="","",VLOOKUP(B6586,'Intro &amp; Reg Details'!$E$7:$H$25,2,FALSE))</f>
        <v/>
      </c>
      <c r="D6586" s="139" t="str">
        <f>IF(B6586="","",VLOOKUP(B6586,'Intro &amp; Reg Details'!$E$7:$H$25,3,FALSE))</f>
        <v/>
      </c>
      <c r="E6586" s="140" t="str">
        <f>IF(B6586="","",VLOOKUP(B6586,'Intro &amp; Reg Details'!$E$7:$H$25,4,FALSE))</f>
        <v/>
      </c>
    </row>
    <row r="6587" spans="3:5">
      <c r="C6587" s="138" t="str">
        <f>IF(B6587="","",VLOOKUP(B6587,'Intro &amp; Reg Details'!$E$7:$H$25,2,FALSE))</f>
        <v/>
      </c>
      <c r="D6587" s="139" t="str">
        <f>IF(B6587="","",VLOOKUP(B6587,'Intro &amp; Reg Details'!$E$7:$H$25,3,FALSE))</f>
        <v/>
      </c>
      <c r="E6587" s="140" t="str">
        <f>IF(B6587="","",VLOOKUP(B6587,'Intro &amp; Reg Details'!$E$7:$H$25,4,FALSE))</f>
        <v/>
      </c>
    </row>
    <row r="6588" spans="3:5">
      <c r="C6588" s="138" t="str">
        <f>IF(B6588="","",VLOOKUP(B6588,'Intro &amp; Reg Details'!$E$7:$H$25,2,FALSE))</f>
        <v/>
      </c>
      <c r="D6588" s="139" t="str">
        <f>IF(B6588="","",VLOOKUP(B6588,'Intro &amp; Reg Details'!$E$7:$H$25,3,FALSE))</f>
        <v/>
      </c>
      <c r="E6588" s="140" t="str">
        <f>IF(B6588="","",VLOOKUP(B6588,'Intro &amp; Reg Details'!$E$7:$H$25,4,FALSE))</f>
        <v/>
      </c>
    </row>
    <row r="6589" spans="3:5">
      <c r="C6589" s="138" t="str">
        <f>IF(B6589="","",VLOOKUP(B6589,'Intro &amp; Reg Details'!$E$7:$H$25,2,FALSE))</f>
        <v/>
      </c>
      <c r="D6589" s="139" t="str">
        <f>IF(B6589="","",VLOOKUP(B6589,'Intro &amp; Reg Details'!$E$7:$H$25,3,FALSE))</f>
        <v/>
      </c>
      <c r="E6589" s="140" t="str">
        <f>IF(B6589="","",VLOOKUP(B6589,'Intro &amp; Reg Details'!$E$7:$H$25,4,FALSE))</f>
        <v/>
      </c>
    </row>
    <row r="6590" spans="3:5">
      <c r="C6590" s="138" t="str">
        <f>IF(B6590="","",VLOOKUP(B6590,'Intro &amp; Reg Details'!$E$7:$H$25,2,FALSE))</f>
        <v/>
      </c>
      <c r="D6590" s="139" t="str">
        <f>IF(B6590="","",VLOOKUP(B6590,'Intro &amp; Reg Details'!$E$7:$H$25,3,FALSE))</f>
        <v/>
      </c>
      <c r="E6590" s="140" t="str">
        <f>IF(B6590="","",VLOOKUP(B6590,'Intro &amp; Reg Details'!$E$7:$H$25,4,FALSE))</f>
        <v/>
      </c>
    </row>
    <row r="6591" spans="3:5">
      <c r="C6591" s="138" t="str">
        <f>IF(B6591="","",VLOOKUP(B6591,'Intro &amp; Reg Details'!$E$7:$H$25,2,FALSE))</f>
        <v/>
      </c>
      <c r="D6591" s="139" t="str">
        <f>IF(B6591="","",VLOOKUP(B6591,'Intro &amp; Reg Details'!$E$7:$H$25,3,FALSE))</f>
        <v/>
      </c>
      <c r="E6591" s="140" t="str">
        <f>IF(B6591="","",VLOOKUP(B6591,'Intro &amp; Reg Details'!$E$7:$H$25,4,FALSE))</f>
        <v/>
      </c>
    </row>
    <row r="6592" spans="3:5">
      <c r="C6592" s="138" t="str">
        <f>IF(B6592="","",VLOOKUP(B6592,'Intro &amp; Reg Details'!$E$7:$H$25,2,FALSE))</f>
        <v/>
      </c>
      <c r="D6592" s="139" t="str">
        <f>IF(B6592="","",VLOOKUP(B6592,'Intro &amp; Reg Details'!$E$7:$H$25,3,FALSE))</f>
        <v/>
      </c>
      <c r="E6592" s="140" t="str">
        <f>IF(B6592="","",VLOOKUP(B6592,'Intro &amp; Reg Details'!$E$7:$H$25,4,FALSE))</f>
        <v/>
      </c>
    </row>
    <row r="6593" spans="3:5">
      <c r="C6593" s="138" t="str">
        <f>IF(B6593="","",VLOOKUP(B6593,'Intro &amp; Reg Details'!$E$7:$H$25,2,FALSE))</f>
        <v/>
      </c>
      <c r="D6593" s="139" t="str">
        <f>IF(B6593="","",VLOOKUP(B6593,'Intro &amp; Reg Details'!$E$7:$H$25,3,FALSE))</f>
        <v/>
      </c>
      <c r="E6593" s="140" t="str">
        <f>IF(B6593="","",VLOOKUP(B6593,'Intro &amp; Reg Details'!$E$7:$H$25,4,FALSE))</f>
        <v/>
      </c>
    </row>
    <row r="6594" spans="3:5">
      <c r="C6594" s="138" t="str">
        <f>IF(B6594="","",VLOOKUP(B6594,'Intro &amp; Reg Details'!$E$7:$H$25,2,FALSE))</f>
        <v/>
      </c>
      <c r="D6594" s="139" t="str">
        <f>IF(B6594="","",VLOOKUP(B6594,'Intro &amp; Reg Details'!$E$7:$H$25,3,FALSE))</f>
        <v/>
      </c>
      <c r="E6594" s="140" t="str">
        <f>IF(B6594="","",VLOOKUP(B6594,'Intro &amp; Reg Details'!$E$7:$H$25,4,FALSE))</f>
        <v/>
      </c>
    </row>
    <row r="6595" spans="3:5">
      <c r="C6595" s="138" t="str">
        <f>IF(B6595="","",VLOOKUP(B6595,'Intro &amp; Reg Details'!$E$7:$H$25,2,FALSE))</f>
        <v/>
      </c>
      <c r="D6595" s="139" t="str">
        <f>IF(B6595="","",VLOOKUP(B6595,'Intro &amp; Reg Details'!$E$7:$H$25,3,FALSE))</f>
        <v/>
      </c>
      <c r="E6595" s="140" t="str">
        <f>IF(B6595="","",VLOOKUP(B6595,'Intro &amp; Reg Details'!$E$7:$H$25,4,FALSE))</f>
        <v/>
      </c>
    </row>
    <row r="6596" spans="3:5">
      <c r="C6596" s="138" t="str">
        <f>IF(B6596="","",VLOOKUP(B6596,'Intro &amp; Reg Details'!$E$7:$H$25,2,FALSE))</f>
        <v/>
      </c>
      <c r="D6596" s="139" t="str">
        <f>IF(B6596="","",VLOOKUP(B6596,'Intro &amp; Reg Details'!$E$7:$H$25,3,FALSE))</f>
        <v/>
      </c>
      <c r="E6596" s="140" t="str">
        <f>IF(B6596="","",VLOOKUP(B6596,'Intro &amp; Reg Details'!$E$7:$H$25,4,FALSE))</f>
        <v/>
      </c>
    </row>
    <row r="6597" spans="3:5">
      <c r="C6597" s="138" t="str">
        <f>IF(B6597="","",VLOOKUP(B6597,'Intro &amp; Reg Details'!$E$7:$H$25,2,FALSE))</f>
        <v/>
      </c>
      <c r="D6597" s="139" t="str">
        <f>IF(B6597="","",VLOOKUP(B6597,'Intro &amp; Reg Details'!$E$7:$H$25,3,FALSE))</f>
        <v/>
      </c>
      <c r="E6597" s="140" t="str">
        <f>IF(B6597="","",VLOOKUP(B6597,'Intro &amp; Reg Details'!$E$7:$H$25,4,FALSE))</f>
        <v/>
      </c>
    </row>
    <row r="6598" spans="3:5">
      <c r="C6598" s="138" t="str">
        <f>IF(B6598="","",VLOOKUP(B6598,'Intro &amp; Reg Details'!$E$7:$H$25,2,FALSE))</f>
        <v/>
      </c>
      <c r="D6598" s="139" t="str">
        <f>IF(B6598="","",VLOOKUP(B6598,'Intro &amp; Reg Details'!$E$7:$H$25,3,FALSE))</f>
        <v/>
      </c>
      <c r="E6598" s="140" t="str">
        <f>IF(B6598="","",VLOOKUP(B6598,'Intro &amp; Reg Details'!$E$7:$H$25,4,FALSE))</f>
        <v/>
      </c>
    </row>
    <row r="6599" spans="3:5">
      <c r="C6599" s="138" t="str">
        <f>IF(B6599="","",VLOOKUP(B6599,'Intro &amp; Reg Details'!$E$7:$H$25,2,FALSE))</f>
        <v/>
      </c>
      <c r="D6599" s="139" t="str">
        <f>IF(B6599="","",VLOOKUP(B6599,'Intro &amp; Reg Details'!$E$7:$H$25,3,FALSE))</f>
        <v/>
      </c>
      <c r="E6599" s="140" t="str">
        <f>IF(B6599="","",VLOOKUP(B6599,'Intro &amp; Reg Details'!$E$7:$H$25,4,FALSE))</f>
        <v/>
      </c>
    </row>
    <row r="6600" spans="3:5">
      <c r="C6600" s="138" t="str">
        <f>IF(B6600="","",VLOOKUP(B6600,'Intro &amp; Reg Details'!$E$7:$H$25,2,FALSE))</f>
        <v/>
      </c>
      <c r="D6600" s="139" t="str">
        <f>IF(B6600="","",VLOOKUP(B6600,'Intro &amp; Reg Details'!$E$7:$H$25,3,FALSE))</f>
        <v/>
      </c>
      <c r="E6600" s="140" t="str">
        <f>IF(B6600="","",VLOOKUP(B6600,'Intro &amp; Reg Details'!$E$7:$H$25,4,FALSE))</f>
        <v/>
      </c>
    </row>
    <row r="6601" spans="3:5">
      <c r="C6601" s="138" t="str">
        <f>IF(B6601="","",VLOOKUP(B6601,'Intro &amp; Reg Details'!$E$7:$H$25,2,FALSE))</f>
        <v/>
      </c>
      <c r="D6601" s="139" t="str">
        <f>IF(B6601="","",VLOOKUP(B6601,'Intro &amp; Reg Details'!$E$7:$H$25,3,FALSE))</f>
        <v/>
      </c>
      <c r="E6601" s="140" t="str">
        <f>IF(B6601="","",VLOOKUP(B6601,'Intro &amp; Reg Details'!$E$7:$H$25,4,FALSE))</f>
        <v/>
      </c>
    </row>
    <row r="6602" spans="3:5">
      <c r="C6602" s="138" t="str">
        <f>IF(B6602="","",VLOOKUP(B6602,'Intro &amp; Reg Details'!$E$7:$H$25,2,FALSE))</f>
        <v/>
      </c>
      <c r="D6602" s="139" t="str">
        <f>IF(B6602="","",VLOOKUP(B6602,'Intro &amp; Reg Details'!$E$7:$H$25,3,FALSE))</f>
        <v/>
      </c>
      <c r="E6602" s="140" t="str">
        <f>IF(B6602="","",VLOOKUP(B6602,'Intro &amp; Reg Details'!$E$7:$H$25,4,FALSE))</f>
        <v/>
      </c>
    </row>
    <row r="6603" spans="3:5">
      <c r="C6603" s="138" t="str">
        <f>IF(B6603="","",VLOOKUP(B6603,'Intro &amp; Reg Details'!$E$7:$H$25,2,FALSE))</f>
        <v/>
      </c>
      <c r="D6603" s="139" t="str">
        <f>IF(B6603="","",VLOOKUP(B6603,'Intro &amp; Reg Details'!$E$7:$H$25,3,FALSE))</f>
        <v/>
      </c>
      <c r="E6603" s="140" t="str">
        <f>IF(B6603="","",VLOOKUP(B6603,'Intro &amp; Reg Details'!$E$7:$H$25,4,FALSE))</f>
        <v/>
      </c>
    </row>
    <row r="6604" spans="3:5">
      <c r="C6604" s="138" t="str">
        <f>IF(B6604="","",VLOOKUP(B6604,'Intro &amp; Reg Details'!$E$7:$H$25,2,FALSE))</f>
        <v/>
      </c>
      <c r="D6604" s="139" t="str">
        <f>IF(B6604="","",VLOOKUP(B6604,'Intro &amp; Reg Details'!$E$7:$H$25,3,FALSE))</f>
        <v/>
      </c>
      <c r="E6604" s="140" t="str">
        <f>IF(B6604="","",VLOOKUP(B6604,'Intro &amp; Reg Details'!$E$7:$H$25,4,FALSE))</f>
        <v/>
      </c>
    </row>
    <row r="6605" spans="3:5">
      <c r="C6605" s="138" t="str">
        <f>IF(B6605="","",VLOOKUP(B6605,'Intro &amp; Reg Details'!$E$7:$H$25,2,FALSE))</f>
        <v/>
      </c>
      <c r="D6605" s="139" t="str">
        <f>IF(B6605="","",VLOOKUP(B6605,'Intro &amp; Reg Details'!$E$7:$H$25,3,FALSE))</f>
        <v/>
      </c>
      <c r="E6605" s="140" t="str">
        <f>IF(B6605="","",VLOOKUP(B6605,'Intro &amp; Reg Details'!$E$7:$H$25,4,FALSE))</f>
        <v/>
      </c>
    </row>
    <row r="6606" spans="3:5">
      <c r="C6606" s="138" t="str">
        <f>IF(B6606="","",VLOOKUP(B6606,'Intro &amp; Reg Details'!$E$7:$H$25,2,FALSE))</f>
        <v/>
      </c>
      <c r="D6606" s="139" t="str">
        <f>IF(B6606="","",VLOOKUP(B6606,'Intro &amp; Reg Details'!$E$7:$H$25,3,FALSE))</f>
        <v/>
      </c>
      <c r="E6606" s="140" t="str">
        <f>IF(B6606="","",VLOOKUP(B6606,'Intro &amp; Reg Details'!$E$7:$H$25,4,FALSE))</f>
        <v/>
      </c>
    </row>
    <row r="6607" spans="3:5">
      <c r="C6607" s="138" t="str">
        <f>IF(B6607="","",VLOOKUP(B6607,'Intro &amp; Reg Details'!$E$7:$H$25,2,FALSE))</f>
        <v/>
      </c>
      <c r="D6607" s="139" t="str">
        <f>IF(B6607="","",VLOOKUP(B6607,'Intro &amp; Reg Details'!$E$7:$H$25,3,FALSE))</f>
        <v/>
      </c>
      <c r="E6607" s="140" t="str">
        <f>IF(B6607="","",VLOOKUP(B6607,'Intro &amp; Reg Details'!$E$7:$H$25,4,FALSE))</f>
        <v/>
      </c>
    </row>
    <row r="6608" spans="3:5">
      <c r="C6608" s="138" t="str">
        <f>IF(B6608="","",VLOOKUP(B6608,'Intro &amp; Reg Details'!$E$7:$H$25,2,FALSE))</f>
        <v/>
      </c>
      <c r="D6608" s="139" t="str">
        <f>IF(B6608="","",VLOOKUP(B6608,'Intro &amp; Reg Details'!$E$7:$H$25,3,FALSE))</f>
        <v/>
      </c>
      <c r="E6608" s="140" t="str">
        <f>IF(B6608="","",VLOOKUP(B6608,'Intro &amp; Reg Details'!$E$7:$H$25,4,FALSE))</f>
        <v/>
      </c>
    </row>
    <row r="6609" spans="3:5">
      <c r="C6609" s="138" t="str">
        <f>IF(B6609="","",VLOOKUP(B6609,'Intro &amp; Reg Details'!$E$7:$H$25,2,FALSE))</f>
        <v/>
      </c>
      <c r="D6609" s="139" t="str">
        <f>IF(B6609="","",VLOOKUP(B6609,'Intro &amp; Reg Details'!$E$7:$H$25,3,FALSE))</f>
        <v/>
      </c>
      <c r="E6609" s="140" t="str">
        <f>IF(B6609="","",VLOOKUP(B6609,'Intro &amp; Reg Details'!$E$7:$H$25,4,FALSE))</f>
        <v/>
      </c>
    </row>
    <row r="6610" spans="3:5">
      <c r="C6610" s="138" t="str">
        <f>IF(B6610="","",VLOOKUP(B6610,'Intro &amp; Reg Details'!$E$7:$H$25,2,FALSE))</f>
        <v/>
      </c>
      <c r="D6610" s="139" t="str">
        <f>IF(B6610="","",VLOOKUP(B6610,'Intro &amp; Reg Details'!$E$7:$H$25,3,FALSE))</f>
        <v/>
      </c>
      <c r="E6610" s="140" t="str">
        <f>IF(B6610="","",VLOOKUP(B6610,'Intro &amp; Reg Details'!$E$7:$H$25,4,FALSE))</f>
        <v/>
      </c>
    </row>
    <row r="6611" spans="3:5">
      <c r="C6611" s="138" t="str">
        <f>IF(B6611="","",VLOOKUP(B6611,'Intro &amp; Reg Details'!$E$7:$H$25,2,FALSE))</f>
        <v/>
      </c>
      <c r="D6611" s="139" t="str">
        <f>IF(B6611="","",VLOOKUP(B6611,'Intro &amp; Reg Details'!$E$7:$H$25,3,FALSE))</f>
        <v/>
      </c>
      <c r="E6611" s="140" t="str">
        <f>IF(B6611="","",VLOOKUP(B6611,'Intro &amp; Reg Details'!$E$7:$H$25,4,FALSE))</f>
        <v/>
      </c>
    </row>
    <row r="6612" spans="3:5">
      <c r="C6612" s="138" t="str">
        <f>IF(B6612="","",VLOOKUP(B6612,'Intro &amp; Reg Details'!$E$7:$H$25,2,FALSE))</f>
        <v/>
      </c>
      <c r="D6612" s="139" t="str">
        <f>IF(B6612="","",VLOOKUP(B6612,'Intro &amp; Reg Details'!$E$7:$H$25,3,FALSE))</f>
        <v/>
      </c>
      <c r="E6612" s="140" t="str">
        <f>IF(B6612="","",VLOOKUP(B6612,'Intro &amp; Reg Details'!$E$7:$H$25,4,FALSE))</f>
        <v/>
      </c>
    </row>
    <row r="6613" spans="3:5">
      <c r="C6613" s="138" t="str">
        <f>IF(B6613="","",VLOOKUP(B6613,'Intro &amp; Reg Details'!$E$7:$H$25,2,FALSE))</f>
        <v/>
      </c>
      <c r="D6613" s="139" t="str">
        <f>IF(B6613="","",VLOOKUP(B6613,'Intro &amp; Reg Details'!$E$7:$H$25,3,FALSE))</f>
        <v/>
      </c>
      <c r="E6613" s="140" t="str">
        <f>IF(B6613="","",VLOOKUP(B6613,'Intro &amp; Reg Details'!$E$7:$H$25,4,FALSE))</f>
        <v/>
      </c>
    </row>
    <row r="6614" spans="3:5">
      <c r="C6614" s="138" t="str">
        <f>IF(B6614="","",VLOOKUP(B6614,'Intro &amp; Reg Details'!$E$7:$H$25,2,FALSE))</f>
        <v/>
      </c>
      <c r="D6614" s="139" t="str">
        <f>IF(B6614="","",VLOOKUP(B6614,'Intro &amp; Reg Details'!$E$7:$H$25,3,FALSE))</f>
        <v/>
      </c>
      <c r="E6614" s="140" t="str">
        <f>IF(B6614="","",VLOOKUP(B6614,'Intro &amp; Reg Details'!$E$7:$H$25,4,FALSE))</f>
        <v/>
      </c>
    </row>
    <row r="6615" spans="3:5">
      <c r="C6615" s="138" t="str">
        <f>IF(B6615="","",VLOOKUP(B6615,'Intro &amp; Reg Details'!$E$7:$H$25,2,FALSE))</f>
        <v/>
      </c>
      <c r="D6615" s="139" t="str">
        <f>IF(B6615="","",VLOOKUP(B6615,'Intro &amp; Reg Details'!$E$7:$H$25,3,FALSE))</f>
        <v/>
      </c>
      <c r="E6615" s="140" t="str">
        <f>IF(B6615="","",VLOOKUP(B6615,'Intro &amp; Reg Details'!$E$7:$H$25,4,FALSE))</f>
        <v/>
      </c>
    </row>
    <row r="6616" spans="3:5">
      <c r="C6616" s="138" t="str">
        <f>IF(B6616="","",VLOOKUP(B6616,'Intro &amp; Reg Details'!$E$7:$H$25,2,FALSE))</f>
        <v/>
      </c>
      <c r="D6616" s="139" t="str">
        <f>IF(B6616="","",VLOOKUP(B6616,'Intro &amp; Reg Details'!$E$7:$H$25,3,FALSE))</f>
        <v/>
      </c>
      <c r="E6616" s="140" t="str">
        <f>IF(B6616="","",VLOOKUP(B6616,'Intro &amp; Reg Details'!$E$7:$H$25,4,FALSE))</f>
        <v/>
      </c>
    </row>
    <row r="6617" spans="3:5">
      <c r="C6617" s="138" t="str">
        <f>IF(B6617="","",VLOOKUP(B6617,'Intro &amp; Reg Details'!$E$7:$H$25,2,FALSE))</f>
        <v/>
      </c>
      <c r="D6617" s="139" t="str">
        <f>IF(B6617="","",VLOOKUP(B6617,'Intro &amp; Reg Details'!$E$7:$H$25,3,FALSE))</f>
        <v/>
      </c>
      <c r="E6617" s="140" t="str">
        <f>IF(B6617="","",VLOOKUP(B6617,'Intro &amp; Reg Details'!$E$7:$H$25,4,FALSE))</f>
        <v/>
      </c>
    </row>
    <row r="6618" spans="3:5">
      <c r="C6618" s="138" t="str">
        <f>IF(B6618="","",VLOOKUP(B6618,'Intro &amp; Reg Details'!$E$7:$H$25,2,FALSE))</f>
        <v/>
      </c>
      <c r="D6618" s="139" t="str">
        <f>IF(B6618="","",VLOOKUP(B6618,'Intro &amp; Reg Details'!$E$7:$H$25,3,FALSE))</f>
        <v/>
      </c>
      <c r="E6618" s="140" t="str">
        <f>IF(B6618="","",VLOOKUP(B6618,'Intro &amp; Reg Details'!$E$7:$H$25,4,FALSE))</f>
        <v/>
      </c>
    </row>
    <row r="6619" spans="3:5">
      <c r="C6619" s="138" t="str">
        <f>IF(B6619="","",VLOOKUP(B6619,'Intro &amp; Reg Details'!$E$7:$H$25,2,FALSE))</f>
        <v/>
      </c>
      <c r="D6619" s="139" t="str">
        <f>IF(B6619="","",VLOOKUP(B6619,'Intro &amp; Reg Details'!$E$7:$H$25,3,FALSE))</f>
        <v/>
      </c>
      <c r="E6619" s="140" t="str">
        <f>IF(B6619="","",VLOOKUP(B6619,'Intro &amp; Reg Details'!$E$7:$H$25,4,FALSE))</f>
        <v/>
      </c>
    </row>
    <row r="6620" spans="3:5">
      <c r="C6620" s="138" t="str">
        <f>IF(B6620="","",VLOOKUP(B6620,'Intro &amp; Reg Details'!$E$7:$H$25,2,FALSE))</f>
        <v/>
      </c>
      <c r="D6620" s="139" t="str">
        <f>IF(B6620="","",VLOOKUP(B6620,'Intro &amp; Reg Details'!$E$7:$H$25,3,FALSE))</f>
        <v/>
      </c>
      <c r="E6620" s="140" t="str">
        <f>IF(B6620="","",VLOOKUP(B6620,'Intro &amp; Reg Details'!$E$7:$H$25,4,FALSE))</f>
        <v/>
      </c>
    </row>
    <row r="6621" spans="3:5">
      <c r="C6621" s="138" t="str">
        <f>IF(B6621="","",VLOOKUP(B6621,'Intro &amp; Reg Details'!$E$7:$H$25,2,FALSE))</f>
        <v/>
      </c>
      <c r="D6621" s="139" t="str">
        <f>IF(B6621="","",VLOOKUP(B6621,'Intro &amp; Reg Details'!$E$7:$H$25,3,FALSE))</f>
        <v/>
      </c>
      <c r="E6621" s="140" t="str">
        <f>IF(B6621="","",VLOOKUP(B6621,'Intro &amp; Reg Details'!$E$7:$H$25,4,FALSE))</f>
        <v/>
      </c>
    </row>
    <row r="6622" spans="3:5">
      <c r="C6622" s="138" t="str">
        <f>IF(B6622="","",VLOOKUP(B6622,'Intro &amp; Reg Details'!$E$7:$H$25,2,FALSE))</f>
        <v/>
      </c>
      <c r="D6622" s="139" t="str">
        <f>IF(B6622="","",VLOOKUP(B6622,'Intro &amp; Reg Details'!$E$7:$H$25,3,FALSE))</f>
        <v/>
      </c>
      <c r="E6622" s="140" t="str">
        <f>IF(B6622="","",VLOOKUP(B6622,'Intro &amp; Reg Details'!$E$7:$H$25,4,FALSE))</f>
        <v/>
      </c>
    </row>
    <row r="6623" spans="3:5">
      <c r="C6623" s="138" t="str">
        <f>IF(B6623="","",VLOOKUP(B6623,'Intro &amp; Reg Details'!$E$7:$H$25,2,FALSE))</f>
        <v/>
      </c>
      <c r="D6623" s="139" t="str">
        <f>IF(B6623="","",VLOOKUP(B6623,'Intro &amp; Reg Details'!$E$7:$H$25,3,FALSE))</f>
        <v/>
      </c>
      <c r="E6623" s="140" t="str">
        <f>IF(B6623="","",VLOOKUP(B6623,'Intro &amp; Reg Details'!$E$7:$H$25,4,FALSE))</f>
        <v/>
      </c>
    </row>
    <row r="6624" spans="3:5">
      <c r="C6624" s="138" t="str">
        <f>IF(B6624="","",VLOOKUP(B6624,'Intro &amp; Reg Details'!$E$7:$H$25,2,FALSE))</f>
        <v/>
      </c>
      <c r="D6624" s="139" t="str">
        <f>IF(B6624="","",VLOOKUP(B6624,'Intro &amp; Reg Details'!$E$7:$H$25,3,FALSE))</f>
        <v/>
      </c>
      <c r="E6624" s="140" t="str">
        <f>IF(B6624="","",VLOOKUP(B6624,'Intro &amp; Reg Details'!$E$7:$H$25,4,FALSE))</f>
        <v/>
      </c>
    </row>
    <row r="6625" spans="3:5">
      <c r="C6625" s="138" t="str">
        <f>IF(B6625="","",VLOOKUP(B6625,'Intro &amp; Reg Details'!$E$7:$H$25,2,FALSE))</f>
        <v/>
      </c>
      <c r="D6625" s="139" t="str">
        <f>IF(B6625="","",VLOOKUP(B6625,'Intro &amp; Reg Details'!$E$7:$H$25,3,FALSE))</f>
        <v/>
      </c>
      <c r="E6625" s="140" t="str">
        <f>IF(B6625="","",VLOOKUP(B6625,'Intro &amp; Reg Details'!$E$7:$H$25,4,FALSE))</f>
        <v/>
      </c>
    </row>
    <row r="6626" spans="3:5">
      <c r="C6626" s="138" t="str">
        <f>IF(B6626="","",VLOOKUP(B6626,'Intro &amp; Reg Details'!$E$7:$H$25,2,FALSE))</f>
        <v/>
      </c>
      <c r="D6626" s="139" t="str">
        <f>IF(B6626="","",VLOOKUP(B6626,'Intro &amp; Reg Details'!$E$7:$H$25,3,FALSE))</f>
        <v/>
      </c>
      <c r="E6626" s="140" t="str">
        <f>IF(B6626="","",VLOOKUP(B6626,'Intro &amp; Reg Details'!$E$7:$H$25,4,FALSE))</f>
        <v/>
      </c>
    </row>
    <row r="6627" spans="3:5">
      <c r="C6627" s="138" t="str">
        <f>IF(B6627="","",VLOOKUP(B6627,'Intro &amp; Reg Details'!$E$7:$H$25,2,FALSE))</f>
        <v/>
      </c>
      <c r="D6627" s="139" t="str">
        <f>IF(B6627="","",VLOOKUP(B6627,'Intro &amp; Reg Details'!$E$7:$H$25,3,FALSE))</f>
        <v/>
      </c>
      <c r="E6627" s="140" t="str">
        <f>IF(B6627="","",VLOOKUP(B6627,'Intro &amp; Reg Details'!$E$7:$H$25,4,FALSE))</f>
        <v/>
      </c>
    </row>
    <row r="6628" spans="3:5">
      <c r="C6628" s="138" t="str">
        <f>IF(B6628="","",VLOOKUP(B6628,'Intro &amp; Reg Details'!$E$7:$H$25,2,FALSE))</f>
        <v/>
      </c>
      <c r="D6628" s="139" t="str">
        <f>IF(B6628="","",VLOOKUP(B6628,'Intro &amp; Reg Details'!$E$7:$H$25,3,FALSE))</f>
        <v/>
      </c>
      <c r="E6628" s="140" t="str">
        <f>IF(B6628="","",VLOOKUP(B6628,'Intro &amp; Reg Details'!$E$7:$H$25,4,FALSE))</f>
        <v/>
      </c>
    </row>
    <row r="6629" spans="3:5">
      <c r="C6629" s="138" t="str">
        <f>IF(B6629="","",VLOOKUP(B6629,'Intro &amp; Reg Details'!$E$7:$H$25,2,FALSE))</f>
        <v/>
      </c>
      <c r="D6629" s="139" t="str">
        <f>IF(B6629="","",VLOOKUP(B6629,'Intro &amp; Reg Details'!$E$7:$H$25,3,FALSE))</f>
        <v/>
      </c>
      <c r="E6629" s="140" t="str">
        <f>IF(B6629="","",VLOOKUP(B6629,'Intro &amp; Reg Details'!$E$7:$H$25,4,FALSE))</f>
        <v/>
      </c>
    </row>
    <row r="6630" spans="3:5">
      <c r="C6630" s="138" t="str">
        <f>IF(B6630="","",VLOOKUP(B6630,'Intro &amp; Reg Details'!$E$7:$H$25,2,FALSE))</f>
        <v/>
      </c>
      <c r="D6630" s="139" t="str">
        <f>IF(B6630="","",VLOOKUP(B6630,'Intro &amp; Reg Details'!$E$7:$H$25,3,FALSE))</f>
        <v/>
      </c>
      <c r="E6630" s="140" t="str">
        <f>IF(B6630="","",VLOOKUP(B6630,'Intro &amp; Reg Details'!$E$7:$H$25,4,FALSE))</f>
        <v/>
      </c>
    </row>
    <row r="6631" spans="3:5">
      <c r="C6631" s="138" t="str">
        <f>IF(B6631="","",VLOOKUP(B6631,'Intro &amp; Reg Details'!$E$7:$H$25,2,FALSE))</f>
        <v/>
      </c>
      <c r="D6631" s="139" t="str">
        <f>IF(B6631="","",VLOOKUP(B6631,'Intro &amp; Reg Details'!$E$7:$H$25,3,FALSE))</f>
        <v/>
      </c>
      <c r="E6631" s="140" t="str">
        <f>IF(B6631="","",VLOOKUP(B6631,'Intro &amp; Reg Details'!$E$7:$H$25,4,FALSE))</f>
        <v/>
      </c>
    </row>
    <row r="6632" spans="3:5">
      <c r="C6632" s="138" t="str">
        <f>IF(B6632="","",VLOOKUP(B6632,'Intro &amp; Reg Details'!$E$7:$H$25,2,FALSE))</f>
        <v/>
      </c>
      <c r="D6632" s="139" t="str">
        <f>IF(B6632="","",VLOOKUP(B6632,'Intro &amp; Reg Details'!$E$7:$H$25,3,FALSE))</f>
        <v/>
      </c>
      <c r="E6632" s="140" t="str">
        <f>IF(B6632="","",VLOOKUP(B6632,'Intro &amp; Reg Details'!$E$7:$H$25,4,FALSE))</f>
        <v/>
      </c>
    </row>
    <row r="6633" spans="3:5">
      <c r="C6633" s="138" t="str">
        <f>IF(B6633="","",VLOOKUP(B6633,'Intro &amp; Reg Details'!$E$7:$H$25,2,FALSE))</f>
        <v/>
      </c>
      <c r="D6633" s="139" t="str">
        <f>IF(B6633="","",VLOOKUP(B6633,'Intro &amp; Reg Details'!$E$7:$H$25,3,FALSE))</f>
        <v/>
      </c>
      <c r="E6633" s="140" t="str">
        <f>IF(B6633="","",VLOOKUP(B6633,'Intro &amp; Reg Details'!$E$7:$H$25,4,FALSE))</f>
        <v/>
      </c>
    </row>
    <row r="6634" spans="3:5">
      <c r="C6634" s="138" t="str">
        <f>IF(B6634="","",VLOOKUP(B6634,'Intro &amp; Reg Details'!$E$7:$H$25,2,FALSE))</f>
        <v/>
      </c>
      <c r="D6634" s="139" t="str">
        <f>IF(B6634="","",VLOOKUP(B6634,'Intro &amp; Reg Details'!$E$7:$H$25,3,FALSE))</f>
        <v/>
      </c>
      <c r="E6634" s="140" t="str">
        <f>IF(B6634="","",VLOOKUP(B6634,'Intro &amp; Reg Details'!$E$7:$H$25,4,FALSE))</f>
        <v/>
      </c>
    </row>
    <row r="6635" spans="3:5">
      <c r="C6635" s="138" t="str">
        <f>IF(B6635="","",VLOOKUP(B6635,'Intro &amp; Reg Details'!$E$7:$H$25,2,FALSE))</f>
        <v/>
      </c>
      <c r="D6635" s="139" t="str">
        <f>IF(B6635="","",VLOOKUP(B6635,'Intro &amp; Reg Details'!$E$7:$H$25,3,FALSE))</f>
        <v/>
      </c>
      <c r="E6635" s="140" t="str">
        <f>IF(B6635="","",VLOOKUP(B6635,'Intro &amp; Reg Details'!$E$7:$H$25,4,FALSE))</f>
        <v/>
      </c>
    </row>
    <row r="6636" spans="3:5">
      <c r="C6636" s="138" t="str">
        <f>IF(B6636="","",VLOOKUP(B6636,'Intro &amp; Reg Details'!$E$7:$H$25,2,FALSE))</f>
        <v/>
      </c>
      <c r="D6636" s="139" t="str">
        <f>IF(B6636="","",VLOOKUP(B6636,'Intro &amp; Reg Details'!$E$7:$H$25,3,FALSE))</f>
        <v/>
      </c>
      <c r="E6636" s="140" t="str">
        <f>IF(B6636="","",VLOOKUP(B6636,'Intro &amp; Reg Details'!$E$7:$H$25,4,FALSE))</f>
        <v/>
      </c>
    </row>
    <row r="6637" spans="3:5">
      <c r="C6637" s="138" t="str">
        <f>IF(B6637="","",VLOOKUP(B6637,'Intro &amp; Reg Details'!$E$7:$H$25,2,FALSE))</f>
        <v/>
      </c>
      <c r="D6637" s="139" t="str">
        <f>IF(B6637="","",VLOOKUP(B6637,'Intro &amp; Reg Details'!$E$7:$H$25,3,FALSE))</f>
        <v/>
      </c>
      <c r="E6637" s="140" t="str">
        <f>IF(B6637="","",VLOOKUP(B6637,'Intro &amp; Reg Details'!$E$7:$H$25,4,FALSE))</f>
        <v/>
      </c>
    </row>
    <row r="6638" spans="3:5">
      <c r="C6638" s="138" t="str">
        <f>IF(B6638="","",VLOOKUP(B6638,'Intro &amp; Reg Details'!$E$7:$H$25,2,FALSE))</f>
        <v/>
      </c>
      <c r="D6638" s="139" t="str">
        <f>IF(B6638="","",VLOOKUP(B6638,'Intro &amp; Reg Details'!$E$7:$H$25,3,FALSE))</f>
        <v/>
      </c>
      <c r="E6638" s="140" t="str">
        <f>IF(B6638="","",VLOOKUP(B6638,'Intro &amp; Reg Details'!$E$7:$H$25,4,FALSE))</f>
        <v/>
      </c>
    </row>
    <row r="6639" spans="3:5">
      <c r="C6639" s="138" t="str">
        <f>IF(B6639="","",VLOOKUP(B6639,'Intro &amp; Reg Details'!$E$7:$H$25,2,FALSE))</f>
        <v/>
      </c>
      <c r="D6639" s="139" t="str">
        <f>IF(B6639="","",VLOOKUP(B6639,'Intro &amp; Reg Details'!$E$7:$H$25,3,FALSE))</f>
        <v/>
      </c>
      <c r="E6639" s="140" t="str">
        <f>IF(B6639="","",VLOOKUP(B6639,'Intro &amp; Reg Details'!$E$7:$H$25,4,FALSE))</f>
        <v/>
      </c>
    </row>
    <row r="6640" spans="3:5">
      <c r="C6640" s="138" t="str">
        <f>IF(B6640="","",VLOOKUP(B6640,'Intro &amp; Reg Details'!$E$7:$H$25,2,FALSE))</f>
        <v/>
      </c>
      <c r="D6640" s="139" t="str">
        <f>IF(B6640="","",VLOOKUP(B6640,'Intro &amp; Reg Details'!$E$7:$H$25,3,FALSE))</f>
        <v/>
      </c>
      <c r="E6640" s="140" t="str">
        <f>IF(B6640="","",VLOOKUP(B6640,'Intro &amp; Reg Details'!$E$7:$H$25,4,FALSE))</f>
        <v/>
      </c>
    </row>
    <row r="6641" spans="3:5">
      <c r="C6641" s="138" t="str">
        <f>IF(B6641="","",VLOOKUP(B6641,'Intro &amp; Reg Details'!$E$7:$H$25,2,FALSE))</f>
        <v/>
      </c>
      <c r="D6641" s="139" t="str">
        <f>IF(B6641="","",VLOOKUP(B6641,'Intro &amp; Reg Details'!$E$7:$H$25,3,FALSE))</f>
        <v/>
      </c>
      <c r="E6641" s="140" t="str">
        <f>IF(B6641="","",VLOOKUP(B6641,'Intro &amp; Reg Details'!$E$7:$H$25,4,FALSE))</f>
        <v/>
      </c>
    </row>
    <row r="6642" spans="3:5">
      <c r="C6642" s="138" t="str">
        <f>IF(B6642="","",VLOOKUP(B6642,'Intro &amp; Reg Details'!$E$7:$H$25,2,FALSE))</f>
        <v/>
      </c>
      <c r="D6642" s="139" t="str">
        <f>IF(B6642="","",VLOOKUP(B6642,'Intro &amp; Reg Details'!$E$7:$H$25,3,FALSE))</f>
        <v/>
      </c>
      <c r="E6642" s="140" t="str">
        <f>IF(B6642="","",VLOOKUP(B6642,'Intro &amp; Reg Details'!$E$7:$H$25,4,FALSE))</f>
        <v/>
      </c>
    </row>
    <row r="6643" spans="3:5">
      <c r="C6643" s="138" t="str">
        <f>IF(B6643="","",VLOOKUP(B6643,'Intro &amp; Reg Details'!$E$7:$H$25,2,FALSE))</f>
        <v/>
      </c>
      <c r="D6643" s="139" t="str">
        <f>IF(B6643="","",VLOOKUP(B6643,'Intro &amp; Reg Details'!$E$7:$H$25,3,FALSE))</f>
        <v/>
      </c>
      <c r="E6643" s="140" t="str">
        <f>IF(B6643="","",VLOOKUP(B6643,'Intro &amp; Reg Details'!$E$7:$H$25,4,FALSE))</f>
        <v/>
      </c>
    </row>
    <row r="6644" spans="3:5">
      <c r="C6644" s="138" t="str">
        <f>IF(B6644="","",VLOOKUP(B6644,'Intro &amp; Reg Details'!$E$7:$H$25,2,FALSE))</f>
        <v/>
      </c>
      <c r="D6644" s="139" t="str">
        <f>IF(B6644="","",VLOOKUP(B6644,'Intro &amp; Reg Details'!$E$7:$H$25,3,FALSE))</f>
        <v/>
      </c>
      <c r="E6644" s="140" t="str">
        <f>IF(B6644="","",VLOOKUP(B6644,'Intro &amp; Reg Details'!$E$7:$H$25,4,FALSE))</f>
        <v/>
      </c>
    </row>
    <row r="6645" spans="3:5">
      <c r="C6645" s="138" t="str">
        <f>IF(B6645="","",VLOOKUP(B6645,'Intro &amp; Reg Details'!$E$7:$H$25,2,FALSE))</f>
        <v/>
      </c>
      <c r="D6645" s="139" t="str">
        <f>IF(B6645="","",VLOOKUP(B6645,'Intro &amp; Reg Details'!$E$7:$H$25,3,FALSE))</f>
        <v/>
      </c>
      <c r="E6645" s="140" t="str">
        <f>IF(B6645="","",VLOOKUP(B6645,'Intro &amp; Reg Details'!$E$7:$H$25,4,FALSE))</f>
        <v/>
      </c>
    </row>
    <row r="6646" spans="3:5">
      <c r="C6646" s="138" t="str">
        <f>IF(B6646="","",VLOOKUP(B6646,'Intro &amp; Reg Details'!$E$7:$H$25,2,FALSE))</f>
        <v/>
      </c>
      <c r="D6646" s="139" t="str">
        <f>IF(B6646="","",VLOOKUP(B6646,'Intro &amp; Reg Details'!$E$7:$H$25,3,FALSE))</f>
        <v/>
      </c>
      <c r="E6646" s="140" t="str">
        <f>IF(B6646="","",VLOOKUP(B6646,'Intro &amp; Reg Details'!$E$7:$H$25,4,FALSE))</f>
        <v/>
      </c>
    </row>
    <row r="6647" spans="3:5">
      <c r="C6647" s="138" t="str">
        <f>IF(B6647="","",VLOOKUP(B6647,'Intro &amp; Reg Details'!$E$7:$H$25,2,FALSE))</f>
        <v/>
      </c>
      <c r="D6647" s="139" t="str">
        <f>IF(B6647="","",VLOOKUP(B6647,'Intro &amp; Reg Details'!$E$7:$H$25,3,FALSE))</f>
        <v/>
      </c>
      <c r="E6647" s="140" t="str">
        <f>IF(B6647="","",VLOOKUP(B6647,'Intro &amp; Reg Details'!$E$7:$H$25,4,FALSE))</f>
        <v/>
      </c>
    </row>
    <row r="6648" spans="3:5">
      <c r="C6648" s="138" t="str">
        <f>IF(B6648="","",VLOOKUP(B6648,'Intro &amp; Reg Details'!$E$7:$H$25,2,FALSE))</f>
        <v/>
      </c>
      <c r="D6648" s="139" t="str">
        <f>IF(B6648="","",VLOOKUP(B6648,'Intro &amp; Reg Details'!$E$7:$H$25,3,FALSE))</f>
        <v/>
      </c>
      <c r="E6648" s="140" t="str">
        <f>IF(B6648="","",VLOOKUP(B6648,'Intro &amp; Reg Details'!$E$7:$H$25,4,FALSE))</f>
        <v/>
      </c>
    </row>
    <row r="6649" spans="3:5">
      <c r="C6649" s="138" t="str">
        <f>IF(B6649="","",VLOOKUP(B6649,'Intro &amp; Reg Details'!$E$7:$H$25,2,FALSE))</f>
        <v/>
      </c>
      <c r="D6649" s="139" t="str">
        <f>IF(B6649="","",VLOOKUP(B6649,'Intro &amp; Reg Details'!$E$7:$H$25,3,FALSE))</f>
        <v/>
      </c>
      <c r="E6649" s="140" t="str">
        <f>IF(B6649="","",VLOOKUP(B6649,'Intro &amp; Reg Details'!$E$7:$H$25,4,FALSE))</f>
        <v/>
      </c>
    </row>
    <row r="6650" spans="3:5">
      <c r="C6650" s="138" t="str">
        <f>IF(B6650="","",VLOOKUP(B6650,'Intro &amp; Reg Details'!$E$7:$H$25,2,FALSE))</f>
        <v/>
      </c>
      <c r="D6650" s="139" t="str">
        <f>IF(B6650="","",VLOOKUP(B6650,'Intro &amp; Reg Details'!$E$7:$H$25,3,FALSE))</f>
        <v/>
      </c>
      <c r="E6650" s="140" t="str">
        <f>IF(B6650="","",VLOOKUP(B6650,'Intro &amp; Reg Details'!$E$7:$H$25,4,FALSE))</f>
        <v/>
      </c>
    </row>
    <row r="6651" spans="3:5">
      <c r="C6651" s="138" t="str">
        <f>IF(B6651="","",VLOOKUP(B6651,'Intro &amp; Reg Details'!$E$7:$H$25,2,FALSE))</f>
        <v/>
      </c>
      <c r="D6651" s="139" t="str">
        <f>IF(B6651="","",VLOOKUP(B6651,'Intro &amp; Reg Details'!$E$7:$H$25,3,FALSE))</f>
        <v/>
      </c>
      <c r="E6651" s="140" t="str">
        <f>IF(B6651="","",VLOOKUP(B6651,'Intro &amp; Reg Details'!$E$7:$H$25,4,FALSE))</f>
        <v/>
      </c>
    </row>
    <row r="6652" spans="3:5">
      <c r="C6652" s="138" t="str">
        <f>IF(B6652="","",VLOOKUP(B6652,'Intro &amp; Reg Details'!$E$7:$H$25,2,FALSE))</f>
        <v/>
      </c>
      <c r="D6652" s="139" t="str">
        <f>IF(B6652="","",VLOOKUP(B6652,'Intro &amp; Reg Details'!$E$7:$H$25,3,FALSE))</f>
        <v/>
      </c>
      <c r="E6652" s="140" t="str">
        <f>IF(B6652="","",VLOOKUP(B6652,'Intro &amp; Reg Details'!$E$7:$H$25,4,FALSE))</f>
        <v/>
      </c>
    </row>
    <row r="6653" spans="3:5">
      <c r="C6653" s="138" t="str">
        <f>IF(B6653="","",VLOOKUP(B6653,'Intro &amp; Reg Details'!$E$7:$H$25,2,FALSE))</f>
        <v/>
      </c>
      <c r="D6653" s="139" t="str">
        <f>IF(B6653="","",VLOOKUP(B6653,'Intro &amp; Reg Details'!$E$7:$H$25,3,FALSE))</f>
        <v/>
      </c>
      <c r="E6653" s="140" t="str">
        <f>IF(B6653="","",VLOOKUP(B6653,'Intro &amp; Reg Details'!$E$7:$H$25,4,FALSE))</f>
        <v/>
      </c>
    </row>
    <row r="6654" spans="3:5">
      <c r="C6654" s="138" t="str">
        <f>IF(B6654="","",VLOOKUP(B6654,'Intro &amp; Reg Details'!$E$7:$H$25,2,FALSE))</f>
        <v/>
      </c>
      <c r="D6654" s="139" t="str">
        <f>IF(B6654="","",VLOOKUP(B6654,'Intro &amp; Reg Details'!$E$7:$H$25,3,FALSE))</f>
        <v/>
      </c>
      <c r="E6654" s="140" t="str">
        <f>IF(B6654="","",VLOOKUP(B6654,'Intro &amp; Reg Details'!$E$7:$H$25,4,FALSE))</f>
        <v/>
      </c>
    </row>
    <row r="6655" spans="3:5">
      <c r="C6655" s="138" t="str">
        <f>IF(B6655="","",VLOOKUP(B6655,'Intro &amp; Reg Details'!$E$7:$H$25,2,FALSE))</f>
        <v/>
      </c>
      <c r="D6655" s="139" t="str">
        <f>IF(B6655="","",VLOOKUP(B6655,'Intro &amp; Reg Details'!$E$7:$H$25,3,FALSE))</f>
        <v/>
      </c>
      <c r="E6655" s="140" t="str">
        <f>IF(B6655="","",VLOOKUP(B6655,'Intro &amp; Reg Details'!$E$7:$H$25,4,FALSE))</f>
        <v/>
      </c>
    </row>
    <row r="6656" spans="3:5">
      <c r="C6656" s="138" t="str">
        <f>IF(B6656="","",VLOOKUP(B6656,'Intro &amp; Reg Details'!$E$7:$H$25,2,FALSE))</f>
        <v/>
      </c>
      <c r="D6656" s="139" t="str">
        <f>IF(B6656="","",VLOOKUP(B6656,'Intro &amp; Reg Details'!$E$7:$H$25,3,FALSE))</f>
        <v/>
      </c>
      <c r="E6656" s="140" t="str">
        <f>IF(B6656="","",VLOOKUP(B6656,'Intro &amp; Reg Details'!$E$7:$H$25,4,FALSE))</f>
        <v/>
      </c>
    </row>
    <row r="6657" spans="3:5">
      <c r="C6657" s="138" t="str">
        <f>IF(B6657="","",VLOOKUP(B6657,'Intro &amp; Reg Details'!$E$7:$H$25,2,FALSE))</f>
        <v/>
      </c>
      <c r="D6657" s="139" t="str">
        <f>IF(B6657="","",VLOOKUP(B6657,'Intro &amp; Reg Details'!$E$7:$H$25,3,FALSE))</f>
        <v/>
      </c>
      <c r="E6657" s="140" t="str">
        <f>IF(B6657="","",VLOOKUP(B6657,'Intro &amp; Reg Details'!$E$7:$H$25,4,FALSE))</f>
        <v/>
      </c>
    </row>
    <row r="6658" spans="3:5">
      <c r="C6658" s="138" t="str">
        <f>IF(B6658="","",VLOOKUP(B6658,'Intro &amp; Reg Details'!$E$7:$H$25,2,FALSE))</f>
        <v/>
      </c>
      <c r="D6658" s="139" t="str">
        <f>IF(B6658="","",VLOOKUP(B6658,'Intro &amp; Reg Details'!$E$7:$H$25,3,FALSE))</f>
        <v/>
      </c>
      <c r="E6658" s="140" t="str">
        <f>IF(B6658="","",VLOOKUP(B6658,'Intro &amp; Reg Details'!$E$7:$H$25,4,FALSE))</f>
        <v/>
      </c>
    </row>
    <row r="6659" spans="3:5">
      <c r="C6659" s="138" t="str">
        <f>IF(B6659="","",VLOOKUP(B6659,'Intro &amp; Reg Details'!$E$7:$H$25,2,FALSE))</f>
        <v/>
      </c>
      <c r="D6659" s="139" t="str">
        <f>IF(B6659="","",VLOOKUP(B6659,'Intro &amp; Reg Details'!$E$7:$H$25,3,FALSE))</f>
        <v/>
      </c>
      <c r="E6659" s="140" t="str">
        <f>IF(B6659="","",VLOOKUP(B6659,'Intro &amp; Reg Details'!$E$7:$H$25,4,FALSE))</f>
        <v/>
      </c>
    </row>
    <row r="6660" spans="3:5">
      <c r="C6660" s="138" t="str">
        <f>IF(B6660="","",VLOOKUP(B6660,'Intro &amp; Reg Details'!$E$7:$H$25,2,FALSE))</f>
        <v/>
      </c>
      <c r="D6660" s="139" t="str">
        <f>IF(B6660="","",VLOOKUP(B6660,'Intro &amp; Reg Details'!$E$7:$H$25,3,FALSE))</f>
        <v/>
      </c>
      <c r="E6660" s="140" t="str">
        <f>IF(B6660="","",VLOOKUP(B6660,'Intro &amp; Reg Details'!$E$7:$H$25,4,FALSE))</f>
        <v/>
      </c>
    </row>
    <row r="6661" spans="3:5">
      <c r="C6661" s="138" t="str">
        <f>IF(B6661="","",VLOOKUP(B6661,'Intro &amp; Reg Details'!$E$7:$H$25,2,FALSE))</f>
        <v/>
      </c>
      <c r="D6661" s="139" t="str">
        <f>IF(B6661="","",VLOOKUP(B6661,'Intro &amp; Reg Details'!$E$7:$H$25,3,FALSE))</f>
        <v/>
      </c>
      <c r="E6661" s="140" t="str">
        <f>IF(B6661="","",VLOOKUP(B6661,'Intro &amp; Reg Details'!$E$7:$H$25,4,FALSE))</f>
        <v/>
      </c>
    </row>
    <row r="6662" spans="3:5">
      <c r="C6662" s="138" t="str">
        <f>IF(B6662="","",VLOOKUP(B6662,'Intro &amp; Reg Details'!$E$7:$H$25,2,FALSE))</f>
        <v/>
      </c>
      <c r="D6662" s="139" t="str">
        <f>IF(B6662="","",VLOOKUP(B6662,'Intro &amp; Reg Details'!$E$7:$H$25,3,FALSE))</f>
        <v/>
      </c>
      <c r="E6662" s="140" t="str">
        <f>IF(B6662="","",VLOOKUP(B6662,'Intro &amp; Reg Details'!$E$7:$H$25,4,FALSE))</f>
        <v/>
      </c>
    </row>
    <row r="6663" spans="3:5">
      <c r="C6663" s="138" t="str">
        <f>IF(B6663="","",VLOOKUP(B6663,'Intro &amp; Reg Details'!$E$7:$H$25,2,FALSE))</f>
        <v/>
      </c>
      <c r="D6663" s="139" t="str">
        <f>IF(B6663="","",VLOOKUP(B6663,'Intro &amp; Reg Details'!$E$7:$H$25,3,FALSE))</f>
        <v/>
      </c>
      <c r="E6663" s="140" t="str">
        <f>IF(B6663="","",VLOOKUP(B6663,'Intro &amp; Reg Details'!$E$7:$H$25,4,FALSE))</f>
        <v/>
      </c>
    </row>
    <row r="6664" spans="3:5">
      <c r="C6664" s="138" t="str">
        <f>IF(B6664="","",VLOOKUP(B6664,'Intro &amp; Reg Details'!$E$7:$H$25,2,FALSE))</f>
        <v/>
      </c>
      <c r="D6664" s="139" t="str">
        <f>IF(B6664="","",VLOOKUP(B6664,'Intro &amp; Reg Details'!$E$7:$H$25,3,FALSE))</f>
        <v/>
      </c>
      <c r="E6664" s="140" t="str">
        <f>IF(B6664="","",VLOOKUP(B6664,'Intro &amp; Reg Details'!$E$7:$H$25,4,FALSE))</f>
        <v/>
      </c>
    </row>
    <row r="6665" spans="3:5">
      <c r="C6665" s="138" t="str">
        <f>IF(B6665="","",VLOOKUP(B6665,'Intro &amp; Reg Details'!$E$7:$H$25,2,FALSE))</f>
        <v/>
      </c>
      <c r="D6665" s="139" t="str">
        <f>IF(B6665="","",VLOOKUP(B6665,'Intro &amp; Reg Details'!$E$7:$H$25,3,FALSE))</f>
        <v/>
      </c>
      <c r="E6665" s="140" t="str">
        <f>IF(B6665="","",VLOOKUP(B6665,'Intro &amp; Reg Details'!$E$7:$H$25,4,FALSE))</f>
        <v/>
      </c>
    </row>
    <row r="6666" spans="3:5">
      <c r="C6666" s="138" t="str">
        <f>IF(B6666="","",VLOOKUP(B6666,'Intro &amp; Reg Details'!$E$7:$H$25,2,FALSE))</f>
        <v/>
      </c>
      <c r="D6666" s="139" t="str">
        <f>IF(B6666="","",VLOOKUP(B6666,'Intro &amp; Reg Details'!$E$7:$H$25,3,FALSE))</f>
        <v/>
      </c>
      <c r="E6666" s="140" t="str">
        <f>IF(B6666="","",VLOOKUP(B6666,'Intro &amp; Reg Details'!$E$7:$H$25,4,FALSE))</f>
        <v/>
      </c>
    </row>
    <row r="6667" spans="3:5">
      <c r="C6667" s="138" t="str">
        <f>IF(B6667="","",VLOOKUP(B6667,'Intro &amp; Reg Details'!$E$7:$H$25,2,FALSE))</f>
        <v/>
      </c>
      <c r="D6667" s="139" t="str">
        <f>IF(B6667="","",VLOOKUP(B6667,'Intro &amp; Reg Details'!$E$7:$H$25,3,FALSE))</f>
        <v/>
      </c>
      <c r="E6667" s="140" t="str">
        <f>IF(B6667="","",VLOOKUP(B6667,'Intro &amp; Reg Details'!$E$7:$H$25,4,FALSE))</f>
        <v/>
      </c>
    </row>
    <row r="6668" spans="3:5">
      <c r="C6668" s="138" t="str">
        <f>IF(B6668="","",VLOOKUP(B6668,'Intro &amp; Reg Details'!$E$7:$H$25,2,FALSE))</f>
        <v/>
      </c>
      <c r="D6668" s="139" t="str">
        <f>IF(B6668="","",VLOOKUP(B6668,'Intro &amp; Reg Details'!$E$7:$H$25,3,FALSE))</f>
        <v/>
      </c>
      <c r="E6668" s="140" t="str">
        <f>IF(B6668="","",VLOOKUP(B6668,'Intro &amp; Reg Details'!$E$7:$H$25,4,FALSE))</f>
        <v/>
      </c>
    </row>
    <row r="6669" spans="3:5">
      <c r="C6669" s="138" t="str">
        <f>IF(B6669="","",VLOOKUP(B6669,'Intro &amp; Reg Details'!$E$7:$H$25,2,FALSE))</f>
        <v/>
      </c>
      <c r="D6669" s="139" t="str">
        <f>IF(B6669="","",VLOOKUP(B6669,'Intro &amp; Reg Details'!$E$7:$H$25,3,FALSE))</f>
        <v/>
      </c>
      <c r="E6669" s="140" t="str">
        <f>IF(B6669="","",VLOOKUP(B6669,'Intro &amp; Reg Details'!$E$7:$H$25,4,FALSE))</f>
        <v/>
      </c>
    </row>
    <row r="6670" spans="3:5">
      <c r="C6670" s="138" t="str">
        <f>IF(B6670="","",VLOOKUP(B6670,'Intro &amp; Reg Details'!$E$7:$H$25,2,FALSE))</f>
        <v/>
      </c>
      <c r="D6670" s="139" t="str">
        <f>IF(B6670="","",VLOOKUP(B6670,'Intro &amp; Reg Details'!$E$7:$H$25,3,FALSE))</f>
        <v/>
      </c>
      <c r="E6670" s="140" t="str">
        <f>IF(B6670="","",VLOOKUP(B6670,'Intro &amp; Reg Details'!$E$7:$H$25,4,FALSE))</f>
        <v/>
      </c>
    </row>
    <row r="6671" spans="3:5">
      <c r="C6671" s="138" t="str">
        <f>IF(B6671="","",VLOOKUP(B6671,'Intro &amp; Reg Details'!$E$7:$H$25,2,FALSE))</f>
        <v/>
      </c>
      <c r="D6671" s="139" t="str">
        <f>IF(B6671="","",VLOOKUP(B6671,'Intro &amp; Reg Details'!$E$7:$H$25,3,FALSE))</f>
        <v/>
      </c>
      <c r="E6671" s="140" t="str">
        <f>IF(B6671="","",VLOOKUP(B6671,'Intro &amp; Reg Details'!$E$7:$H$25,4,FALSE))</f>
        <v/>
      </c>
    </row>
    <row r="6672" spans="3:5">
      <c r="C6672" s="138" t="str">
        <f>IF(B6672="","",VLOOKUP(B6672,'Intro &amp; Reg Details'!$E$7:$H$25,2,FALSE))</f>
        <v/>
      </c>
      <c r="D6672" s="139" t="str">
        <f>IF(B6672="","",VLOOKUP(B6672,'Intro &amp; Reg Details'!$E$7:$H$25,3,FALSE))</f>
        <v/>
      </c>
      <c r="E6672" s="140" t="str">
        <f>IF(B6672="","",VLOOKUP(B6672,'Intro &amp; Reg Details'!$E$7:$H$25,4,FALSE))</f>
        <v/>
      </c>
    </row>
    <row r="6673" spans="3:5">
      <c r="C6673" s="138" t="str">
        <f>IF(B6673="","",VLOOKUP(B6673,'Intro &amp; Reg Details'!$E$7:$H$25,2,FALSE))</f>
        <v/>
      </c>
      <c r="D6673" s="139" t="str">
        <f>IF(B6673="","",VLOOKUP(B6673,'Intro &amp; Reg Details'!$E$7:$H$25,3,FALSE))</f>
        <v/>
      </c>
      <c r="E6673" s="140" t="str">
        <f>IF(B6673="","",VLOOKUP(B6673,'Intro &amp; Reg Details'!$E$7:$H$25,4,FALSE))</f>
        <v/>
      </c>
    </row>
    <row r="6674" spans="3:5">
      <c r="C6674" s="138" t="str">
        <f>IF(B6674="","",VLOOKUP(B6674,'Intro &amp; Reg Details'!$E$7:$H$25,2,FALSE))</f>
        <v/>
      </c>
      <c r="D6674" s="139" t="str">
        <f>IF(B6674="","",VLOOKUP(B6674,'Intro &amp; Reg Details'!$E$7:$H$25,3,FALSE))</f>
        <v/>
      </c>
      <c r="E6674" s="140" t="str">
        <f>IF(B6674="","",VLOOKUP(B6674,'Intro &amp; Reg Details'!$E$7:$H$25,4,FALSE))</f>
        <v/>
      </c>
    </row>
    <row r="6675" spans="3:5">
      <c r="C6675" s="138" t="str">
        <f>IF(B6675="","",VLOOKUP(B6675,'Intro &amp; Reg Details'!$E$7:$H$25,2,FALSE))</f>
        <v/>
      </c>
      <c r="D6675" s="139" t="str">
        <f>IF(B6675="","",VLOOKUP(B6675,'Intro &amp; Reg Details'!$E$7:$H$25,3,FALSE))</f>
        <v/>
      </c>
      <c r="E6675" s="140" t="str">
        <f>IF(B6675="","",VLOOKUP(B6675,'Intro &amp; Reg Details'!$E$7:$H$25,4,FALSE))</f>
        <v/>
      </c>
    </row>
    <row r="6676" spans="3:5">
      <c r="C6676" s="138" t="str">
        <f>IF(B6676="","",VLOOKUP(B6676,'Intro &amp; Reg Details'!$E$7:$H$25,2,FALSE))</f>
        <v/>
      </c>
      <c r="D6676" s="139" t="str">
        <f>IF(B6676="","",VLOOKUP(B6676,'Intro &amp; Reg Details'!$E$7:$H$25,3,FALSE))</f>
        <v/>
      </c>
      <c r="E6676" s="140" t="str">
        <f>IF(B6676="","",VLOOKUP(B6676,'Intro &amp; Reg Details'!$E$7:$H$25,4,FALSE))</f>
        <v/>
      </c>
    </row>
    <row r="6677" spans="3:5">
      <c r="C6677" s="138" t="str">
        <f>IF(B6677="","",VLOOKUP(B6677,'Intro &amp; Reg Details'!$E$7:$H$25,2,FALSE))</f>
        <v/>
      </c>
      <c r="D6677" s="139" t="str">
        <f>IF(B6677="","",VLOOKUP(B6677,'Intro &amp; Reg Details'!$E$7:$H$25,3,FALSE))</f>
        <v/>
      </c>
      <c r="E6677" s="140" t="str">
        <f>IF(B6677="","",VLOOKUP(B6677,'Intro &amp; Reg Details'!$E$7:$H$25,4,FALSE))</f>
        <v/>
      </c>
    </row>
    <row r="6678" spans="3:5">
      <c r="C6678" s="138" t="str">
        <f>IF(B6678="","",VLOOKUP(B6678,'Intro &amp; Reg Details'!$E$7:$H$25,2,FALSE))</f>
        <v/>
      </c>
      <c r="D6678" s="139" t="str">
        <f>IF(B6678="","",VLOOKUP(B6678,'Intro &amp; Reg Details'!$E$7:$H$25,3,FALSE))</f>
        <v/>
      </c>
      <c r="E6678" s="140" t="str">
        <f>IF(B6678="","",VLOOKUP(B6678,'Intro &amp; Reg Details'!$E$7:$H$25,4,FALSE))</f>
        <v/>
      </c>
    </row>
    <row r="6679" spans="3:5">
      <c r="C6679" s="138" t="str">
        <f>IF(B6679="","",VLOOKUP(B6679,'Intro &amp; Reg Details'!$E$7:$H$25,2,FALSE))</f>
        <v/>
      </c>
      <c r="D6679" s="139" t="str">
        <f>IF(B6679="","",VLOOKUP(B6679,'Intro &amp; Reg Details'!$E$7:$H$25,3,FALSE))</f>
        <v/>
      </c>
      <c r="E6679" s="140" t="str">
        <f>IF(B6679="","",VLOOKUP(B6679,'Intro &amp; Reg Details'!$E$7:$H$25,4,FALSE))</f>
        <v/>
      </c>
    </row>
    <row r="6680" spans="3:5">
      <c r="C6680" s="138" t="str">
        <f>IF(B6680="","",VLOOKUP(B6680,'Intro &amp; Reg Details'!$E$7:$H$25,2,FALSE))</f>
        <v/>
      </c>
      <c r="D6680" s="139" t="str">
        <f>IF(B6680="","",VLOOKUP(B6680,'Intro &amp; Reg Details'!$E$7:$H$25,3,FALSE))</f>
        <v/>
      </c>
      <c r="E6680" s="140" t="str">
        <f>IF(B6680="","",VLOOKUP(B6680,'Intro &amp; Reg Details'!$E$7:$H$25,4,FALSE))</f>
        <v/>
      </c>
    </row>
    <row r="6681" spans="3:5">
      <c r="C6681" s="138" t="str">
        <f>IF(B6681="","",VLOOKUP(B6681,'Intro &amp; Reg Details'!$E$7:$H$25,2,FALSE))</f>
        <v/>
      </c>
      <c r="D6681" s="139" t="str">
        <f>IF(B6681="","",VLOOKUP(B6681,'Intro &amp; Reg Details'!$E$7:$H$25,3,FALSE))</f>
        <v/>
      </c>
      <c r="E6681" s="140" t="str">
        <f>IF(B6681="","",VLOOKUP(B6681,'Intro &amp; Reg Details'!$E$7:$H$25,4,FALSE))</f>
        <v/>
      </c>
    </row>
    <row r="6682" spans="3:5">
      <c r="C6682" s="138" t="str">
        <f>IF(B6682="","",VLOOKUP(B6682,'Intro &amp; Reg Details'!$E$7:$H$25,2,FALSE))</f>
        <v/>
      </c>
      <c r="D6682" s="139" t="str">
        <f>IF(B6682="","",VLOOKUP(B6682,'Intro &amp; Reg Details'!$E$7:$H$25,3,FALSE))</f>
        <v/>
      </c>
      <c r="E6682" s="140" t="str">
        <f>IF(B6682="","",VLOOKUP(B6682,'Intro &amp; Reg Details'!$E$7:$H$25,4,FALSE))</f>
        <v/>
      </c>
    </row>
    <row r="6683" spans="3:5">
      <c r="C6683" s="138" t="str">
        <f>IF(B6683="","",VLOOKUP(B6683,'Intro &amp; Reg Details'!$E$7:$H$25,2,FALSE))</f>
        <v/>
      </c>
      <c r="D6683" s="139" t="str">
        <f>IF(B6683="","",VLOOKUP(B6683,'Intro &amp; Reg Details'!$E$7:$H$25,3,FALSE))</f>
        <v/>
      </c>
      <c r="E6683" s="140" t="str">
        <f>IF(B6683="","",VLOOKUP(B6683,'Intro &amp; Reg Details'!$E$7:$H$25,4,FALSE))</f>
        <v/>
      </c>
    </row>
    <row r="6684" spans="3:5">
      <c r="C6684" s="138" t="str">
        <f>IF(B6684="","",VLOOKUP(B6684,'Intro &amp; Reg Details'!$E$7:$H$25,2,FALSE))</f>
        <v/>
      </c>
      <c r="D6684" s="139" t="str">
        <f>IF(B6684="","",VLOOKUP(B6684,'Intro &amp; Reg Details'!$E$7:$H$25,3,FALSE))</f>
        <v/>
      </c>
      <c r="E6684" s="140" t="str">
        <f>IF(B6684="","",VLOOKUP(B6684,'Intro &amp; Reg Details'!$E$7:$H$25,4,FALSE))</f>
        <v/>
      </c>
    </row>
    <row r="6685" spans="3:5">
      <c r="C6685" s="138" t="str">
        <f>IF(B6685="","",VLOOKUP(B6685,'Intro &amp; Reg Details'!$E$7:$H$25,2,FALSE))</f>
        <v/>
      </c>
      <c r="D6685" s="139" t="str">
        <f>IF(B6685="","",VLOOKUP(B6685,'Intro &amp; Reg Details'!$E$7:$H$25,3,FALSE))</f>
        <v/>
      </c>
      <c r="E6685" s="140" t="str">
        <f>IF(B6685="","",VLOOKUP(B6685,'Intro &amp; Reg Details'!$E$7:$H$25,4,FALSE))</f>
        <v/>
      </c>
    </row>
    <row r="6686" spans="3:5">
      <c r="C6686" s="138" t="str">
        <f>IF(B6686="","",VLOOKUP(B6686,'Intro &amp; Reg Details'!$E$7:$H$25,2,FALSE))</f>
        <v/>
      </c>
      <c r="D6686" s="139" t="str">
        <f>IF(B6686="","",VLOOKUP(B6686,'Intro &amp; Reg Details'!$E$7:$H$25,3,FALSE))</f>
        <v/>
      </c>
      <c r="E6686" s="140" t="str">
        <f>IF(B6686="","",VLOOKUP(B6686,'Intro &amp; Reg Details'!$E$7:$H$25,4,FALSE))</f>
        <v/>
      </c>
    </row>
    <row r="6687" spans="3:5">
      <c r="C6687" s="138" t="str">
        <f>IF(B6687="","",VLOOKUP(B6687,'Intro &amp; Reg Details'!$E$7:$H$25,2,FALSE))</f>
        <v/>
      </c>
      <c r="D6687" s="139" t="str">
        <f>IF(B6687="","",VLOOKUP(B6687,'Intro &amp; Reg Details'!$E$7:$H$25,3,FALSE))</f>
        <v/>
      </c>
      <c r="E6687" s="140" t="str">
        <f>IF(B6687="","",VLOOKUP(B6687,'Intro &amp; Reg Details'!$E$7:$H$25,4,FALSE))</f>
        <v/>
      </c>
    </row>
    <row r="6688" spans="3:5">
      <c r="C6688" s="138" t="str">
        <f>IF(B6688="","",VLOOKUP(B6688,'Intro &amp; Reg Details'!$E$7:$H$25,2,FALSE))</f>
        <v/>
      </c>
      <c r="D6688" s="139" t="str">
        <f>IF(B6688="","",VLOOKUP(B6688,'Intro &amp; Reg Details'!$E$7:$H$25,3,FALSE))</f>
        <v/>
      </c>
      <c r="E6688" s="140" t="str">
        <f>IF(B6688="","",VLOOKUP(B6688,'Intro &amp; Reg Details'!$E$7:$H$25,4,FALSE))</f>
        <v/>
      </c>
    </row>
    <row r="6689" spans="3:5">
      <c r="C6689" s="138" t="str">
        <f>IF(B6689="","",VLOOKUP(B6689,'Intro &amp; Reg Details'!$E$7:$H$25,2,FALSE))</f>
        <v/>
      </c>
      <c r="D6689" s="139" t="str">
        <f>IF(B6689="","",VLOOKUP(B6689,'Intro &amp; Reg Details'!$E$7:$H$25,3,FALSE))</f>
        <v/>
      </c>
      <c r="E6689" s="140" t="str">
        <f>IF(B6689="","",VLOOKUP(B6689,'Intro &amp; Reg Details'!$E$7:$H$25,4,FALSE))</f>
        <v/>
      </c>
    </row>
    <row r="6690" spans="3:5">
      <c r="C6690" s="138" t="str">
        <f>IF(B6690="","",VLOOKUP(B6690,'Intro &amp; Reg Details'!$E$7:$H$25,2,FALSE))</f>
        <v/>
      </c>
      <c r="D6690" s="139" t="str">
        <f>IF(B6690="","",VLOOKUP(B6690,'Intro &amp; Reg Details'!$E$7:$H$25,3,FALSE))</f>
        <v/>
      </c>
      <c r="E6690" s="140" t="str">
        <f>IF(B6690="","",VLOOKUP(B6690,'Intro &amp; Reg Details'!$E$7:$H$25,4,FALSE))</f>
        <v/>
      </c>
    </row>
    <row r="6691" spans="3:5">
      <c r="C6691" s="138" t="str">
        <f>IF(B6691="","",VLOOKUP(B6691,'Intro &amp; Reg Details'!$E$7:$H$25,2,FALSE))</f>
        <v/>
      </c>
      <c r="D6691" s="139" t="str">
        <f>IF(B6691="","",VLOOKUP(B6691,'Intro &amp; Reg Details'!$E$7:$H$25,3,FALSE))</f>
        <v/>
      </c>
      <c r="E6691" s="140" t="str">
        <f>IF(B6691="","",VLOOKUP(B6691,'Intro &amp; Reg Details'!$E$7:$H$25,4,FALSE))</f>
        <v/>
      </c>
    </row>
    <row r="6692" spans="3:5">
      <c r="C6692" s="138" t="str">
        <f>IF(B6692="","",VLOOKUP(B6692,'Intro &amp; Reg Details'!$E$7:$H$25,2,FALSE))</f>
        <v/>
      </c>
      <c r="D6692" s="139" t="str">
        <f>IF(B6692="","",VLOOKUP(B6692,'Intro &amp; Reg Details'!$E$7:$H$25,3,FALSE))</f>
        <v/>
      </c>
      <c r="E6692" s="140" t="str">
        <f>IF(B6692="","",VLOOKUP(B6692,'Intro &amp; Reg Details'!$E$7:$H$25,4,FALSE))</f>
        <v/>
      </c>
    </row>
    <row r="6693" spans="3:5">
      <c r="C6693" s="138" t="str">
        <f>IF(B6693="","",VLOOKUP(B6693,'Intro &amp; Reg Details'!$E$7:$H$25,2,FALSE))</f>
        <v/>
      </c>
      <c r="D6693" s="139" t="str">
        <f>IF(B6693="","",VLOOKUP(B6693,'Intro &amp; Reg Details'!$E$7:$H$25,3,FALSE))</f>
        <v/>
      </c>
      <c r="E6693" s="140" t="str">
        <f>IF(B6693="","",VLOOKUP(B6693,'Intro &amp; Reg Details'!$E$7:$H$25,4,FALSE))</f>
        <v/>
      </c>
    </row>
    <row r="6694" spans="3:5">
      <c r="C6694" s="138" t="str">
        <f>IF(B6694="","",VLOOKUP(B6694,'Intro &amp; Reg Details'!$E$7:$H$25,2,FALSE))</f>
        <v/>
      </c>
      <c r="D6694" s="139" t="str">
        <f>IF(B6694="","",VLOOKUP(B6694,'Intro &amp; Reg Details'!$E$7:$H$25,3,FALSE))</f>
        <v/>
      </c>
      <c r="E6694" s="140" t="str">
        <f>IF(B6694="","",VLOOKUP(B6694,'Intro &amp; Reg Details'!$E$7:$H$25,4,FALSE))</f>
        <v/>
      </c>
    </row>
    <row r="6695" spans="3:5">
      <c r="C6695" s="138" t="str">
        <f>IF(B6695="","",VLOOKUP(B6695,'Intro &amp; Reg Details'!$E$7:$H$25,2,FALSE))</f>
        <v/>
      </c>
      <c r="D6695" s="139" t="str">
        <f>IF(B6695="","",VLOOKUP(B6695,'Intro &amp; Reg Details'!$E$7:$H$25,3,FALSE))</f>
        <v/>
      </c>
      <c r="E6695" s="140" t="str">
        <f>IF(B6695="","",VLOOKUP(B6695,'Intro &amp; Reg Details'!$E$7:$H$25,4,FALSE))</f>
        <v/>
      </c>
    </row>
    <row r="6696" spans="3:5">
      <c r="C6696" s="138" t="str">
        <f>IF(B6696="","",VLOOKUP(B6696,'Intro &amp; Reg Details'!$E$7:$H$25,2,FALSE))</f>
        <v/>
      </c>
      <c r="D6696" s="139" t="str">
        <f>IF(B6696="","",VLOOKUP(B6696,'Intro &amp; Reg Details'!$E$7:$H$25,3,FALSE))</f>
        <v/>
      </c>
      <c r="E6696" s="140" t="str">
        <f>IF(B6696="","",VLOOKUP(B6696,'Intro &amp; Reg Details'!$E$7:$H$25,4,FALSE))</f>
        <v/>
      </c>
    </row>
    <row r="6697" spans="3:5">
      <c r="C6697" s="138" t="str">
        <f>IF(B6697="","",VLOOKUP(B6697,'Intro &amp; Reg Details'!$E$7:$H$25,2,FALSE))</f>
        <v/>
      </c>
      <c r="D6697" s="139" t="str">
        <f>IF(B6697="","",VLOOKUP(B6697,'Intro &amp; Reg Details'!$E$7:$H$25,3,FALSE))</f>
        <v/>
      </c>
      <c r="E6697" s="140" t="str">
        <f>IF(B6697="","",VLOOKUP(B6697,'Intro &amp; Reg Details'!$E$7:$H$25,4,FALSE))</f>
        <v/>
      </c>
    </row>
    <row r="6698" spans="3:5">
      <c r="C6698" s="138" t="str">
        <f>IF(B6698="","",VLOOKUP(B6698,'Intro &amp; Reg Details'!$E$7:$H$25,2,FALSE))</f>
        <v/>
      </c>
      <c r="D6698" s="139" t="str">
        <f>IF(B6698="","",VLOOKUP(B6698,'Intro &amp; Reg Details'!$E$7:$H$25,3,FALSE))</f>
        <v/>
      </c>
      <c r="E6698" s="140" t="str">
        <f>IF(B6698="","",VLOOKUP(B6698,'Intro &amp; Reg Details'!$E$7:$H$25,4,FALSE))</f>
        <v/>
      </c>
    </row>
    <row r="6699" spans="3:5">
      <c r="C6699" s="138" t="str">
        <f>IF(B6699="","",VLOOKUP(B6699,'Intro &amp; Reg Details'!$E$7:$H$25,2,FALSE))</f>
        <v/>
      </c>
      <c r="D6699" s="139" t="str">
        <f>IF(B6699="","",VLOOKUP(B6699,'Intro &amp; Reg Details'!$E$7:$H$25,3,FALSE))</f>
        <v/>
      </c>
      <c r="E6699" s="140" t="str">
        <f>IF(B6699="","",VLOOKUP(B6699,'Intro &amp; Reg Details'!$E$7:$H$25,4,FALSE))</f>
        <v/>
      </c>
    </row>
    <row r="6700" spans="3:5">
      <c r="C6700" s="138" t="str">
        <f>IF(B6700="","",VLOOKUP(B6700,'Intro &amp; Reg Details'!$E$7:$H$25,2,FALSE))</f>
        <v/>
      </c>
      <c r="D6700" s="139" t="str">
        <f>IF(B6700="","",VLOOKUP(B6700,'Intro &amp; Reg Details'!$E$7:$H$25,3,FALSE))</f>
        <v/>
      </c>
      <c r="E6700" s="140" t="str">
        <f>IF(B6700="","",VLOOKUP(B6700,'Intro &amp; Reg Details'!$E$7:$H$25,4,FALSE))</f>
        <v/>
      </c>
    </row>
    <row r="6701" spans="3:5">
      <c r="C6701" s="138" t="str">
        <f>IF(B6701="","",VLOOKUP(B6701,'Intro &amp; Reg Details'!$E$7:$H$25,2,FALSE))</f>
        <v/>
      </c>
      <c r="D6701" s="139" t="str">
        <f>IF(B6701="","",VLOOKUP(B6701,'Intro &amp; Reg Details'!$E$7:$H$25,3,FALSE))</f>
        <v/>
      </c>
      <c r="E6701" s="140" t="str">
        <f>IF(B6701="","",VLOOKUP(B6701,'Intro &amp; Reg Details'!$E$7:$H$25,4,FALSE))</f>
        <v/>
      </c>
    </row>
    <row r="6702" spans="3:5">
      <c r="C6702" s="138" t="str">
        <f>IF(B6702="","",VLOOKUP(B6702,'Intro &amp; Reg Details'!$E$7:$H$25,2,FALSE))</f>
        <v/>
      </c>
      <c r="D6702" s="139" t="str">
        <f>IF(B6702="","",VLOOKUP(B6702,'Intro &amp; Reg Details'!$E$7:$H$25,3,FALSE))</f>
        <v/>
      </c>
      <c r="E6702" s="140" t="str">
        <f>IF(B6702="","",VLOOKUP(B6702,'Intro &amp; Reg Details'!$E$7:$H$25,4,FALSE))</f>
        <v/>
      </c>
    </row>
    <row r="6703" spans="3:5">
      <c r="C6703" s="138" t="str">
        <f>IF(B6703="","",VLOOKUP(B6703,'Intro &amp; Reg Details'!$E$7:$H$25,2,FALSE))</f>
        <v/>
      </c>
      <c r="D6703" s="139" t="str">
        <f>IF(B6703="","",VLOOKUP(B6703,'Intro &amp; Reg Details'!$E$7:$H$25,3,FALSE))</f>
        <v/>
      </c>
      <c r="E6703" s="140" t="str">
        <f>IF(B6703="","",VLOOKUP(B6703,'Intro &amp; Reg Details'!$E$7:$H$25,4,FALSE))</f>
        <v/>
      </c>
    </row>
    <row r="6704" spans="3:5">
      <c r="C6704" s="138" t="str">
        <f>IF(B6704="","",VLOOKUP(B6704,'Intro &amp; Reg Details'!$E$7:$H$25,2,FALSE))</f>
        <v/>
      </c>
      <c r="D6704" s="139" t="str">
        <f>IF(B6704="","",VLOOKUP(B6704,'Intro &amp; Reg Details'!$E$7:$H$25,3,FALSE))</f>
        <v/>
      </c>
      <c r="E6704" s="140" t="str">
        <f>IF(B6704="","",VLOOKUP(B6704,'Intro &amp; Reg Details'!$E$7:$H$25,4,FALSE))</f>
        <v/>
      </c>
    </row>
    <row r="6705" spans="3:5">
      <c r="C6705" s="138" t="str">
        <f>IF(B6705="","",VLOOKUP(B6705,'Intro &amp; Reg Details'!$E$7:$H$25,2,FALSE))</f>
        <v/>
      </c>
      <c r="D6705" s="139" t="str">
        <f>IF(B6705="","",VLOOKUP(B6705,'Intro &amp; Reg Details'!$E$7:$H$25,3,FALSE))</f>
        <v/>
      </c>
      <c r="E6705" s="140" t="str">
        <f>IF(B6705="","",VLOOKUP(B6705,'Intro &amp; Reg Details'!$E$7:$H$25,4,FALSE))</f>
        <v/>
      </c>
    </row>
    <row r="6706" spans="3:5">
      <c r="C6706" s="138" t="str">
        <f>IF(B6706="","",VLOOKUP(B6706,'Intro &amp; Reg Details'!$E$7:$H$25,2,FALSE))</f>
        <v/>
      </c>
      <c r="D6706" s="139" t="str">
        <f>IF(B6706="","",VLOOKUP(B6706,'Intro &amp; Reg Details'!$E$7:$H$25,3,FALSE))</f>
        <v/>
      </c>
      <c r="E6706" s="140" t="str">
        <f>IF(B6706="","",VLOOKUP(B6706,'Intro &amp; Reg Details'!$E$7:$H$25,4,FALSE))</f>
        <v/>
      </c>
    </row>
    <row r="6707" spans="3:5">
      <c r="C6707" s="138" t="str">
        <f>IF(B6707="","",VLOOKUP(B6707,'Intro &amp; Reg Details'!$E$7:$H$25,2,FALSE))</f>
        <v/>
      </c>
      <c r="D6707" s="139" t="str">
        <f>IF(B6707="","",VLOOKUP(B6707,'Intro &amp; Reg Details'!$E$7:$H$25,3,FALSE))</f>
        <v/>
      </c>
      <c r="E6707" s="140" t="str">
        <f>IF(B6707="","",VLOOKUP(B6707,'Intro &amp; Reg Details'!$E$7:$H$25,4,FALSE))</f>
        <v/>
      </c>
    </row>
    <row r="6708" spans="3:5">
      <c r="C6708" s="138" t="str">
        <f>IF(B6708="","",VLOOKUP(B6708,'Intro &amp; Reg Details'!$E$7:$H$25,2,FALSE))</f>
        <v/>
      </c>
      <c r="D6708" s="139" t="str">
        <f>IF(B6708="","",VLOOKUP(B6708,'Intro &amp; Reg Details'!$E$7:$H$25,3,FALSE))</f>
        <v/>
      </c>
      <c r="E6708" s="140" t="str">
        <f>IF(B6708="","",VLOOKUP(B6708,'Intro &amp; Reg Details'!$E$7:$H$25,4,FALSE))</f>
        <v/>
      </c>
    </row>
    <row r="6709" spans="3:5">
      <c r="C6709" s="138" t="str">
        <f>IF(B6709="","",VLOOKUP(B6709,'Intro &amp; Reg Details'!$E$7:$H$25,2,FALSE))</f>
        <v/>
      </c>
      <c r="D6709" s="139" t="str">
        <f>IF(B6709="","",VLOOKUP(B6709,'Intro &amp; Reg Details'!$E$7:$H$25,3,FALSE))</f>
        <v/>
      </c>
      <c r="E6709" s="140" t="str">
        <f>IF(B6709="","",VLOOKUP(B6709,'Intro &amp; Reg Details'!$E$7:$H$25,4,FALSE))</f>
        <v/>
      </c>
    </row>
    <row r="6710" spans="3:5">
      <c r="C6710" s="138" t="str">
        <f>IF(B6710="","",VLOOKUP(B6710,'Intro &amp; Reg Details'!$E$7:$H$25,2,FALSE))</f>
        <v/>
      </c>
      <c r="D6710" s="139" t="str">
        <f>IF(B6710="","",VLOOKUP(B6710,'Intro &amp; Reg Details'!$E$7:$H$25,3,FALSE))</f>
        <v/>
      </c>
      <c r="E6710" s="140" t="str">
        <f>IF(B6710="","",VLOOKUP(B6710,'Intro &amp; Reg Details'!$E$7:$H$25,4,FALSE))</f>
        <v/>
      </c>
    </row>
    <row r="6711" spans="3:5">
      <c r="C6711" s="138" t="str">
        <f>IF(B6711="","",VLOOKUP(B6711,'Intro &amp; Reg Details'!$E$7:$H$25,2,FALSE))</f>
        <v/>
      </c>
      <c r="D6711" s="139" t="str">
        <f>IF(B6711="","",VLOOKUP(B6711,'Intro &amp; Reg Details'!$E$7:$H$25,3,FALSE))</f>
        <v/>
      </c>
      <c r="E6711" s="140" t="str">
        <f>IF(B6711="","",VLOOKUP(B6711,'Intro &amp; Reg Details'!$E$7:$H$25,4,FALSE))</f>
        <v/>
      </c>
    </row>
    <row r="6712" spans="3:5">
      <c r="C6712" s="138" t="str">
        <f>IF(B6712="","",VLOOKUP(B6712,'Intro &amp; Reg Details'!$E$7:$H$25,2,FALSE))</f>
        <v/>
      </c>
      <c r="D6712" s="139" t="str">
        <f>IF(B6712="","",VLOOKUP(B6712,'Intro &amp; Reg Details'!$E$7:$H$25,3,FALSE))</f>
        <v/>
      </c>
      <c r="E6712" s="140" t="str">
        <f>IF(B6712="","",VLOOKUP(B6712,'Intro &amp; Reg Details'!$E$7:$H$25,4,FALSE))</f>
        <v/>
      </c>
    </row>
    <row r="6713" spans="3:5">
      <c r="C6713" s="138" t="str">
        <f>IF(B6713="","",VLOOKUP(B6713,'Intro &amp; Reg Details'!$E$7:$H$25,2,FALSE))</f>
        <v/>
      </c>
      <c r="D6713" s="139" t="str">
        <f>IF(B6713="","",VLOOKUP(B6713,'Intro &amp; Reg Details'!$E$7:$H$25,3,FALSE))</f>
        <v/>
      </c>
      <c r="E6713" s="140" t="str">
        <f>IF(B6713="","",VLOOKUP(B6713,'Intro &amp; Reg Details'!$E$7:$H$25,4,FALSE))</f>
        <v/>
      </c>
    </row>
    <row r="6714" spans="3:5">
      <c r="C6714" s="138" t="str">
        <f>IF(B6714="","",VLOOKUP(B6714,'Intro &amp; Reg Details'!$E$7:$H$25,2,FALSE))</f>
        <v/>
      </c>
      <c r="D6714" s="139" t="str">
        <f>IF(B6714="","",VLOOKUP(B6714,'Intro &amp; Reg Details'!$E$7:$H$25,3,FALSE))</f>
        <v/>
      </c>
      <c r="E6714" s="140" t="str">
        <f>IF(B6714="","",VLOOKUP(B6714,'Intro &amp; Reg Details'!$E$7:$H$25,4,FALSE))</f>
        <v/>
      </c>
    </row>
    <row r="6715" spans="3:5">
      <c r="C6715" s="138" t="str">
        <f>IF(B6715="","",VLOOKUP(B6715,'Intro &amp; Reg Details'!$E$7:$H$25,2,FALSE))</f>
        <v/>
      </c>
      <c r="D6715" s="139" t="str">
        <f>IF(B6715="","",VLOOKUP(B6715,'Intro &amp; Reg Details'!$E$7:$H$25,3,FALSE))</f>
        <v/>
      </c>
      <c r="E6715" s="140" t="str">
        <f>IF(B6715="","",VLOOKUP(B6715,'Intro &amp; Reg Details'!$E$7:$H$25,4,FALSE))</f>
        <v/>
      </c>
    </row>
    <row r="6716" spans="3:5">
      <c r="C6716" s="138" t="str">
        <f>IF(B6716="","",VLOOKUP(B6716,'Intro &amp; Reg Details'!$E$7:$H$25,2,FALSE))</f>
        <v/>
      </c>
      <c r="D6716" s="139" t="str">
        <f>IF(B6716="","",VLOOKUP(B6716,'Intro &amp; Reg Details'!$E$7:$H$25,3,FALSE))</f>
        <v/>
      </c>
      <c r="E6716" s="140" t="str">
        <f>IF(B6716="","",VLOOKUP(B6716,'Intro &amp; Reg Details'!$E$7:$H$25,4,FALSE))</f>
        <v/>
      </c>
    </row>
    <row r="6717" spans="3:5">
      <c r="C6717" s="138" t="str">
        <f>IF(B6717="","",VLOOKUP(B6717,'Intro &amp; Reg Details'!$E$7:$H$25,2,FALSE))</f>
        <v/>
      </c>
      <c r="D6717" s="139" t="str">
        <f>IF(B6717="","",VLOOKUP(B6717,'Intro &amp; Reg Details'!$E$7:$H$25,3,FALSE))</f>
        <v/>
      </c>
      <c r="E6717" s="140" t="str">
        <f>IF(B6717="","",VLOOKUP(B6717,'Intro &amp; Reg Details'!$E$7:$H$25,4,FALSE))</f>
        <v/>
      </c>
    </row>
    <row r="6718" spans="3:5">
      <c r="C6718" s="138" t="str">
        <f>IF(B6718="","",VLOOKUP(B6718,'Intro &amp; Reg Details'!$E$7:$H$25,2,FALSE))</f>
        <v/>
      </c>
      <c r="D6718" s="139" t="str">
        <f>IF(B6718="","",VLOOKUP(B6718,'Intro &amp; Reg Details'!$E$7:$H$25,3,FALSE))</f>
        <v/>
      </c>
      <c r="E6718" s="140" t="str">
        <f>IF(B6718="","",VLOOKUP(B6718,'Intro &amp; Reg Details'!$E$7:$H$25,4,FALSE))</f>
        <v/>
      </c>
    </row>
    <row r="6719" spans="3:5">
      <c r="C6719" s="138" t="str">
        <f>IF(B6719="","",VLOOKUP(B6719,'Intro &amp; Reg Details'!$E$7:$H$25,2,FALSE))</f>
        <v/>
      </c>
      <c r="D6719" s="139" t="str">
        <f>IF(B6719="","",VLOOKUP(B6719,'Intro &amp; Reg Details'!$E$7:$H$25,3,FALSE))</f>
        <v/>
      </c>
      <c r="E6719" s="140" t="str">
        <f>IF(B6719="","",VLOOKUP(B6719,'Intro &amp; Reg Details'!$E$7:$H$25,4,FALSE))</f>
        <v/>
      </c>
    </row>
    <row r="6720" spans="3:5">
      <c r="C6720" s="138" t="str">
        <f>IF(B6720="","",VLOOKUP(B6720,'Intro &amp; Reg Details'!$E$7:$H$25,2,FALSE))</f>
        <v/>
      </c>
      <c r="D6720" s="139" t="str">
        <f>IF(B6720="","",VLOOKUP(B6720,'Intro &amp; Reg Details'!$E$7:$H$25,3,FALSE))</f>
        <v/>
      </c>
      <c r="E6720" s="140" t="str">
        <f>IF(B6720="","",VLOOKUP(B6720,'Intro &amp; Reg Details'!$E$7:$H$25,4,FALSE))</f>
        <v/>
      </c>
    </row>
    <row r="6721" spans="3:5">
      <c r="C6721" s="138" t="str">
        <f>IF(B6721="","",VLOOKUP(B6721,'Intro &amp; Reg Details'!$E$7:$H$25,2,FALSE))</f>
        <v/>
      </c>
      <c r="D6721" s="139" t="str">
        <f>IF(B6721="","",VLOOKUP(B6721,'Intro &amp; Reg Details'!$E$7:$H$25,3,FALSE))</f>
        <v/>
      </c>
      <c r="E6721" s="140" t="str">
        <f>IF(B6721="","",VLOOKUP(B6721,'Intro &amp; Reg Details'!$E$7:$H$25,4,FALSE))</f>
        <v/>
      </c>
    </row>
    <row r="6722" spans="3:5">
      <c r="C6722" s="138" t="str">
        <f>IF(B6722="","",VLOOKUP(B6722,'Intro &amp; Reg Details'!$E$7:$H$25,2,FALSE))</f>
        <v/>
      </c>
      <c r="D6722" s="139" t="str">
        <f>IF(B6722="","",VLOOKUP(B6722,'Intro &amp; Reg Details'!$E$7:$H$25,3,FALSE))</f>
        <v/>
      </c>
      <c r="E6722" s="140" t="str">
        <f>IF(B6722="","",VLOOKUP(B6722,'Intro &amp; Reg Details'!$E$7:$H$25,4,FALSE))</f>
        <v/>
      </c>
    </row>
    <row r="6723" spans="3:5">
      <c r="C6723" s="138" t="str">
        <f>IF(B6723="","",VLOOKUP(B6723,'Intro &amp; Reg Details'!$E$7:$H$25,2,FALSE))</f>
        <v/>
      </c>
      <c r="D6723" s="139" t="str">
        <f>IF(B6723="","",VLOOKUP(B6723,'Intro &amp; Reg Details'!$E$7:$H$25,3,FALSE))</f>
        <v/>
      </c>
      <c r="E6723" s="140" t="str">
        <f>IF(B6723="","",VLOOKUP(B6723,'Intro &amp; Reg Details'!$E$7:$H$25,4,FALSE))</f>
        <v/>
      </c>
    </row>
    <row r="6724" spans="3:5">
      <c r="C6724" s="138" t="str">
        <f>IF(B6724="","",VLOOKUP(B6724,'Intro &amp; Reg Details'!$E$7:$H$25,2,FALSE))</f>
        <v/>
      </c>
      <c r="D6724" s="139" t="str">
        <f>IF(B6724="","",VLOOKUP(B6724,'Intro &amp; Reg Details'!$E$7:$H$25,3,FALSE))</f>
        <v/>
      </c>
      <c r="E6724" s="140" t="str">
        <f>IF(B6724="","",VLOOKUP(B6724,'Intro &amp; Reg Details'!$E$7:$H$25,4,FALSE))</f>
        <v/>
      </c>
    </row>
    <row r="6725" spans="3:5">
      <c r="C6725" s="138" t="str">
        <f>IF(B6725="","",VLOOKUP(B6725,'Intro &amp; Reg Details'!$E$7:$H$25,2,FALSE))</f>
        <v/>
      </c>
      <c r="D6725" s="139" t="str">
        <f>IF(B6725="","",VLOOKUP(B6725,'Intro &amp; Reg Details'!$E$7:$H$25,3,FALSE))</f>
        <v/>
      </c>
      <c r="E6725" s="140" t="str">
        <f>IF(B6725="","",VLOOKUP(B6725,'Intro &amp; Reg Details'!$E$7:$H$25,4,FALSE))</f>
        <v/>
      </c>
    </row>
    <row r="6726" spans="3:5">
      <c r="C6726" s="138" t="str">
        <f>IF(B6726="","",VLOOKUP(B6726,'Intro &amp; Reg Details'!$E$7:$H$25,2,FALSE))</f>
        <v/>
      </c>
      <c r="D6726" s="139" t="str">
        <f>IF(B6726="","",VLOOKUP(B6726,'Intro &amp; Reg Details'!$E$7:$H$25,3,FALSE))</f>
        <v/>
      </c>
      <c r="E6726" s="140" t="str">
        <f>IF(B6726="","",VLOOKUP(B6726,'Intro &amp; Reg Details'!$E$7:$H$25,4,FALSE))</f>
        <v/>
      </c>
    </row>
    <row r="6727" spans="3:5">
      <c r="C6727" s="138" t="str">
        <f>IF(B6727="","",VLOOKUP(B6727,'Intro &amp; Reg Details'!$E$7:$H$25,2,FALSE))</f>
        <v/>
      </c>
      <c r="D6727" s="139" t="str">
        <f>IF(B6727="","",VLOOKUP(B6727,'Intro &amp; Reg Details'!$E$7:$H$25,3,FALSE))</f>
        <v/>
      </c>
      <c r="E6727" s="140" t="str">
        <f>IF(B6727="","",VLOOKUP(B6727,'Intro &amp; Reg Details'!$E$7:$H$25,4,FALSE))</f>
        <v/>
      </c>
    </row>
    <row r="6728" spans="3:5">
      <c r="C6728" s="138" t="str">
        <f>IF(B6728="","",VLOOKUP(B6728,'Intro &amp; Reg Details'!$E$7:$H$25,2,FALSE))</f>
        <v/>
      </c>
      <c r="D6728" s="139" t="str">
        <f>IF(B6728="","",VLOOKUP(B6728,'Intro &amp; Reg Details'!$E$7:$H$25,3,FALSE))</f>
        <v/>
      </c>
      <c r="E6728" s="140" t="str">
        <f>IF(B6728="","",VLOOKUP(B6728,'Intro &amp; Reg Details'!$E$7:$H$25,4,FALSE))</f>
        <v/>
      </c>
    </row>
    <row r="6729" spans="3:5">
      <c r="C6729" s="138" t="str">
        <f>IF(B6729="","",VLOOKUP(B6729,'Intro &amp; Reg Details'!$E$7:$H$25,2,FALSE))</f>
        <v/>
      </c>
      <c r="D6729" s="139" t="str">
        <f>IF(B6729="","",VLOOKUP(B6729,'Intro &amp; Reg Details'!$E$7:$H$25,3,FALSE))</f>
        <v/>
      </c>
      <c r="E6729" s="140" t="str">
        <f>IF(B6729="","",VLOOKUP(B6729,'Intro &amp; Reg Details'!$E$7:$H$25,4,FALSE))</f>
        <v/>
      </c>
    </row>
    <row r="6730" spans="3:5">
      <c r="C6730" s="138" t="str">
        <f>IF(B6730="","",VLOOKUP(B6730,'Intro &amp; Reg Details'!$E$7:$H$25,2,FALSE))</f>
        <v/>
      </c>
      <c r="D6730" s="139" t="str">
        <f>IF(B6730="","",VLOOKUP(B6730,'Intro &amp; Reg Details'!$E$7:$H$25,3,FALSE))</f>
        <v/>
      </c>
      <c r="E6730" s="140" t="str">
        <f>IF(B6730="","",VLOOKUP(B6730,'Intro &amp; Reg Details'!$E$7:$H$25,4,FALSE))</f>
        <v/>
      </c>
    </row>
    <row r="6731" spans="3:5">
      <c r="C6731" s="138" t="str">
        <f>IF(B6731="","",VLOOKUP(B6731,'Intro &amp; Reg Details'!$E$7:$H$25,2,FALSE))</f>
        <v/>
      </c>
      <c r="D6731" s="139" t="str">
        <f>IF(B6731="","",VLOOKUP(B6731,'Intro &amp; Reg Details'!$E$7:$H$25,3,FALSE))</f>
        <v/>
      </c>
      <c r="E6731" s="140" t="str">
        <f>IF(B6731="","",VLOOKUP(B6731,'Intro &amp; Reg Details'!$E$7:$H$25,4,FALSE))</f>
        <v/>
      </c>
    </row>
    <row r="6732" spans="3:5">
      <c r="C6732" s="138" t="str">
        <f>IF(B6732="","",VLOOKUP(B6732,'Intro &amp; Reg Details'!$E$7:$H$25,2,FALSE))</f>
        <v/>
      </c>
      <c r="D6732" s="139" t="str">
        <f>IF(B6732="","",VLOOKUP(B6732,'Intro &amp; Reg Details'!$E$7:$H$25,3,FALSE))</f>
        <v/>
      </c>
      <c r="E6732" s="140" t="str">
        <f>IF(B6732="","",VLOOKUP(B6732,'Intro &amp; Reg Details'!$E$7:$H$25,4,FALSE))</f>
        <v/>
      </c>
    </row>
    <row r="6733" spans="3:5">
      <c r="C6733" s="138" t="str">
        <f>IF(B6733="","",VLOOKUP(B6733,'Intro &amp; Reg Details'!$E$7:$H$25,2,FALSE))</f>
        <v/>
      </c>
      <c r="D6733" s="139" t="str">
        <f>IF(B6733="","",VLOOKUP(B6733,'Intro &amp; Reg Details'!$E$7:$H$25,3,FALSE))</f>
        <v/>
      </c>
      <c r="E6733" s="140" t="str">
        <f>IF(B6733="","",VLOOKUP(B6733,'Intro &amp; Reg Details'!$E$7:$H$25,4,FALSE))</f>
        <v/>
      </c>
    </row>
    <row r="6734" spans="3:5">
      <c r="C6734" s="138" t="str">
        <f>IF(B6734="","",VLOOKUP(B6734,'Intro &amp; Reg Details'!$E$7:$H$25,2,FALSE))</f>
        <v/>
      </c>
      <c r="D6734" s="139" t="str">
        <f>IF(B6734="","",VLOOKUP(B6734,'Intro &amp; Reg Details'!$E$7:$H$25,3,FALSE))</f>
        <v/>
      </c>
      <c r="E6734" s="140" t="str">
        <f>IF(B6734="","",VLOOKUP(B6734,'Intro &amp; Reg Details'!$E$7:$H$25,4,FALSE))</f>
        <v/>
      </c>
    </row>
    <row r="6735" spans="3:5">
      <c r="C6735" s="138" t="str">
        <f>IF(B6735="","",VLOOKUP(B6735,'Intro &amp; Reg Details'!$E$7:$H$25,2,FALSE))</f>
        <v/>
      </c>
      <c r="D6735" s="139" t="str">
        <f>IF(B6735="","",VLOOKUP(B6735,'Intro &amp; Reg Details'!$E$7:$H$25,3,FALSE))</f>
        <v/>
      </c>
      <c r="E6735" s="140" t="str">
        <f>IF(B6735="","",VLOOKUP(B6735,'Intro &amp; Reg Details'!$E$7:$H$25,4,FALSE))</f>
        <v/>
      </c>
    </row>
    <row r="6736" spans="3:5">
      <c r="C6736" s="138" t="str">
        <f>IF(B6736="","",VLOOKUP(B6736,'Intro &amp; Reg Details'!$E$7:$H$25,2,FALSE))</f>
        <v/>
      </c>
      <c r="D6736" s="139" t="str">
        <f>IF(B6736="","",VLOOKUP(B6736,'Intro &amp; Reg Details'!$E$7:$H$25,3,FALSE))</f>
        <v/>
      </c>
      <c r="E6736" s="140" t="str">
        <f>IF(B6736="","",VLOOKUP(B6736,'Intro &amp; Reg Details'!$E$7:$H$25,4,FALSE))</f>
        <v/>
      </c>
    </row>
    <row r="6737" spans="3:5">
      <c r="C6737" s="138" t="str">
        <f>IF(B6737="","",VLOOKUP(B6737,'Intro &amp; Reg Details'!$E$7:$H$25,2,FALSE))</f>
        <v/>
      </c>
      <c r="D6737" s="139" t="str">
        <f>IF(B6737="","",VLOOKUP(B6737,'Intro &amp; Reg Details'!$E$7:$H$25,3,FALSE))</f>
        <v/>
      </c>
      <c r="E6737" s="140" t="str">
        <f>IF(B6737="","",VLOOKUP(B6737,'Intro &amp; Reg Details'!$E$7:$H$25,4,FALSE))</f>
        <v/>
      </c>
    </row>
    <row r="6738" spans="3:5">
      <c r="C6738" s="138" t="str">
        <f>IF(B6738="","",VLOOKUP(B6738,'Intro &amp; Reg Details'!$E$7:$H$25,2,FALSE))</f>
        <v/>
      </c>
      <c r="D6738" s="139" t="str">
        <f>IF(B6738="","",VLOOKUP(B6738,'Intro &amp; Reg Details'!$E$7:$H$25,3,FALSE))</f>
        <v/>
      </c>
      <c r="E6738" s="140" t="str">
        <f>IF(B6738="","",VLOOKUP(B6738,'Intro &amp; Reg Details'!$E$7:$H$25,4,FALSE))</f>
        <v/>
      </c>
    </row>
    <row r="6739" spans="3:5">
      <c r="C6739" s="138" t="str">
        <f>IF(B6739="","",VLOOKUP(B6739,'Intro &amp; Reg Details'!$E$7:$H$25,2,FALSE))</f>
        <v/>
      </c>
      <c r="D6739" s="139" t="str">
        <f>IF(B6739="","",VLOOKUP(B6739,'Intro &amp; Reg Details'!$E$7:$H$25,3,FALSE))</f>
        <v/>
      </c>
      <c r="E6739" s="140" t="str">
        <f>IF(B6739="","",VLOOKUP(B6739,'Intro &amp; Reg Details'!$E$7:$H$25,4,FALSE))</f>
        <v/>
      </c>
    </row>
    <row r="6740" spans="3:5">
      <c r="C6740" s="138" t="str">
        <f>IF(B6740="","",VLOOKUP(B6740,'Intro &amp; Reg Details'!$E$7:$H$25,2,FALSE))</f>
        <v/>
      </c>
      <c r="D6740" s="139" t="str">
        <f>IF(B6740="","",VLOOKUP(B6740,'Intro &amp; Reg Details'!$E$7:$H$25,3,FALSE))</f>
        <v/>
      </c>
      <c r="E6740" s="140" t="str">
        <f>IF(B6740="","",VLOOKUP(B6740,'Intro &amp; Reg Details'!$E$7:$H$25,4,FALSE))</f>
        <v/>
      </c>
    </row>
    <row r="6741" spans="3:5">
      <c r="C6741" s="138" t="str">
        <f>IF(B6741="","",VLOOKUP(B6741,'Intro &amp; Reg Details'!$E$7:$H$25,2,FALSE))</f>
        <v/>
      </c>
      <c r="D6741" s="139" t="str">
        <f>IF(B6741="","",VLOOKUP(B6741,'Intro &amp; Reg Details'!$E$7:$H$25,3,FALSE))</f>
        <v/>
      </c>
      <c r="E6741" s="140" t="str">
        <f>IF(B6741="","",VLOOKUP(B6741,'Intro &amp; Reg Details'!$E$7:$H$25,4,FALSE))</f>
        <v/>
      </c>
    </row>
    <row r="6742" spans="3:5">
      <c r="C6742" s="138" t="str">
        <f>IF(B6742="","",VLOOKUP(B6742,'Intro &amp; Reg Details'!$E$7:$H$25,2,FALSE))</f>
        <v/>
      </c>
      <c r="D6742" s="139" t="str">
        <f>IF(B6742="","",VLOOKUP(B6742,'Intro &amp; Reg Details'!$E$7:$H$25,3,FALSE))</f>
        <v/>
      </c>
      <c r="E6742" s="140" t="str">
        <f>IF(B6742="","",VLOOKUP(B6742,'Intro &amp; Reg Details'!$E$7:$H$25,4,FALSE))</f>
        <v/>
      </c>
    </row>
    <row r="6743" spans="3:5">
      <c r="C6743" s="138" t="str">
        <f>IF(B6743="","",VLOOKUP(B6743,'Intro &amp; Reg Details'!$E$7:$H$25,2,FALSE))</f>
        <v/>
      </c>
      <c r="D6743" s="139" t="str">
        <f>IF(B6743="","",VLOOKUP(B6743,'Intro &amp; Reg Details'!$E$7:$H$25,3,FALSE))</f>
        <v/>
      </c>
      <c r="E6743" s="140" t="str">
        <f>IF(B6743="","",VLOOKUP(B6743,'Intro &amp; Reg Details'!$E$7:$H$25,4,FALSE))</f>
        <v/>
      </c>
    </row>
    <row r="6744" spans="3:5">
      <c r="C6744" s="138" t="str">
        <f>IF(B6744="","",VLOOKUP(B6744,'Intro &amp; Reg Details'!$E$7:$H$25,2,FALSE))</f>
        <v/>
      </c>
      <c r="D6744" s="139" t="str">
        <f>IF(B6744="","",VLOOKUP(B6744,'Intro &amp; Reg Details'!$E$7:$H$25,3,FALSE))</f>
        <v/>
      </c>
      <c r="E6744" s="140" t="str">
        <f>IF(B6744="","",VLOOKUP(B6744,'Intro &amp; Reg Details'!$E$7:$H$25,4,FALSE))</f>
        <v/>
      </c>
    </row>
    <row r="6745" spans="3:5">
      <c r="C6745" s="138" t="str">
        <f>IF(B6745="","",VLOOKUP(B6745,'Intro &amp; Reg Details'!$E$7:$H$25,2,FALSE))</f>
        <v/>
      </c>
      <c r="D6745" s="139" t="str">
        <f>IF(B6745="","",VLOOKUP(B6745,'Intro &amp; Reg Details'!$E$7:$H$25,3,FALSE))</f>
        <v/>
      </c>
      <c r="E6745" s="140" t="str">
        <f>IF(B6745="","",VLOOKUP(B6745,'Intro &amp; Reg Details'!$E$7:$H$25,4,FALSE))</f>
        <v/>
      </c>
    </row>
    <row r="6746" spans="3:5">
      <c r="C6746" s="138" t="str">
        <f>IF(B6746="","",VLOOKUP(B6746,'Intro &amp; Reg Details'!$E$7:$H$25,2,FALSE))</f>
        <v/>
      </c>
      <c r="D6746" s="139" t="str">
        <f>IF(B6746="","",VLOOKUP(B6746,'Intro &amp; Reg Details'!$E$7:$H$25,3,FALSE))</f>
        <v/>
      </c>
      <c r="E6746" s="140" t="str">
        <f>IF(B6746="","",VLOOKUP(B6746,'Intro &amp; Reg Details'!$E$7:$H$25,4,FALSE))</f>
        <v/>
      </c>
    </row>
    <row r="6747" spans="3:5">
      <c r="C6747" s="138" t="str">
        <f>IF(B6747="","",VLOOKUP(B6747,'Intro &amp; Reg Details'!$E$7:$H$25,2,FALSE))</f>
        <v/>
      </c>
      <c r="D6747" s="139" t="str">
        <f>IF(B6747="","",VLOOKUP(B6747,'Intro &amp; Reg Details'!$E$7:$H$25,3,FALSE))</f>
        <v/>
      </c>
      <c r="E6747" s="140" t="str">
        <f>IF(B6747="","",VLOOKUP(B6747,'Intro &amp; Reg Details'!$E$7:$H$25,4,FALSE))</f>
        <v/>
      </c>
    </row>
    <row r="6748" spans="3:5">
      <c r="C6748" s="138" t="str">
        <f>IF(B6748="","",VLOOKUP(B6748,'Intro &amp; Reg Details'!$E$7:$H$25,2,FALSE))</f>
        <v/>
      </c>
      <c r="D6748" s="139" t="str">
        <f>IF(B6748="","",VLOOKUP(B6748,'Intro &amp; Reg Details'!$E$7:$H$25,3,FALSE))</f>
        <v/>
      </c>
      <c r="E6748" s="140" t="str">
        <f>IF(B6748="","",VLOOKUP(B6748,'Intro &amp; Reg Details'!$E$7:$H$25,4,FALSE))</f>
        <v/>
      </c>
    </row>
    <row r="6749" spans="3:5">
      <c r="C6749" s="138" t="str">
        <f>IF(B6749="","",VLOOKUP(B6749,'Intro &amp; Reg Details'!$E$7:$H$25,2,FALSE))</f>
        <v/>
      </c>
      <c r="D6749" s="139" t="str">
        <f>IF(B6749="","",VLOOKUP(B6749,'Intro &amp; Reg Details'!$E$7:$H$25,3,FALSE))</f>
        <v/>
      </c>
      <c r="E6749" s="140" t="str">
        <f>IF(B6749="","",VLOOKUP(B6749,'Intro &amp; Reg Details'!$E$7:$H$25,4,FALSE))</f>
        <v/>
      </c>
    </row>
    <row r="6750" spans="3:5">
      <c r="C6750" s="138" t="str">
        <f>IF(B6750="","",VLOOKUP(B6750,'Intro &amp; Reg Details'!$E$7:$H$25,2,FALSE))</f>
        <v/>
      </c>
      <c r="D6750" s="139" t="str">
        <f>IF(B6750="","",VLOOKUP(B6750,'Intro &amp; Reg Details'!$E$7:$H$25,3,FALSE))</f>
        <v/>
      </c>
      <c r="E6750" s="140" t="str">
        <f>IF(B6750="","",VLOOKUP(B6750,'Intro &amp; Reg Details'!$E$7:$H$25,4,FALSE))</f>
        <v/>
      </c>
    </row>
    <row r="6751" spans="3:5">
      <c r="C6751" s="138" t="str">
        <f>IF(B6751="","",VLOOKUP(B6751,'Intro &amp; Reg Details'!$E$7:$H$25,2,FALSE))</f>
        <v/>
      </c>
      <c r="D6751" s="139" t="str">
        <f>IF(B6751="","",VLOOKUP(B6751,'Intro &amp; Reg Details'!$E$7:$H$25,3,FALSE))</f>
        <v/>
      </c>
      <c r="E6751" s="140" t="str">
        <f>IF(B6751="","",VLOOKUP(B6751,'Intro &amp; Reg Details'!$E$7:$H$25,4,FALSE))</f>
        <v/>
      </c>
    </row>
    <row r="6752" spans="3:5">
      <c r="C6752" s="138" t="str">
        <f>IF(B6752="","",VLOOKUP(B6752,'Intro &amp; Reg Details'!$E$7:$H$25,2,FALSE))</f>
        <v/>
      </c>
      <c r="D6752" s="139" t="str">
        <f>IF(B6752="","",VLOOKUP(B6752,'Intro &amp; Reg Details'!$E$7:$H$25,3,FALSE))</f>
        <v/>
      </c>
      <c r="E6752" s="140" t="str">
        <f>IF(B6752="","",VLOOKUP(B6752,'Intro &amp; Reg Details'!$E$7:$H$25,4,FALSE))</f>
        <v/>
      </c>
    </row>
    <row r="6753" spans="3:5">
      <c r="C6753" s="138" t="str">
        <f>IF(B6753="","",VLOOKUP(B6753,'Intro &amp; Reg Details'!$E$7:$H$25,2,FALSE))</f>
        <v/>
      </c>
      <c r="D6753" s="139" t="str">
        <f>IF(B6753="","",VLOOKUP(B6753,'Intro &amp; Reg Details'!$E$7:$H$25,3,FALSE))</f>
        <v/>
      </c>
      <c r="E6753" s="140" t="str">
        <f>IF(B6753="","",VLOOKUP(B6753,'Intro &amp; Reg Details'!$E$7:$H$25,4,FALSE))</f>
        <v/>
      </c>
    </row>
    <row r="6754" spans="3:5">
      <c r="C6754" s="138" t="str">
        <f>IF(B6754="","",VLOOKUP(B6754,'Intro &amp; Reg Details'!$E$7:$H$25,2,FALSE))</f>
        <v/>
      </c>
      <c r="D6754" s="139" t="str">
        <f>IF(B6754="","",VLOOKUP(B6754,'Intro &amp; Reg Details'!$E$7:$H$25,3,FALSE))</f>
        <v/>
      </c>
      <c r="E6754" s="140" t="str">
        <f>IF(B6754="","",VLOOKUP(B6754,'Intro &amp; Reg Details'!$E$7:$H$25,4,FALSE))</f>
        <v/>
      </c>
    </row>
    <row r="6755" spans="3:5">
      <c r="C6755" s="138" t="str">
        <f>IF(B6755="","",VLOOKUP(B6755,'Intro &amp; Reg Details'!$E$7:$H$25,2,FALSE))</f>
        <v/>
      </c>
      <c r="D6755" s="139" t="str">
        <f>IF(B6755="","",VLOOKUP(B6755,'Intro &amp; Reg Details'!$E$7:$H$25,3,FALSE))</f>
        <v/>
      </c>
      <c r="E6755" s="140" t="str">
        <f>IF(B6755="","",VLOOKUP(B6755,'Intro &amp; Reg Details'!$E$7:$H$25,4,FALSE))</f>
        <v/>
      </c>
    </row>
    <row r="6756" spans="3:5">
      <c r="C6756" s="138" t="str">
        <f>IF(B6756="","",VLOOKUP(B6756,'Intro &amp; Reg Details'!$E$7:$H$25,2,FALSE))</f>
        <v/>
      </c>
      <c r="D6756" s="139" t="str">
        <f>IF(B6756="","",VLOOKUP(B6756,'Intro &amp; Reg Details'!$E$7:$H$25,3,FALSE))</f>
        <v/>
      </c>
      <c r="E6756" s="140" t="str">
        <f>IF(B6756="","",VLOOKUP(B6756,'Intro &amp; Reg Details'!$E$7:$H$25,4,FALSE))</f>
        <v/>
      </c>
    </row>
    <row r="6757" spans="3:5">
      <c r="C6757" s="138" t="str">
        <f>IF(B6757="","",VLOOKUP(B6757,'Intro &amp; Reg Details'!$E$7:$H$25,2,FALSE))</f>
        <v/>
      </c>
      <c r="D6757" s="139" t="str">
        <f>IF(B6757="","",VLOOKUP(B6757,'Intro &amp; Reg Details'!$E$7:$H$25,3,FALSE))</f>
        <v/>
      </c>
      <c r="E6757" s="140" t="str">
        <f>IF(B6757="","",VLOOKUP(B6757,'Intro &amp; Reg Details'!$E$7:$H$25,4,FALSE))</f>
        <v/>
      </c>
    </row>
    <row r="6758" spans="3:5">
      <c r="C6758" s="138" t="str">
        <f>IF(B6758="","",VLOOKUP(B6758,'Intro &amp; Reg Details'!$E$7:$H$25,2,FALSE))</f>
        <v/>
      </c>
      <c r="D6758" s="139" t="str">
        <f>IF(B6758="","",VLOOKUP(B6758,'Intro &amp; Reg Details'!$E$7:$H$25,3,FALSE))</f>
        <v/>
      </c>
      <c r="E6758" s="140" t="str">
        <f>IF(B6758="","",VLOOKUP(B6758,'Intro &amp; Reg Details'!$E$7:$H$25,4,FALSE))</f>
        <v/>
      </c>
    </row>
    <row r="6759" spans="3:5">
      <c r="C6759" s="138" t="str">
        <f>IF(B6759="","",VLOOKUP(B6759,'Intro &amp; Reg Details'!$E$7:$H$25,2,FALSE))</f>
        <v/>
      </c>
      <c r="D6759" s="139" t="str">
        <f>IF(B6759="","",VLOOKUP(B6759,'Intro &amp; Reg Details'!$E$7:$H$25,3,FALSE))</f>
        <v/>
      </c>
      <c r="E6759" s="140" t="str">
        <f>IF(B6759="","",VLOOKUP(B6759,'Intro &amp; Reg Details'!$E$7:$H$25,4,FALSE))</f>
        <v/>
      </c>
    </row>
    <row r="6760" spans="3:5">
      <c r="C6760" s="138" t="str">
        <f>IF(B6760="","",VLOOKUP(B6760,'Intro &amp; Reg Details'!$E$7:$H$25,2,FALSE))</f>
        <v/>
      </c>
      <c r="D6760" s="139" t="str">
        <f>IF(B6760="","",VLOOKUP(B6760,'Intro &amp; Reg Details'!$E$7:$H$25,3,FALSE))</f>
        <v/>
      </c>
      <c r="E6760" s="140" t="str">
        <f>IF(B6760="","",VLOOKUP(B6760,'Intro &amp; Reg Details'!$E$7:$H$25,4,FALSE))</f>
        <v/>
      </c>
    </row>
    <row r="6761" spans="3:5">
      <c r="C6761" s="138" t="str">
        <f>IF(B6761="","",VLOOKUP(B6761,'Intro &amp; Reg Details'!$E$7:$H$25,2,FALSE))</f>
        <v/>
      </c>
      <c r="D6761" s="139" t="str">
        <f>IF(B6761="","",VLOOKUP(B6761,'Intro &amp; Reg Details'!$E$7:$H$25,3,FALSE))</f>
        <v/>
      </c>
      <c r="E6761" s="140" t="str">
        <f>IF(B6761="","",VLOOKUP(B6761,'Intro &amp; Reg Details'!$E$7:$H$25,4,FALSE))</f>
        <v/>
      </c>
    </row>
    <row r="6762" spans="3:5">
      <c r="C6762" s="138" t="str">
        <f>IF(B6762="","",VLOOKUP(B6762,'Intro &amp; Reg Details'!$E$7:$H$25,2,FALSE))</f>
        <v/>
      </c>
      <c r="D6762" s="139" t="str">
        <f>IF(B6762="","",VLOOKUP(B6762,'Intro &amp; Reg Details'!$E$7:$H$25,3,FALSE))</f>
        <v/>
      </c>
      <c r="E6762" s="140" t="str">
        <f>IF(B6762="","",VLOOKUP(B6762,'Intro &amp; Reg Details'!$E$7:$H$25,4,FALSE))</f>
        <v/>
      </c>
    </row>
    <row r="6763" spans="3:5">
      <c r="C6763" s="138" t="str">
        <f>IF(B6763="","",VLOOKUP(B6763,'Intro &amp; Reg Details'!$E$7:$H$25,2,FALSE))</f>
        <v/>
      </c>
      <c r="D6763" s="139" t="str">
        <f>IF(B6763="","",VLOOKUP(B6763,'Intro &amp; Reg Details'!$E$7:$H$25,3,FALSE))</f>
        <v/>
      </c>
      <c r="E6763" s="140" t="str">
        <f>IF(B6763="","",VLOOKUP(B6763,'Intro &amp; Reg Details'!$E$7:$H$25,4,FALSE))</f>
        <v/>
      </c>
    </row>
    <row r="6764" spans="3:5">
      <c r="C6764" s="138" t="str">
        <f>IF(B6764="","",VLOOKUP(B6764,'Intro &amp; Reg Details'!$E$7:$H$25,2,FALSE))</f>
        <v/>
      </c>
      <c r="D6764" s="139" t="str">
        <f>IF(B6764="","",VLOOKUP(B6764,'Intro &amp; Reg Details'!$E$7:$H$25,3,FALSE))</f>
        <v/>
      </c>
      <c r="E6764" s="140" t="str">
        <f>IF(B6764="","",VLOOKUP(B6764,'Intro &amp; Reg Details'!$E$7:$H$25,4,FALSE))</f>
        <v/>
      </c>
    </row>
    <row r="6765" spans="3:5">
      <c r="C6765" s="138" t="str">
        <f>IF(B6765="","",VLOOKUP(B6765,'Intro &amp; Reg Details'!$E$7:$H$25,2,FALSE))</f>
        <v/>
      </c>
      <c r="D6765" s="139" t="str">
        <f>IF(B6765="","",VLOOKUP(B6765,'Intro &amp; Reg Details'!$E$7:$H$25,3,FALSE))</f>
        <v/>
      </c>
      <c r="E6765" s="140" t="str">
        <f>IF(B6765="","",VLOOKUP(B6765,'Intro &amp; Reg Details'!$E$7:$H$25,4,FALSE))</f>
        <v/>
      </c>
    </row>
    <row r="6766" spans="3:5">
      <c r="C6766" s="138" t="str">
        <f>IF(B6766="","",VLOOKUP(B6766,'Intro &amp; Reg Details'!$E$7:$H$25,2,FALSE))</f>
        <v/>
      </c>
      <c r="D6766" s="139" t="str">
        <f>IF(B6766="","",VLOOKUP(B6766,'Intro &amp; Reg Details'!$E$7:$H$25,3,FALSE))</f>
        <v/>
      </c>
      <c r="E6766" s="140" t="str">
        <f>IF(B6766="","",VLOOKUP(B6766,'Intro &amp; Reg Details'!$E$7:$H$25,4,FALSE))</f>
        <v/>
      </c>
    </row>
    <row r="6767" spans="3:5">
      <c r="C6767" s="138" t="str">
        <f>IF(B6767="","",VLOOKUP(B6767,'Intro &amp; Reg Details'!$E$7:$H$25,2,FALSE))</f>
        <v/>
      </c>
      <c r="D6767" s="139" t="str">
        <f>IF(B6767="","",VLOOKUP(B6767,'Intro &amp; Reg Details'!$E$7:$H$25,3,FALSE))</f>
        <v/>
      </c>
      <c r="E6767" s="140" t="str">
        <f>IF(B6767="","",VLOOKUP(B6767,'Intro &amp; Reg Details'!$E$7:$H$25,4,FALSE))</f>
        <v/>
      </c>
    </row>
    <row r="6768" spans="3:5">
      <c r="C6768" s="138" t="str">
        <f>IF(B6768="","",VLOOKUP(B6768,'Intro &amp; Reg Details'!$E$7:$H$25,2,FALSE))</f>
        <v/>
      </c>
      <c r="D6768" s="139" t="str">
        <f>IF(B6768="","",VLOOKUP(B6768,'Intro &amp; Reg Details'!$E$7:$H$25,3,FALSE))</f>
        <v/>
      </c>
      <c r="E6768" s="140" t="str">
        <f>IF(B6768="","",VLOOKUP(B6768,'Intro &amp; Reg Details'!$E$7:$H$25,4,FALSE))</f>
        <v/>
      </c>
    </row>
    <row r="6769" spans="3:5">
      <c r="C6769" s="138" t="str">
        <f>IF(B6769="","",VLOOKUP(B6769,'Intro &amp; Reg Details'!$E$7:$H$25,2,FALSE))</f>
        <v/>
      </c>
      <c r="D6769" s="139" t="str">
        <f>IF(B6769="","",VLOOKUP(B6769,'Intro &amp; Reg Details'!$E$7:$H$25,3,FALSE))</f>
        <v/>
      </c>
      <c r="E6769" s="140" t="str">
        <f>IF(B6769="","",VLOOKUP(B6769,'Intro &amp; Reg Details'!$E$7:$H$25,4,FALSE))</f>
        <v/>
      </c>
    </row>
    <row r="6770" spans="3:5">
      <c r="C6770" s="138" t="str">
        <f>IF(B6770="","",VLOOKUP(B6770,'Intro &amp; Reg Details'!$E$7:$H$25,2,FALSE))</f>
        <v/>
      </c>
      <c r="D6770" s="139" t="str">
        <f>IF(B6770="","",VLOOKUP(B6770,'Intro &amp; Reg Details'!$E$7:$H$25,3,FALSE))</f>
        <v/>
      </c>
      <c r="E6770" s="140" t="str">
        <f>IF(B6770="","",VLOOKUP(B6770,'Intro &amp; Reg Details'!$E$7:$H$25,4,FALSE))</f>
        <v/>
      </c>
    </row>
    <row r="6771" spans="3:5">
      <c r="C6771" s="138" t="str">
        <f>IF(B6771="","",VLOOKUP(B6771,'Intro &amp; Reg Details'!$E$7:$H$25,2,FALSE))</f>
        <v/>
      </c>
      <c r="D6771" s="139" t="str">
        <f>IF(B6771="","",VLOOKUP(B6771,'Intro &amp; Reg Details'!$E$7:$H$25,3,FALSE))</f>
        <v/>
      </c>
      <c r="E6771" s="140" t="str">
        <f>IF(B6771="","",VLOOKUP(B6771,'Intro &amp; Reg Details'!$E$7:$H$25,4,FALSE))</f>
        <v/>
      </c>
    </row>
    <row r="6772" spans="3:5">
      <c r="C6772" s="138" t="str">
        <f>IF(B6772="","",VLOOKUP(B6772,'Intro &amp; Reg Details'!$E$7:$H$25,2,FALSE))</f>
        <v/>
      </c>
      <c r="D6772" s="139" t="str">
        <f>IF(B6772="","",VLOOKUP(B6772,'Intro &amp; Reg Details'!$E$7:$H$25,3,FALSE))</f>
        <v/>
      </c>
      <c r="E6772" s="140" t="str">
        <f>IF(B6772="","",VLOOKUP(B6772,'Intro &amp; Reg Details'!$E$7:$H$25,4,FALSE))</f>
        <v/>
      </c>
    </row>
    <row r="6773" spans="3:5">
      <c r="C6773" s="138" t="str">
        <f>IF(B6773="","",VLOOKUP(B6773,'Intro &amp; Reg Details'!$E$7:$H$25,2,FALSE))</f>
        <v/>
      </c>
      <c r="D6773" s="139" t="str">
        <f>IF(B6773="","",VLOOKUP(B6773,'Intro &amp; Reg Details'!$E$7:$H$25,3,FALSE))</f>
        <v/>
      </c>
      <c r="E6773" s="140" t="str">
        <f>IF(B6773="","",VLOOKUP(B6773,'Intro &amp; Reg Details'!$E$7:$H$25,4,FALSE))</f>
        <v/>
      </c>
    </row>
    <row r="6774" spans="3:5">
      <c r="C6774" s="138" t="str">
        <f>IF(B6774="","",VLOOKUP(B6774,'Intro &amp; Reg Details'!$E$7:$H$25,2,FALSE))</f>
        <v/>
      </c>
      <c r="D6774" s="139" t="str">
        <f>IF(B6774="","",VLOOKUP(B6774,'Intro &amp; Reg Details'!$E$7:$H$25,3,FALSE))</f>
        <v/>
      </c>
      <c r="E6774" s="140" t="str">
        <f>IF(B6774="","",VLOOKUP(B6774,'Intro &amp; Reg Details'!$E$7:$H$25,4,FALSE))</f>
        <v/>
      </c>
    </row>
    <row r="6775" spans="3:5">
      <c r="C6775" s="138" t="str">
        <f>IF(B6775="","",VLOOKUP(B6775,'Intro &amp; Reg Details'!$E$7:$H$25,2,FALSE))</f>
        <v/>
      </c>
      <c r="D6775" s="139" t="str">
        <f>IF(B6775="","",VLOOKUP(B6775,'Intro &amp; Reg Details'!$E$7:$H$25,3,FALSE))</f>
        <v/>
      </c>
      <c r="E6775" s="140" t="str">
        <f>IF(B6775="","",VLOOKUP(B6775,'Intro &amp; Reg Details'!$E$7:$H$25,4,FALSE))</f>
        <v/>
      </c>
    </row>
    <row r="6776" spans="3:5">
      <c r="C6776" s="138" t="str">
        <f>IF(B6776="","",VLOOKUP(B6776,'Intro &amp; Reg Details'!$E$7:$H$25,2,FALSE))</f>
        <v/>
      </c>
      <c r="D6776" s="139" t="str">
        <f>IF(B6776="","",VLOOKUP(B6776,'Intro &amp; Reg Details'!$E$7:$H$25,3,FALSE))</f>
        <v/>
      </c>
      <c r="E6776" s="140" t="str">
        <f>IF(B6776="","",VLOOKUP(B6776,'Intro &amp; Reg Details'!$E$7:$H$25,4,FALSE))</f>
        <v/>
      </c>
    </row>
    <row r="6777" spans="3:5">
      <c r="C6777" s="138" t="str">
        <f>IF(B6777="","",VLOOKUP(B6777,'Intro &amp; Reg Details'!$E$7:$H$25,2,FALSE))</f>
        <v/>
      </c>
      <c r="D6777" s="139" t="str">
        <f>IF(B6777="","",VLOOKUP(B6777,'Intro &amp; Reg Details'!$E$7:$H$25,3,FALSE))</f>
        <v/>
      </c>
      <c r="E6777" s="140" t="str">
        <f>IF(B6777="","",VLOOKUP(B6777,'Intro &amp; Reg Details'!$E$7:$H$25,4,FALSE))</f>
        <v/>
      </c>
    </row>
    <row r="6778" spans="3:5">
      <c r="C6778" s="138" t="str">
        <f>IF(B6778="","",VLOOKUP(B6778,'Intro &amp; Reg Details'!$E$7:$H$25,2,FALSE))</f>
        <v/>
      </c>
      <c r="D6778" s="139" t="str">
        <f>IF(B6778="","",VLOOKUP(B6778,'Intro &amp; Reg Details'!$E$7:$H$25,3,FALSE))</f>
        <v/>
      </c>
      <c r="E6778" s="140" t="str">
        <f>IF(B6778="","",VLOOKUP(B6778,'Intro &amp; Reg Details'!$E$7:$H$25,4,FALSE))</f>
        <v/>
      </c>
    </row>
    <row r="6779" spans="3:5">
      <c r="C6779" s="138" t="str">
        <f>IF(B6779="","",VLOOKUP(B6779,'Intro &amp; Reg Details'!$E$7:$H$25,2,FALSE))</f>
        <v/>
      </c>
      <c r="D6779" s="139" t="str">
        <f>IF(B6779="","",VLOOKUP(B6779,'Intro &amp; Reg Details'!$E$7:$H$25,3,FALSE))</f>
        <v/>
      </c>
      <c r="E6779" s="140" t="str">
        <f>IF(B6779="","",VLOOKUP(B6779,'Intro &amp; Reg Details'!$E$7:$H$25,4,FALSE))</f>
        <v/>
      </c>
    </row>
    <row r="6780" spans="3:5">
      <c r="C6780" s="138" t="str">
        <f>IF(B6780="","",VLOOKUP(B6780,'Intro &amp; Reg Details'!$E$7:$H$25,2,FALSE))</f>
        <v/>
      </c>
      <c r="D6780" s="139" t="str">
        <f>IF(B6780="","",VLOOKUP(B6780,'Intro &amp; Reg Details'!$E$7:$H$25,3,FALSE))</f>
        <v/>
      </c>
      <c r="E6780" s="140" t="str">
        <f>IF(B6780="","",VLOOKUP(B6780,'Intro &amp; Reg Details'!$E$7:$H$25,4,FALSE))</f>
        <v/>
      </c>
    </row>
    <row r="6781" spans="3:5">
      <c r="C6781" s="138" t="str">
        <f>IF(B6781="","",VLOOKUP(B6781,'Intro &amp; Reg Details'!$E$7:$H$25,2,FALSE))</f>
        <v/>
      </c>
      <c r="D6781" s="139" t="str">
        <f>IF(B6781="","",VLOOKUP(B6781,'Intro &amp; Reg Details'!$E$7:$H$25,3,FALSE))</f>
        <v/>
      </c>
      <c r="E6781" s="140" t="str">
        <f>IF(B6781="","",VLOOKUP(B6781,'Intro &amp; Reg Details'!$E$7:$H$25,4,FALSE))</f>
        <v/>
      </c>
    </row>
    <row r="6782" spans="3:5">
      <c r="C6782" s="138" t="str">
        <f>IF(B6782="","",VLOOKUP(B6782,'Intro &amp; Reg Details'!$E$7:$H$25,2,FALSE))</f>
        <v/>
      </c>
      <c r="D6782" s="139" t="str">
        <f>IF(B6782="","",VLOOKUP(B6782,'Intro &amp; Reg Details'!$E$7:$H$25,3,FALSE))</f>
        <v/>
      </c>
      <c r="E6782" s="140" t="str">
        <f>IF(B6782="","",VLOOKUP(B6782,'Intro &amp; Reg Details'!$E$7:$H$25,4,FALSE))</f>
        <v/>
      </c>
    </row>
    <row r="6783" spans="3:5">
      <c r="C6783" s="138" t="str">
        <f>IF(B6783="","",VLOOKUP(B6783,'Intro &amp; Reg Details'!$E$7:$H$25,2,FALSE))</f>
        <v/>
      </c>
      <c r="D6783" s="139" t="str">
        <f>IF(B6783="","",VLOOKUP(B6783,'Intro &amp; Reg Details'!$E$7:$H$25,3,FALSE))</f>
        <v/>
      </c>
      <c r="E6783" s="140" t="str">
        <f>IF(B6783="","",VLOOKUP(B6783,'Intro &amp; Reg Details'!$E$7:$H$25,4,FALSE))</f>
        <v/>
      </c>
    </row>
    <row r="6784" spans="3:5">
      <c r="C6784" s="138" t="str">
        <f>IF(B6784="","",VLOOKUP(B6784,'Intro &amp; Reg Details'!$E$7:$H$25,2,FALSE))</f>
        <v/>
      </c>
      <c r="D6784" s="139" t="str">
        <f>IF(B6784="","",VLOOKUP(B6784,'Intro &amp; Reg Details'!$E$7:$H$25,3,FALSE))</f>
        <v/>
      </c>
      <c r="E6784" s="140" t="str">
        <f>IF(B6784="","",VLOOKUP(B6784,'Intro &amp; Reg Details'!$E$7:$H$25,4,FALSE))</f>
        <v/>
      </c>
    </row>
    <row r="6785" spans="3:5">
      <c r="C6785" s="138" t="str">
        <f>IF(B6785="","",VLOOKUP(B6785,'Intro &amp; Reg Details'!$E$7:$H$25,2,FALSE))</f>
        <v/>
      </c>
      <c r="D6785" s="139" t="str">
        <f>IF(B6785="","",VLOOKUP(B6785,'Intro &amp; Reg Details'!$E$7:$H$25,3,FALSE))</f>
        <v/>
      </c>
      <c r="E6785" s="140" t="str">
        <f>IF(B6785="","",VLOOKUP(B6785,'Intro &amp; Reg Details'!$E$7:$H$25,4,FALSE))</f>
        <v/>
      </c>
    </row>
    <row r="6786" spans="3:5">
      <c r="C6786" s="138" t="str">
        <f>IF(B6786="","",VLOOKUP(B6786,'Intro &amp; Reg Details'!$E$7:$H$25,2,FALSE))</f>
        <v/>
      </c>
      <c r="D6786" s="139" t="str">
        <f>IF(B6786="","",VLOOKUP(B6786,'Intro &amp; Reg Details'!$E$7:$H$25,3,FALSE))</f>
        <v/>
      </c>
      <c r="E6786" s="140" t="str">
        <f>IF(B6786="","",VLOOKUP(B6786,'Intro &amp; Reg Details'!$E$7:$H$25,4,FALSE))</f>
        <v/>
      </c>
    </row>
    <row r="6787" spans="3:5">
      <c r="C6787" s="138" t="str">
        <f>IF(B6787="","",VLOOKUP(B6787,'Intro &amp; Reg Details'!$E$7:$H$25,2,FALSE))</f>
        <v/>
      </c>
      <c r="D6787" s="139" t="str">
        <f>IF(B6787="","",VLOOKUP(B6787,'Intro &amp; Reg Details'!$E$7:$H$25,3,FALSE))</f>
        <v/>
      </c>
      <c r="E6787" s="140" t="str">
        <f>IF(B6787="","",VLOOKUP(B6787,'Intro &amp; Reg Details'!$E$7:$H$25,4,FALSE))</f>
        <v/>
      </c>
    </row>
    <row r="6788" spans="3:5">
      <c r="C6788" s="138" t="str">
        <f>IF(B6788="","",VLOOKUP(B6788,'Intro &amp; Reg Details'!$E$7:$H$25,2,FALSE))</f>
        <v/>
      </c>
      <c r="D6788" s="139" t="str">
        <f>IF(B6788="","",VLOOKUP(B6788,'Intro &amp; Reg Details'!$E$7:$H$25,3,FALSE))</f>
        <v/>
      </c>
      <c r="E6788" s="140" t="str">
        <f>IF(B6788="","",VLOOKUP(B6788,'Intro &amp; Reg Details'!$E$7:$H$25,4,FALSE))</f>
        <v/>
      </c>
    </row>
    <row r="6789" spans="3:5">
      <c r="C6789" s="138" t="str">
        <f>IF(B6789="","",VLOOKUP(B6789,'Intro &amp; Reg Details'!$E$7:$H$25,2,FALSE))</f>
        <v/>
      </c>
      <c r="D6789" s="139" t="str">
        <f>IF(B6789="","",VLOOKUP(B6789,'Intro &amp; Reg Details'!$E$7:$H$25,3,FALSE))</f>
        <v/>
      </c>
      <c r="E6789" s="140" t="str">
        <f>IF(B6789="","",VLOOKUP(B6789,'Intro &amp; Reg Details'!$E$7:$H$25,4,FALSE))</f>
        <v/>
      </c>
    </row>
    <row r="6790" spans="3:5">
      <c r="C6790" s="138" t="str">
        <f>IF(B6790="","",VLOOKUP(B6790,'Intro &amp; Reg Details'!$E$7:$H$25,2,FALSE))</f>
        <v/>
      </c>
      <c r="D6790" s="139" t="str">
        <f>IF(B6790="","",VLOOKUP(B6790,'Intro &amp; Reg Details'!$E$7:$H$25,3,FALSE))</f>
        <v/>
      </c>
      <c r="E6790" s="140" t="str">
        <f>IF(B6790="","",VLOOKUP(B6790,'Intro &amp; Reg Details'!$E$7:$H$25,4,FALSE))</f>
        <v/>
      </c>
    </row>
    <row r="6791" spans="3:5">
      <c r="C6791" s="138" t="str">
        <f>IF(B6791="","",VLOOKUP(B6791,'Intro &amp; Reg Details'!$E$7:$H$25,2,FALSE))</f>
        <v/>
      </c>
      <c r="D6791" s="139" t="str">
        <f>IF(B6791="","",VLOOKUP(B6791,'Intro &amp; Reg Details'!$E$7:$H$25,3,FALSE))</f>
        <v/>
      </c>
      <c r="E6791" s="140" t="str">
        <f>IF(B6791="","",VLOOKUP(B6791,'Intro &amp; Reg Details'!$E$7:$H$25,4,FALSE))</f>
        <v/>
      </c>
    </row>
    <row r="6792" spans="3:5">
      <c r="C6792" s="138" t="str">
        <f>IF(B6792="","",VLOOKUP(B6792,'Intro &amp; Reg Details'!$E$7:$H$25,2,FALSE))</f>
        <v/>
      </c>
      <c r="D6792" s="139" t="str">
        <f>IF(B6792="","",VLOOKUP(B6792,'Intro &amp; Reg Details'!$E$7:$H$25,3,FALSE))</f>
        <v/>
      </c>
      <c r="E6792" s="140" t="str">
        <f>IF(B6792="","",VLOOKUP(B6792,'Intro &amp; Reg Details'!$E$7:$H$25,4,FALSE))</f>
        <v/>
      </c>
    </row>
    <row r="6793" spans="3:5">
      <c r="C6793" s="138" t="str">
        <f>IF(B6793="","",VLOOKUP(B6793,'Intro &amp; Reg Details'!$E$7:$H$25,2,FALSE))</f>
        <v/>
      </c>
      <c r="D6793" s="139" t="str">
        <f>IF(B6793="","",VLOOKUP(B6793,'Intro &amp; Reg Details'!$E$7:$H$25,3,FALSE))</f>
        <v/>
      </c>
      <c r="E6793" s="140" t="str">
        <f>IF(B6793="","",VLOOKUP(B6793,'Intro &amp; Reg Details'!$E$7:$H$25,4,FALSE))</f>
        <v/>
      </c>
    </row>
    <row r="6794" spans="3:5">
      <c r="C6794" s="138" t="str">
        <f>IF(B6794="","",VLOOKUP(B6794,'Intro &amp; Reg Details'!$E$7:$H$25,2,FALSE))</f>
        <v/>
      </c>
      <c r="D6794" s="139" t="str">
        <f>IF(B6794="","",VLOOKUP(B6794,'Intro &amp; Reg Details'!$E$7:$H$25,3,FALSE))</f>
        <v/>
      </c>
      <c r="E6794" s="140" t="str">
        <f>IF(B6794="","",VLOOKUP(B6794,'Intro &amp; Reg Details'!$E$7:$H$25,4,FALSE))</f>
        <v/>
      </c>
    </row>
    <row r="6795" spans="3:5">
      <c r="C6795" s="138" t="str">
        <f>IF(B6795="","",VLOOKUP(B6795,'Intro &amp; Reg Details'!$E$7:$H$25,2,FALSE))</f>
        <v/>
      </c>
      <c r="D6795" s="139" t="str">
        <f>IF(B6795="","",VLOOKUP(B6795,'Intro &amp; Reg Details'!$E$7:$H$25,3,FALSE))</f>
        <v/>
      </c>
      <c r="E6795" s="140" t="str">
        <f>IF(B6795="","",VLOOKUP(B6795,'Intro &amp; Reg Details'!$E$7:$H$25,4,FALSE))</f>
        <v/>
      </c>
    </row>
    <row r="6796" spans="3:5">
      <c r="C6796" s="138" t="str">
        <f>IF(B6796="","",VLOOKUP(B6796,'Intro &amp; Reg Details'!$E$7:$H$25,2,FALSE))</f>
        <v/>
      </c>
      <c r="D6796" s="139" t="str">
        <f>IF(B6796="","",VLOOKUP(B6796,'Intro &amp; Reg Details'!$E$7:$H$25,3,FALSE))</f>
        <v/>
      </c>
      <c r="E6796" s="140" t="str">
        <f>IF(B6796="","",VLOOKUP(B6796,'Intro &amp; Reg Details'!$E$7:$H$25,4,FALSE))</f>
        <v/>
      </c>
    </row>
    <row r="6797" spans="3:5">
      <c r="C6797" s="138" t="str">
        <f>IF(B6797="","",VLOOKUP(B6797,'Intro &amp; Reg Details'!$E$7:$H$25,2,FALSE))</f>
        <v/>
      </c>
      <c r="D6797" s="139" t="str">
        <f>IF(B6797="","",VLOOKUP(B6797,'Intro &amp; Reg Details'!$E$7:$H$25,3,FALSE))</f>
        <v/>
      </c>
      <c r="E6797" s="140" t="str">
        <f>IF(B6797="","",VLOOKUP(B6797,'Intro &amp; Reg Details'!$E$7:$H$25,4,FALSE))</f>
        <v/>
      </c>
    </row>
    <row r="6798" spans="3:5">
      <c r="C6798" s="138" t="str">
        <f>IF(B6798="","",VLOOKUP(B6798,'Intro &amp; Reg Details'!$E$7:$H$25,2,FALSE))</f>
        <v/>
      </c>
      <c r="D6798" s="139" t="str">
        <f>IF(B6798="","",VLOOKUP(B6798,'Intro &amp; Reg Details'!$E$7:$H$25,3,FALSE))</f>
        <v/>
      </c>
      <c r="E6798" s="140" t="str">
        <f>IF(B6798="","",VLOOKUP(B6798,'Intro &amp; Reg Details'!$E$7:$H$25,4,FALSE))</f>
        <v/>
      </c>
    </row>
    <row r="6799" spans="3:5">
      <c r="C6799" s="138" t="str">
        <f>IF(B6799="","",VLOOKUP(B6799,'Intro &amp; Reg Details'!$E$7:$H$25,2,FALSE))</f>
        <v/>
      </c>
      <c r="D6799" s="139" t="str">
        <f>IF(B6799="","",VLOOKUP(B6799,'Intro &amp; Reg Details'!$E$7:$H$25,3,FALSE))</f>
        <v/>
      </c>
      <c r="E6799" s="140" t="str">
        <f>IF(B6799="","",VLOOKUP(B6799,'Intro &amp; Reg Details'!$E$7:$H$25,4,FALSE))</f>
        <v/>
      </c>
    </row>
    <row r="6800" spans="3:5">
      <c r="C6800" s="138" t="str">
        <f>IF(B6800="","",VLOOKUP(B6800,'Intro &amp; Reg Details'!$E$7:$H$25,2,FALSE))</f>
        <v/>
      </c>
      <c r="D6800" s="139" t="str">
        <f>IF(B6800="","",VLOOKUP(B6800,'Intro &amp; Reg Details'!$E$7:$H$25,3,FALSE))</f>
        <v/>
      </c>
      <c r="E6800" s="140" t="str">
        <f>IF(B6800="","",VLOOKUP(B6800,'Intro &amp; Reg Details'!$E$7:$H$25,4,FALSE))</f>
        <v/>
      </c>
    </row>
    <row r="6801" spans="3:5">
      <c r="C6801" s="138" t="str">
        <f>IF(B6801="","",VLOOKUP(B6801,'Intro &amp; Reg Details'!$E$7:$H$25,2,FALSE))</f>
        <v/>
      </c>
      <c r="D6801" s="139" t="str">
        <f>IF(B6801="","",VLOOKUP(B6801,'Intro &amp; Reg Details'!$E$7:$H$25,3,FALSE))</f>
        <v/>
      </c>
      <c r="E6801" s="140" t="str">
        <f>IF(B6801="","",VLOOKUP(B6801,'Intro &amp; Reg Details'!$E$7:$H$25,4,FALSE))</f>
        <v/>
      </c>
    </row>
    <row r="6802" spans="3:5">
      <c r="C6802" s="138" t="str">
        <f>IF(B6802="","",VLOOKUP(B6802,'Intro &amp; Reg Details'!$E$7:$H$25,2,FALSE))</f>
        <v/>
      </c>
      <c r="D6802" s="139" t="str">
        <f>IF(B6802="","",VLOOKUP(B6802,'Intro &amp; Reg Details'!$E$7:$H$25,3,FALSE))</f>
        <v/>
      </c>
      <c r="E6802" s="140" t="str">
        <f>IF(B6802="","",VLOOKUP(B6802,'Intro &amp; Reg Details'!$E$7:$H$25,4,FALSE))</f>
        <v/>
      </c>
    </row>
    <row r="6803" spans="3:5">
      <c r="C6803" s="138" t="str">
        <f>IF(B6803="","",VLOOKUP(B6803,'Intro &amp; Reg Details'!$E$7:$H$25,2,FALSE))</f>
        <v/>
      </c>
      <c r="D6803" s="139" t="str">
        <f>IF(B6803="","",VLOOKUP(B6803,'Intro &amp; Reg Details'!$E$7:$H$25,3,FALSE))</f>
        <v/>
      </c>
      <c r="E6803" s="140" t="str">
        <f>IF(B6803="","",VLOOKUP(B6803,'Intro &amp; Reg Details'!$E$7:$H$25,4,FALSE))</f>
        <v/>
      </c>
    </row>
    <row r="6804" spans="3:5">
      <c r="C6804" s="138" t="str">
        <f>IF(B6804="","",VLOOKUP(B6804,'Intro &amp; Reg Details'!$E$7:$H$25,2,FALSE))</f>
        <v/>
      </c>
      <c r="D6804" s="139" t="str">
        <f>IF(B6804="","",VLOOKUP(B6804,'Intro &amp; Reg Details'!$E$7:$H$25,3,FALSE))</f>
        <v/>
      </c>
      <c r="E6804" s="140" t="str">
        <f>IF(B6804="","",VLOOKUP(B6804,'Intro &amp; Reg Details'!$E$7:$H$25,4,FALSE))</f>
        <v/>
      </c>
    </row>
    <row r="6805" spans="3:5">
      <c r="C6805" s="138" t="str">
        <f>IF(B6805="","",VLOOKUP(B6805,'Intro &amp; Reg Details'!$E$7:$H$25,2,FALSE))</f>
        <v/>
      </c>
      <c r="D6805" s="139" t="str">
        <f>IF(B6805="","",VLOOKUP(B6805,'Intro &amp; Reg Details'!$E$7:$H$25,3,FALSE))</f>
        <v/>
      </c>
      <c r="E6805" s="140" t="str">
        <f>IF(B6805="","",VLOOKUP(B6805,'Intro &amp; Reg Details'!$E$7:$H$25,4,FALSE))</f>
        <v/>
      </c>
    </row>
    <row r="6806" spans="3:5">
      <c r="C6806" s="138" t="str">
        <f>IF(B6806="","",VLOOKUP(B6806,'Intro &amp; Reg Details'!$E$7:$H$25,2,FALSE))</f>
        <v/>
      </c>
      <c r="D6806" s="139" t="str">
        <f>IF(B6806="","",VLOOKUP(B6806,'Intro &amp; Reg Details'!$E$7:$H$25,3,FALSE))</f>
        <v/>
      </c>
      <c r="E6806" s="140" t="str">
        <f>IF(B6806="","",VLOOKUP(B6806,'Intro &amp; Reg Details'!$E$7:$H$25,4,FALSE))</f>
        <v/>
      </c>
    </row>
    <row r="6807" spans="3:5">
      <c r="C6807" s="138" t="str">
        <f>IF(B6807="","",VLOOKUP(B6807,'Intro &amp; Reg Details'!$E$7:$H$25,2,FALSE))</f>
        <v/>
      </c>
      <c r="D6807" s="139" t="str">
        <f>IF(B6807="","",VLOOKUP(B6807,'Intro &amp; Reg Details'!$E$7:$H$25,3,FALSE))</f>
        <v/>
      </c>
      <c r="E6807" s="140" t="str">
        <f>IF(B6807="","",VLOOKUP(B6807,'Intro &amp; Reg Details'!$E$7:$H$25,4,FALSE))</f>
        <v/>
      </c>
    </row>
    <row r="6808" spans="3:5">
      <c r="C6808" s="138" t="str">
        <f>IF(B6808="","",VLOOKUP(B6808,'Intro &amp; Reg Details'!$E$7:$H$25,2,FALSE))</f>
        <v/>
      </c>
      <c r="D6808" s="139" t="str">
        <f>IF(B6808="","",VLOOKUP(B6808,'Intro &amp; Reg Details'!$E$7:$H$25,3,FALSE))</f>
        <v/>
      </c>
      <c r="E6808" s="140" t="str">
        <f>IF(B6808="","",VLOOKUP(B6808,'Intro &amp; Reg Details'!$E$7:$H$25,4,FALSE))</f>
        <v/>
      </c>
    </row>
    <row r="6809" spans="3:5">
      <c r="C6809" s="138" t="str">
        <f>IF(B6809="","",VLOOKUP(B6809,'Intro &amp; Reg Details'!$E$7:$H$25,2,FALSE))</f>
        <v/>
      </c>
      <c r="D6809" s="139" t="str">
        <f>IF(B6809="","",VLOOKUP(B6809,'Intro &amp; Reg Details'!$E$7:$H$25,3,FALSE))</f>
        <v/>
      </c>
      <c r="E6809" s="140" t="str">
        <f>IF(B6809="","",VLOOKUP(B6809,'Intro &amp; Reg Details'!$E$7:$H$25,4,FALSE))</f>
        <v/>
      </c>
    </row>
    <row r="6810" spans="3:5">
      <c r="C6810" s="138" t="str">
        <f>IF(B6810="","",VLOOKUP(B6810,'Intro &amp; Reg Details'!$E$7:$H$25,2,FALSE))</f>
        <v/>
      </c>
      <c r="D6810" s="139" t="str">
        <f>IF(B6810="","",VLOOKUP(B6810,'Intro &amp; Reg Details'!$E$7:$H$25,3,FALSE))</f>
        <v/>
      </c>
      <c r="E6810" s="140" t="str">
        <f>IF(B6810="","",VLOOKUP(B6810,'Intro &amp; Reg Details'!$E$7:$H$25,4,FALSE))</f>
        <v/>
      </c>
    </row>
    <row r="6811" spans="3:5">
      <c r="C6811" s="138" t="str">
        <f>IF(B6811="","",VLOOKUP(B6811,'Intro &amp; Reg Details'!$E$7:$H$25,2,FALSE))</f>
        <v/>
      </c>
      <c r="D6811" s="139" t="str">
        <f>IF(B6811="","",VLOOKUP(B6811,'Intro &amp; Reg Details'!$E$7:$H$25,3,FALSE))</f>
        <v/>
      </c>
      <c r="E6811" s="140" t="str">
        <f>IF(B6811="","",VLOOKUP(B6811,'Intro &amp; Reg Details'!$E$7:$H$25,4,FALSE))</f>
        <v/>
      </c>
    </row>
    <row r="6812" spans="3:5">
      <c r="C6812" s="138" t="str">
        <f>IF(B6812="","",VLOOKUP(B6812,'Intro &amp; Reg Details'!$E$7:$H$25,2,FALSE))</f>
        <v/>
      </c>
      <c r="D6812" s="139" t="str">
        <f>IF(B6812="","",VLOOKUP(B6812,'Intro &amp; Reg Details'!$E$7:$H$25,3,FALSE))</f>
        <v/>
      </c>
      <c r="E6812" s="140" t="str">
        <f>IF(B6812="","",VLOOKUP(B6812,'Intro &amp; Reg Details'!$E$7:$H$25,4,FALSE))</f>
        <v/>
      </c>
    </row>
    <row r="6813" spans="3:5">
      <c r="C6813" s="138" t="str">
        <f>IF(B6813="","",VLOOKUP(B6813,'Intro &amp; Reg Details'!$E$7:$H$25,2,FALSE))</f>
        <v/>
      </c>
      <c r="D6813" s="139" t="str">
        <f>IF(B6813="","",VLOOKUP(B6813,'Intro &amp; Reg Details'!$E$7:$H$25,3,FALSE))</f>
        <v/>
      </c>
      <c r="E6813" s="140" t="str">
        <f>IF(B6813="","",VLOOKUP(B6813,'Intro &amp; Reg Details'!$E$7:$H$25,4,FALSE))</f>
        <v/>
      </c>
    </row>
    <row r="6814" spans="3:5">
      <c r="C6814" s="138" t="str">
        <f>IF(B6814="","",VLOOKUP(B6814,'Intro &amp; Reg Details'!$E$7:$H$25,2,FALSE))</f>
        <v/>
      </c>
      <c r="D6814" s="139" t="str">
        <f>IF(B6814="","",VLOOKUP(B6814,'Intro &amp; Reg Details'!$E$7:$H$25,3,FALSE))</f>
        <v/>
      </c>
      <c r="E6814" s="140" t="str">
        <f>IF(B6814="","",VLOOKUP(B6814,'Intro &amp; Reg Details'!$E$7:$H$25,4,FALSE))</f>
        <v/>
      </c>
    </row>
    <row r="6815" spans="3:5">
      <c r="C6815" s="138" t="str">
        <f>IF(B6815="","",VLOOKUP(B6815,'Intro &amp; Reg Details'!$E$7:$H$25,2,FALSE))</f>
        <v/>
      </c>
      <c r="D6815" s="139" t="str">
        <f>IF(B6815="","",VLOOKUP(B6815,'Intro &amp; Reg Details'!$E$7:$H$25,3,FALSE))</f>
        <v/>
      </c>
      <c r="E6815" s="140" t="str">
        <f>IF(B6815="","",VLOOKUP(B6815,'Intro &amp; Reg Details'!$E$7:$H$25,4,FALSE))</f>
        <v/>
      </c>
    </row>
    <row r="6816" spans="3:5">
      <c r="C6816" s="138" t="str">
        <f>IF(B6816="","",VLOOKUP(B6816,'Intro &amp; Reg Details'!$E$7:$H$25,2,FALSE))</f>
        <v/>
      </c>
      <c r="D6816" s="139" t="str">
        <f>IF(B6816="","",VLOOKUP(B6816,'Intro &amp; Reg Details'!$E$7:$H$25,3,FALSE))</f>
        <v/>
      </c>
      <c r="E6816" s="140" t="str">
        <f>IF(B6816="","",VLOOKUP(B6816,'Intro &amp; Reg Details'!$E$7:$H$25,4,FALSE))</f>
        <v/>
      </c>
    </row>
    <row r="6817" spans="3:5">
      <c r="C6817" s="138" t="str">
        <f>IF(B6817="","",VLOOKUP(B6817,'Intro &amp; Reg Details'!$E$7:$H$25,2,FALSE))</f>
        <v/>
      </c>
      <c r="D6817" s="139" t="str">
        <f>IF(B6817="","",VLOOKUP(B6817,'Intro &amp; Reg Details'!$E$7:$H$25,3,FALSE))</f>
        <v/>
      </c>
      <c r="E6817" s="140" t="str">
        <f>IF(B6817="","",VLOOKUP(B6817,'Intro &amp; Reg Details'!$E$7:$H$25,4,FALSE))</f>
        <v/>
      </c>
    </row>
    <row r="6818" spans="3:5">
      <c r="C6818" s="138" t="str">
        <f>IF(B6818="","",VLOOKUP(B6818,'Intro &amp; Reg Details'!$E$7:$H$25,2,FALSE))</f>
        <v/>
      </c>
      <c r="D6818" s="139" t="str">
        <f>IF(B6818="","",VLOOKUP(B6818,'Intro &amp; Reg Details'!$E$7:$H$25,3,FALSE))</f>
        <v/>
      </c>
      <c r="E6818" s="140" t="str">
        <f>IF(B6818="","",VLOOKUP(B6818,'Intro &amp; Reg Details'!$E$7:$H$25,4,FALSE))</f>
        <v/>
      </c>
    </row>
    <row r="6819" spans="3:5">
      <c r="C6819" s="138" t="str">
        <f>IF(B6819="","",VLOOKUP(B6819,'Intro &amp; Reg Details'!$E$7:$H$25,2,FALSE))</f>
        <v/>
      </c>
      <c r="D6819" s="139" t="str">
        <f>IF(B6819="","",VLOOKUP(B6819,'Intro &amp; Reg Details'!$E$7:$H$25,3,FALSE))</f>
        <v/>
      </c>
      <c r="E6819" s="140" t="str">
        <f>IF(B6819="","",VLOOKUP(B6819,'Intro &amp; Reg Details'!$E$7:$H$25,4,FALSE))</f>
        <v/>
      </c>
    </row>
    <row r="6820" spans="3:5">
      <c r="C6820" s="138" t="str">
        <f>IF(B6820="","",VLOOKUP(B6820,'Intro &amp; Reg Details'!$E$7:$H$25,2,FALSE))</f>
        <v/>
      </c>
      <c r="D6820" s="139" t="str">
        <f>IF(B6820="","",VLOOKUP(B6820,'Intro &amp; Reg Details'!$E$7:$H$25,3,FALSE))</f>
        <v/>
      </c>
      <c r="E6820" s="140" t="str">
        <f>IF(B6820="","",VLOOKUP(B6820,'Intro &amp; Reg Details'!$E$7:$H$25,4,FALSE))</f>
        <v/>
      </c>
    </row>
    <row r="6821" spans="3:5">
      <c r="C6821" s="138" t="str">
        <f>IF(B6821="","",VLOOKUP(B6821,'Intro &amp; Reg Details'!$E$7:$H$25,2,FALSE))</f>
        <v/>
      </c>
      <c r="D6821" s="139" t="str">
        <f>IF(B6821="","",VLOOKUP(B6821,'Intro &amp; Reg Details'!$E$7:$H$25,3,FALSE))</f>
        <v/>
      </c>
      <c r="E6821" s="140" t="str">
        <f>IF(B6821="","",VLOOKUP(B6821,'Intro &amp; Reg Details'!$E$7:$H$25,4,FALSE))</f>
        <v/>
      </c>
    </row>
    <row r="6822" spans="3:5">
      <c r="C6822" s="138" t="str">
        <f>IF(B6822="","",VLOOKUP(B6822,'Intro &amp; Reg Details'!$E$7:$H$25,2,FALSE))</f>
        <v/>
      </c>
      <c r="D6822" s="139" t="str">
        <f>IF(B6822="","",VLOOKUP(B6822,'Intro &amp; Reg Details'!$E$7:$H$25,3,FALSE))</f>
        <v/>
      </c>
      <c r="E6822" s="140" t="str">
        <f>IF(B6822="","",VLOOKUP(B6822,'Intro &amp; Reg Details'!$E$7:$H$25,4,FALSE))</f>
        <v/>
      </c>
    </row>
    <row r="6823" spans="3:5">
      <c r="C6823" s="138" t="str">
        <f>IF(B6823="","",VLOOKUP(B6823,'Intro &amp; Reg Details'!$E$7:$H$25,2,FALSE))</f>
        <v/>
      </c>
      <c r="D6823" s="139" t="str">
        <f>IF(B6823="","",VLOOKUP(B6823,'Intro &amp; Reg Details'!$E$7:$H$25,3,FALSE))</f>
        <v/>
      </c>
      <c r="E6823" s="140" t="str">
        <f>IF(B6823="","",VLOOKUP(B6823,'Intro &amp; Reg Details'!$E$7:$H$25,4,FALSE))</f>
        <v/>
      </c>
    </row>
    <row r="6824" spans="3:5">
      <c r="C6824" s="138" t="str">
        <f>IF(B6824="","",VLOOKUP(B6824,'Intro &amp; Reg Details'!$E$7:$H$25,2,FALSE))</f>
        <v/>
      </c>
      <c r="D6824" s="139" t="str">
        <f>IF(B6824="","",VLOOKUP(B6824,'Intro &amp; Reg Details'!$E$7:$H$25,3,FALSE))</f>
        <v/>
      </c>
      <c r="E6824" s="140" t="str">
        <f>IF(B6824="","",VLOOKUP(B6824,'Intro &amp; Reg Details'!$E$7:$H$25,4,FALSE))</f>
        <v/>
      </c>
    </row>
    <row r="6825" spans="3:5">
      <c r="C6825" s="138" t="str">
        <f>IF(B6825="","",VLOOKUP(B6825,'Intro &amp; Reg Details'!$E$7:$H$25,2,FALSE))</f>
        <v/>
      </c>
      <c r="D6825" s="139" t="str">
        <f>IF(B6825="","",VLOOKUP(B6825,'Intro &amp; Reg Details'!$E$7:$H$25,3,FALSE))</f>
        <v/>
      </c>
      <c r="E6825" s="140" t="str">
        <f>IF(B6825="","",VLOOKUP(B6825,'Intro &amp; Reg Details'!$E$7:$H$25,4,FALSE))</f>
        <v/>
      </c>
    </row>
    <row r="6826" spans="3:5">
      <c r="C6826" s="138" t="str">
        <f>IF(B6826="","",VLOOKUP(B6826,'Intro &amp; Reg Details'!$E$7:$H$25,2,FALSE))</f>
        <v/>
      </c>
      <c r="D6826" s="139" t="str">
        <f>IF(B6826="","",VLOOKUP(B6826,'Intro &amp; Reg Details'!$E$7:$H$25,3,FALSE))</f>
        <v/>
      </c>
      <c r="E6826" s="140" t="str">
        <f>IF(B6826="","",VLOOKUP(B6826,'Intro &amp; Reg Details'!$E$7:$H$25,4,FALSE))</f>
        <v/>
      </c>
    </row>
    <row r="6827" spans="3:5">
      <c r="C6827" s="138" t="str">
        <f>IF(B6827="","",VLOOKUP(B6827,'Intro &amp; Reg Details'!$E$7:$H$25,2,FALSE))</f>
        <v/>
      </c>
      <c r="D6827" s="139" t="str">
        <f>IF(B6827="","",VLOOKUP(B6827,'Intro &amp; Reg Details'!$E$7:$H$25,3,FALSE))</f>
        <v/>
      </c>
      <c r="E6827" s="140" t="str">
        <f>IF(B6827="","",VLOOKUP(B6827,'Intro &amp; Reg Details'!$E$7:$H$25,4,FALSE))</f>
        <v/>
      </c>
    </row>
    <row r="6828" spans="3:5">
      <c r="C6828" s="138" t="str">
        <f>IF(B6828="","",VLOOKUP(B6828,'Intro &amp; Reg Details'!$E$7:$H$25,2,FALSE))</f>
        <v/>
      </c>
      <c r="D6828" s="139" t="str">
        <f>IF(B6828="","",VLOOKUP(B6828,'Intro &amp; Reg Details'!$E$7:$H$25,3,FALSE))</f>
        <v/>
      </c>
      <c r="E6828" s="140" t="str">
        <f>IF(B6828="","",VLOOKUP(B6828,'Intro &amp; Reg Details'!$E$7:$H$25,4,FALSE))</f>
        <v/>
      </c>
    </row>
    <row r="6829" spans="3:5">
      <c r="C6829" s="138" t="str">
        <f>IF(B6829="","",VLOOKUP(B6829,'Intro &amp; Reg Details'!$E$7:$H$25,2,FALSE))</f>
        <v/>
      </c>
      <c r="D6829" s="139" t="str">
        <f>IF(B6829="","",VLOOKUP(B6829,'Intro &amp; Reg Details'!$E$7:$H$25,3,FALSE))</f>
        <v/>
      </c>
      <c r="E6829" s="140" t="str">
        <f>IF(B6829="","",VLOOKUP(B6829,'Intro &amp; Reg Details'!$E$7:$H$25,4,FALSE))</f>
        <v/>
      </c>
    </row>
    <row r="6830" spans="3:5">
      <c r="C6830" s="138" t="str">
        <f>IF(B6830="","",VLOOKUP(B6830,'Intro &amp; Reg Details'!$E$7:$H$25,2,FALSE))</f>
        <v/>
      </c>
      <c r="D6830" s="139" t="str">
        <f>IF(B6830="","",VLOOKUP(B6830,'Intro &amp; Reg Details'!$E$7:$H$25,3,FALSE))</f>
        <v/>
      </c>
      <c r="E6830" s="140" t="str">
        <f>IF(B6830="","",VLOOKUP(B6830,'Intro &amp; Reg Details'!$E$7:$H$25,4,FALSE))</f>
        <v/>
      </c>
    </row>
    <row r="6831" spans="3:5">
      <c r="C6831" s="138" t="str">
        <f>IF(B6831="","",VLOOKUP(B6831,'Intro &amp; Reg Details'!$E$7:$H$25,2,FALSE))</f>
        <v/>
      </c>
      <c r="D6831" s="139" t="str">
        <f>IF(B6831="","",VLOOKUP(B6831,'Intro &amp; Reg Details'!$E$7:$H$25,3,FALSE))</f>
        <v/>
      </c>
      <c r="E6831" s="140" t="str">
        <f>IF(B6831="","",VLOOKUP(B6831,'Intro &amp; Reg Details'!$E$7:$H$25,4,FALSE))</f>
        <v/>
      </c>
    </row>
    <row r="6832" spans="3:5">
      <c r="C6832" s="138" t="str">
        <f>IF(B6832="","",VLOOKUP(B6832,'Intro &amp; Reg Details'!$E$7:$H$25,2,FALSE))</f>
        <v/>
      </c>
      <c r="D6832" s="139" t="str">
        <f>IF(B6832="","",VLOOKUP(B6832,'Intro &amp; Reg Details'!$E$7:$H$25,3,FALSE))</f>
        <v/>
      </c>
      <c r="E6832" s="140" t="str">
        <f>IF(B6832="","",VLOOKUP(B6832,'Intro &amp; Reg Details'!$E$7:$H$25,4,FALSE))</f>
        <v/>
      </c>
    </row>
    <row r="6833" spans="3:5">
      <c r="C6833" s="138" t="str">
        <f>IF(B6833="","",VLOOKUP(B6833,'Intro &amp; Reg Details'!$E$7:$H$25,2,FALSE))</f>
        <v/>
      </c>
      <c r="D6833" s="139" t="str">
        <f>IF(B6833="","",VLOOKUP(B6833,'Intro &amp; Reg Details'!$E$7:$H$25,3,FALSE))</f>
        <v/>
      </c>
      <c r="E6833" s="140" t="str">
        <f>IF(B6833="","",VLOOKUP(B6833,'Intro &amp; Reg Details'!$E$7:$H$25,4,FALSE))</f>
        <v/>
      </c>
    </row>
    <row r="6834" spans="3:5">
      <c r="C6834" s="138" t="str">
        <f>IF(B6834="","",VLOOKUP(B6834,'Intro &amp; Reg Details'!$E$7:$H$25,2,FALSE))</f>
        <v/>
      </c>
      <c r="D6834" s="139" t="str">
        <f>IF(B6834="","",VLOOKUP(B6834,'Intro &amp; Reg Details'!$E$7:$H$25,3,FALSE))</f>
        <v/>
      </c>
      <c r="E6834" s="140" t="str">
        <f>IF(B6834="","",VLOOKUP(B6834,'Intro &amp; Reg Details'!$E$7:$H$25,4,FALSE))</f>
        <v/>
      </c>
    </row>
    <row r="6835" spans="3:5">
      <c r="C6835" s="138" t="str">
        <f>IF(B6835="","",VLOOKUP(B6835,'Intro &amp; Reg Details'!$E$7:$H$25,2,FALSE))</f>
        <v/>
      </c>
      <c r="D6835" s="139" t="str">
        <f>IF(B6835="","",VLOOKUP(B6835,'Intro &amp; Reg Details'!$E$7:$H$25,3,FALSE))</f>
        <v/>
      </c>
      <c r="E6835" s="140" t="str">
        <f>IF(B6835="","",VLOOKUP(B6835,'Intro &amp; Reg Details'!$E$7:$H$25,4,FALSE))</f>
        <v/>
      </c>
    </row>
    <row r="6836" spans="3:5">
      <c r="C6836" s="138" t="str">
        <f>IF(B6836="","",VLOOKUP(B6836,'Intro &amp; Reg Details'!$E$7:$H$25,2,FALSE))</f>
        <v/>
      </c>
      <c r="D6836" s="139" t="str">
        <f>IF(B6836="","",VLOOKUP(B6836,'Intro &amp; Reg Details'!$E$7:$H$25,3,FALSE))</f>
        <v/>
      </c>
      <c r="E6836" s="140" t="str">
        <f>IF(B6836="","",VLOOKUP(B6836,'Intro &amp; Reg Details'!$E$7:$H$25,4,FALSE))</f>
        <v/>
      </c>
    </row>
    <row r="6837" spans="3:5">
      <c r="C6837" s="138" t="str">
        <f>IF(B6837="","",VLOOKUP(B6837,'Intro &amp; Reg Details'!$E$7:$H$25,2,FALSE))</f>
        <v/>
      </c>
      <c r="D6837" s="139" t="str">
        <f>IF(B6837="","",VLOOKUP(B6837,'Intro &amp; Reg Details'!$E$7:$H$25,3,FALSE))</f>
        <v/>
      </c>
      <c r="E6837" s="140" t="str">
        <f>IF(B6837="","",VLOOKUP(B6837,'Intro &amp; Reg Details'!$E$7:$H$25,4,FALSE))</f>
        <v/>
      </c>
    </row>
    <row r="6838" spans="3:5">
      <c r="C6838" s="138" t="str">
        <f>IF(B6838="","",VLOOKUP(B6838,'Intro &amp; Reg Details'!$E$7:$H$25,2,FALSE))</f>
        <v/>
      </c>
      <c r="D6838" s="139" t="str">
        <f>IF(B6838="","",VLOOKUP(B6838,'Intro &amp; Reg Details'!$E$7:$H$25,3,FALSE))</f>
        <v/>
      </c>
      <c r="E6838" s="140" t="str">
        <f>IF(B6838="","",VLOOKUP(B6838,'Intro &amp; Reg Details'!$E$7:$H$25,4,FALSE))</f>
        <v/>
      </c>
    </row>
    <row r="6839" spans="3:5">
      <c r="C6839" s="138" t="str">
        <f>IF(B6839="","",VLOOKUP(B6839,'Intro &amp; Reg Details'!$E$7:$H$25,2,FALSE))</f>
        <v/>
      </c>
      <c r="D6839" s="139" t="str">
        <f>IF(B6839="","",VLOOKUP(B6839,'Intro &amp; Reg Details'!$E$7:$H$25,3,FALSE))</f>
        <v/>
      </c>
      <c r="E6839" s="140" t="str">
        <f>IF(B6839="","",VLOOKUP(B6839,'Intro &amp; Reg Details'!$E$7:$H$25,4,FALSE))</f>
        <v/>
      </c>
    </row>
    <row r="6840" spans="3:5">
      <c r="C6840" s="138" t="str">
        <f>IF(B6840="","",VLOOKUP(B6840,'Intro &amp; Reg Details'!$E$7:$H$25,2,FALSE))</f>
        <v/>
      </c>
      <c r="D6840" s="139" t="str">
        <f>IF(B6840="","",VLOOKUP(B6840,'Intro &amp; Reg Details'!$E$7:$H$25,3,FALSE))</f>
        <v/>
      </c>
      <c r="E6840" s="140" t="str">
        <f>IF(B6840="","",VLOOKUP(B6840,'Intro &amp; Reg Details'!$E$7:$H$25,4,FALSE))</f>
        <v/>
      </c>
    </row>
    <row r="6841" spans="3:5">
      <c r="C6841" s="138" t="str">
        <f>IF(B6841="","",VLOOKUP(B6841,'Intro &amp; Reg Details'!$E$7:$H$25,2,FALSE))</f>
        <v/>
      </c>
      <c r="D6841" s="139" t="str">
        <f>IF(B6841="","",VLOOKUP(B6841,'Intro &amp; Reg Details'!$E$7:$H$25,3,FALSE))</f>
        <v/>
      </c>
      <c r="E6841" s="140" t="str">
        <f>IF(B6841="","",VLOOKUP(B6841,'Intro &amp; Reg Details'!$E$7:$H$25,4,FALSE))</f>
        <v/>
      </c>
    </row>
    <row r="6842" spans="3:5">
      <c r="C6842" s="138" t="str">
        <f>IF(B6842="","",VLOOKUP(B6842,'Intro &amp; Reg Details'!$E$7:$H$25,2,FALSE))</f>
        <v/>
      </c>
      <c r="D6842" s="139" t="str">
        <f>IF(B6842="","",VLOOKUP(B6842,'Intro &amp; Reg Details'!$E$7:$H$25,3,FALSE))</f>
        <v/>
      </c>
      <c r="E6842" s="140" t="str">
        <f>IF(B6842="","",VLOOKUP(B6842,'Intro &amp; Reg Details'!$E$7:$H$25,4,FALSE))</f>
        <v/>
      </c>
    </row>
    <row r="6843" spans="3:5">
      <c r="C6843" s="138" t="str">
        <f>IF(B6843="","",VLOOKUP(B6843,'Intro &amp; Reg Details'!$E$7:$H$25,2,FALSE))</f>
        <v/>
      </c>
      <c r="D6843" s="139" t="str">
        <f>IF(B6843="","",VLOOKUP(B6843,'Intro &amp; Reg Details'!$E$7:$H$25,3,FALSE))</f>
        <v/>
      </c>
      <c r="E6843" s="140" t="str">
        <f>IF(B6843="","",VLOOKUP(B6843,'Intro &amp; Reg Details'!$E$7:$H$25,4,FALSE))</f>
        <v/>
      </c>
    </row>
    <row r="6844" spans="3:5">
      <c r="C6844" s="138" t="str">
        <f>IF(B6844="","",VLOOKUP(B6844,'Intro &amp; Reg Details'!$E$7:$H$25,2,FALSE))</f>
        <v/>
      </c>
      <c r="D6844" s="139" t="str">
        <f>IF(B6844="","",VLOOKUP(B6844,'Intro &amp; Reg Details'!$E$7:$H$25,3,FALSE))</f>
        <v/>
      </c>
      <c r="E6844" s="140" t="str">
        <f>IF(B6844="","",VLOOKUP(B6844,'Intro &amp; Reg Details'!$E$7:$H$25,4,FALSE))</f>
        <v/>
      </c>
    </row>
    <row r="6845" spans="3:5">
      <c r="C6845" s="138" t="str">
        <f>IF(B6845="","",VLOOKUP(B6845,'Intro &amp; Reg Details'!$E$7:$H$25,2,FALSE))</f>
        <v/>
      </c>
      <c r="D6845" s="139" t="str">
        <f>IF(B6845="","",VLOOKUP(B6845,'Intro &amp; Reg Details'!$E$7:$H$25,3,FALSE))</f>
        <v/>
      </c>
      <c r="E6845" s="140" t="str">
        <f>IF(B6845="","",VLOOKUP(B6845,'Intro &amp; Reg Details'!$E$7:$H$25,4,FALSE))</f>
        <v/>
      </c>
    </row>
    <row r="6846" spans="3:5">
      <c r="C6846" s="138" t="str">
        <f>IF(B6846="","",VLOOKUP(B6846,'Intro &amp; Reg Details'!$E$7:$H$25,2,FALSE))</f>
        <v/>
      </c>
      <c r="D6846" s="139" t="str">
        <f>IF(B6846="","",VLOOKUP(B6846,'Intro &amp; Reg Details'!$E$7:$H$25,3,FALSE))</f>
        <v/>
      </c>
      <c r="E6846" s="140" t="str">
        <f>IF(B6846="","",VLOOKUP(B6846,'Intro &amp; Reg Details'!$E$7:$H$25,4,FALSE))</f>
        <v/>
      </c>
    </row>
    <row r="6847" spans="3:5">
      <c r="C6847" s="138" t="str">
        <f>IF(B6847="","",VLOOKUP(B6847,'Intro &amp; Reg Details'!$E$7:$H$25,2,FALSE))</f>
        <v/>
      </c>
      <c r="D6847" s="139" t="str">
        <f>IF(B6847="","",VLOOKUP(B6847,'Intro &amp; Reg Details'!$E$7:$H$25,3,FALSE))</f>
        <v/>
      </c>
      <c r="E6847" s="140" t="str">
        <f>IF(B6847="","",VLOOKUP(B6847,'Intro &amp; Reg Details'!$E$7:$H$25,4,FALSE))</f>
        <v/>
      </c>
    </row>
    <row r="6848" spans="3:5">
      <c r="C6848" s="138" t="str">
        <f>IF(B6848="","",VLOOKUP(B6848,'Intro &amp; Reg Details'!$E$7:$H$25,2,FALSE))</f>
        <v/>
      </c>
      <c r="D6848" s="139" t="str">
        <f>IF(B6848="","",VLOOKUP(B6848,'Intro &amp; Reg Details'!$E$7:$H$25,3,FALSE))</f>
        <v/>
      </c>
      <c r="E6848" s="140" t="str">
        <f>IF(B6848="","",VLOOKUP(B6848,'Intro &amp; Reg Details'!$E$7:$H$25,4,FALSE))</f>
        <v/>
      </c>
    </row>
    <row r="6849" spans="3:5">
      <c r="C6849" s="138" t="str">
        <f>IF(B6849="","",VLOOKUP(B6849,'Intro &amp; Reg Details'!$E$7:$H$25,2,FALSE))</f>
        <v/>
      </c>
      <c r="D6849" s="139" t="str">
        <f>IF(B6849="","",VLOOKUP(B6849,'Intro &amp; Reg Details'!$E$7:$H$25,3,FALSE))</f>
        <v/>
      </c>
      <c r="E6849" s="140" t="str">
        <f>IF(B6849="","",VLOOKUP(B6849,'Intro &amp; Reg Details'!$E$7:$H$25,4,FALSE))</f>
        <v/>
      </c>
    </row>
    <row r="6850" spans="3:5">
      <c r="C6850" s="138" t="str">
        <f>IF(B6850="","",VLOOKUP(B6850,'Intro &amp; Reg Details'!$E$7:$H$25,2,FALSE))</f>
        <v/>
      </c>
      <c r="D6850" s="139" t="str">
        <f>IF(B6850="","",VLOOKUP(B6850,'Intro &amp; Reg Details'!$E$7:$H$25,3,FALSE))</f>
        <v/>
      </c>
      <c r="E6850" s="140" t="str">
        <f>IF(B6850="","",VLOOKUP(B6850,'Intro &amp; Reg Details'!$E$7:$H$25,4,FALSE))</f>
        <v/>
      </c>
    </row>
    <row r="6851" spans="3:5">
      <c r="C6851" s="138" t="str">
        <f>IF(B6851="","",VLOOKUP(B6851,'Intro &amp; Reg Details'!$E$7:$H$25,2,FALSE))</f>
        <v/>
      </c>
      <c r="D6851" s="139" t="str">
        <f>IF(B6851="","",VLOOKUP(B6851,'Intro &amp; Reg Details'!$E$7:$H$25,3,FALSE))</f>
        <v/>
      </c>
      <c r="E6851" s="140" t="str">
        <f>IF(B6851="","",VLOOKUP(B6851,'Intro &amp; Reg Details'!$E$7:$H$25,4,FALSE))</f>
        <v/>
      </c>
    </row>
    <row r="6852" spans="3:5">
      <c r="C6852" s="138" t="str">
        <f>IF(B6852="","",VLOOKUP(B6852,'Intro &amp; Reg Details'!$E$7:$H$25,2,FALSE))</f>
        <v/>
      </c>
      <c r="D6852" s="139" t="str">
        <f>IF(B6852="","",VLOOKUP(B6852,'Intro &amp; Reg Details'!$E$7:$H$25,3,FALSE))</f>
        <v/>
      </c>
      <c r="E6852" s="140" t="str">
        <f>IF(B6852="","",VLOOKUP(B6852,'Intro &amp; Reg Details'!$E$7:$H$25,4,FALSE))</f>
        <v/>
      </c>
    </row>
    <row r="6853" spans="3:5">
      <c r="C6853" s="138" t="str">
        <f>IF(B6853="","",VLOOKUP(B6853,'Intro &amp; Reg Details'!$E$7:$H$25,2,FALSE))</f>
        <v/>
      </c>
      <c r="D6853" s="139" t="str">
        <f>IF(B6853="","",VLOOKUP(B6853,'Intro &amp; Reg Details'!$E$7:$H$25,3,FALSE))</f>
        <v/>
      </c>
      <c r="E6853" s="140" t="str">
        <f>IF(B6853="","",VLOOKUP(B6853,'Intro &amp; Reg Details'!$E$7:$H$25,4,FALSE))</f>
        <v/>
      </c>
    </row>
    <row r="6854" spans="3:5">
      <c r="C6854" s="138" t="str">
        <f>IF(B6854="","",VLOOKUP(B6854,'Intro &amp; Reg Details'!$E$7:$H$25,2,FALSE))</f>
        <v/>
      </c>
      <c r="D6854" s="139" t="str">
        <f>IF(B6854="","",VLOOKUP(B6854,'Intro &amp; Reg Details'!$E$7:$H$25,3,FALSE))</f>
        <v/>
      </c>
      <c r="E6854" s="140" t="str">
        <f>IF(B6854="","",VLOOKUP(B6854,'Intro &amp; Reg Details'!$E$7:$H$25,4,FALSE))</f>
        <v/>
      </c>
    </row>
    <row r="6855" spans="3:5">
      <c r="C6855" s="138" t="str">
        <f>IF(B6855="","",VLOOKUP(B6855,'Intro &amp; Reg Details'!$E$7:$H$25,2,FALSE))</f>
        <v/>
      </c>
      <c r="D6855" s="139" t="str">
        <f>IF(B6855="","",VLOOKUP(B6855,'Intro &amp; Reg Details'!$E$7:$H$25,3,FALSE))</f>
        <v/>
      </c>
      <c r="E6855" s="140" t="str">
        <f>IF(B6855="","",VLOOKUP(B6855,'Intro &amp; Reg Details'!$E$7:$H$25,4,FALSE))</f>
        <v/>
      </c>
    </row>
    <row r="6856" spans="3:5">
      <c r="C6856" s="138" t="str">
        <f>IF(B6856="","",VLOOKUP(B6856,'Intro &amp; Reg Details'!$E$7:$H$25,2,FALSE))</f>
        <v/>
      </c>
      <c r="D6856" s="139" t="str">
        <f>IF(B6856="","",VLOOKUP(B6856,'Intro &amp; Reg Details'!$E$7:$H$25,3,FALSE))</f>
        <v/>
      </c>
      <c r="E6856" s="140" t="str">
        <f>IF(B6856="","",VLOOKUP(B6856,'Intro &amp; Reg Details'!$E$7:$H$25,4,FALSE))</f>
        <v/>
      </c>
    </row>
    <row r="6857" spans="3:5">
      <c r="C6857" s="138" t="str">
        <f>IF(B6857="","",VLOOKUP(B6857,'Intro &amp; Reg Details'!$E$7:$H$25,2,FALSE))</f>
        <v/>
      </c>
      <c r="D6857" s="139" t="str">
        <f>IF(B6857="","",VLOOKUP(B6857,'Intro &amp; Reg Details'!$E$7:$H$25,3,FALSE))</f>
        <v/>
      </c>
      <c r="E6857" s="140" t="str">
        <f>IF(B6857="","",VLOOKUP(B6857,'Intro &amp; Reg Details'!$E$7:$H$25,4,FALSE))</f>
        <v/>
      </c>
    </row>
    <row r="6858" spans="3:5">
      <c r="C6858" s="138" t="str">
        <f>IF(B6858="","",VLOOKUP(B6858,'Intro &amp; Reg Details'!$E$7:$H$25,2,FALSE))</f>
        <v/>
      </c>
      <c r="D6858" s="139" t="str">
        <f>IF(B6858="","",VLOOKUP(B6858,'Intro &amp; Reg Details'!$E$7:$H$25,3,FALSE))</f>
        <v/>
      </c>
      <c r="E6858" s="140" t="str">
        <f>IF(B6858="","",VLOOKUP(B6858,'Intro &amp; Reg Details'!$E$7:$H$25,4,FALSE))</f>
        <v/>
      </c>
    </row>
    <row r="6859" spans="3:5">
      <c r="C6859" s="138" t="str">
        <f>IF(B6859="","",VLOOKUP(B6859,'Intro &amp; Reg Details'!$E$7:$H$25,2,FALSE))</f>
        <v/>
      </c>
      <c r="D6859" s="139" t="str">
        <f>IF(B6859="","",VLOOKUP(B6859,'Intro &amp; Reg Details'!$E$7:$H$25,3,FALSE))</f>
        <v/>
      </c>
      <c r="E6859" s="140" t="str">
        <f>IF(B6859="","",VLOOKUP(B6859,'Intro &amp; Reg Details'!$E$7:$H$25,4,FALSE))</f>
        <v/>
      </c>
    </row>
    <row r="6860" spans="3:5">
      <c r="C6860" s="138" t="str">
        <f>IF(B6860="","",VLOOKUP(B6860,'Intro &amp; Reg Details'!$E$7:$H$25,2,FALSE))</f>
        <v/>
      </c>
      <c r="D6860" s="139" t="str">
        <f>IF(B6860="","",VLOOKUP(B6860,'Intro &amp; Reg Details'!$E$7:$H$25,3,FALSE))</f>
        <v/>
      </c>
      <c r="E6860" s="140" t="str">
        <f>IF(B6860="","",VLOOKUP(B6860,'Intro &amp; Reg Details'!$E$7:$H$25,4,FALSE))</f>
        <v/>
      </c>
    </row>
    <row r="6861" spans="3:5">
      <c r="C6861" s="138" t="str">
        <f>IF(B6861="","",VLOOKUP(B6861,'Intro &amp; Reg Details'!$E$7:$H$25,2,FALSE))</f>
        <v/>
      </c>
      <c r="D6861" s="139" t="str">
        <f>IF(B6861="","",VLOOKUP(B6861,'Intro &amp; Reg Details'!$E$7:$H$25,3,FALSE))</f>
        <v/>
      </c>
      <c r="E6861" s="140" t="str">
        <f>IF(B6861="","",VLOOKUP(B6861,'Intro &amp; Reg Details'!$E$7:$H$25,4,FALSE))</f>
        <v/>
      </c>
    </row>
    <row r="6862" spans="3:5">
      <c r="C6862" s="138" t="str">
        <f>IF(B6862="","",VLOOKUP(B6862,'Intro &amp; Reg Details'!$E$7:$H$25,2,FALSE))</f>
        <v/>
      </c>
      <c r="D6862" s="139" t="str">
        <f>IF(B6862="","",VLOOKUP(B6862,'Intro &amp; Reg Details'!$E$7:$H$25,3,FALSE))</f>
        <v/>
      </c>
      <c r="E6862" s="140" t="str">
        <f>IF(B6862="","",VLOOKUP(B6862,'Intro &amp; Reg Details'!$E$7:$H$25,4,FALSE))</f>
        <v/>
      </c>
    </row>
    <row r="6863" spans="3:5">
      <c r="C6863" s="138" t="str">
        <f>IF(B6863="","",VLOOKUP(B6863,'Intro &amp; Reg Details'!$E$7:$H$25,2,FALSE))</f>
        <v/>
      </c>
      <c r="D6863" s="139" t="str">
        <f>IF(B6863="","",VLOOKUP(B6863,'Intro &amp; Reg Details'!$E$7:$H$25,3,FALSE))</f>
        <v/>
      </c>
      <c r="E6863" s="140" t="str">
        <f>IF(B6863="","",VLOOKUP(B6863,'Intro &amp; Reg Details'!$E$7:$H$25,4,FALSE))</f>
        <v/>
      </c>
    </row>
    <row r="6864" spans="3:5">
      <c r="C6864" s="138" t="str">
        <f>IF(B6864="","",VLOOKUP(B6864,'Intro &amp; Reg Details'!$E$7:$H$25,2,FALSE))</f>
        <v/>
      </c>
      <c r="D6864" s="139" t="str">
        <f>IF(B6864="","",VLOOKUP(B6864,'Intro &amp; Reg Details'!$E$7:$H$25,3,FALSE))</f>
        <v/>
      </c>
      <c r="E6864" s="140" t="str">
        <f>IF(B6864="","",VLOOKUP(B6864,'Intro &amp; Reg Details'!$E$7:$H$25,4,FALSE))</f>
        <v/>
      </c>
    </row>
    <row r="6865" spans="3:5">
      <c r="C6865" s="138" t="str">
        <f>IF(B6865="","",VLOOKUP(B6865,'Intro &amp; Reg Details'!$E$7:$H$25,2,FALSE))</f>
        <v/>
      </c>
      <c r="D6865" s="139" t="str">
        <f>IF(B6865="","",VLOOKUP(B6865,'Intro &amp; Reg Details'!$E$7:$H$25,3,FALSE))</f>
        <v/>
      </c>
      <c r="E6865" s="140" t="str">
        <f>IF(B6865="","",VLOOKUP(B6865,'Intro &amp; Reg Details'!$E$7:$H$25,4,FALSE))</f>
        <v/>
      </c>
    </row>
    <row r="6866" spans="3:5">
      <c r="C6866" s="138" t="str">
        <f>IF(B6866="","",VLOOKUP(B6866,'Intro &amp; Reg Details'!$E$7:$H$25,2,FALSE))</f>
        <v/>
      </c>
      <c r="D6866" s="139" t="str">
        <f>IF(B6866="","",VLOOKUP(B6866,'Intro &amp; Reg Details'!$E$7:$H$25,3,FALSE))</f>
        <v/>
      </c>
      <c r="E6866" s="140" t="str">
        <f>IF(B6866="","",VLOOKUP(B6866,'Intro &amp; Reg Details'!$E$7:$H$25,4,FALSE))</f>
        <v/>
      </c>
    </row>
    <row r="6867" spans="3:5">
      <c r="C6867" s="138" t="str">
        <f>IF(B6867="","",VLOOKUP(B6867,'Intro &amp; Reg Details'!$E$7:$H$25,2,FALSE))</f>
        <v/>
      </c>
      <c r="D6867" s="139" t="str">
        <f>IF(B6867="","",VLOOKUP(B6867,'Intro &amp; Reg Details'!$E$7:$H$25,3,FALSE))</f>
        <v/>
      </c>
      <c r="E6867" s="140" t="str">
        <f>IF(B6867="","",VLOOKUP(B6867,'Intro &amp; Reg Details'!$E$7:$H$25,4,FALSE))</f>
        <v/>
      </c>
    </row>
    <row r="6868" spans="3:5">
      <c r="C6868" s="138" t="str">
        <f>IF(B6868="","",VLOOKUP(B6868,'Intro &amp; Reg Details'!$E$7:$H$25,2,FALSE))</f>
        <v/>
      </c>
      <c r="D6868" s="139" t="str">
        <f>IF(B6868="","",VLOOKUP(B6868,'Intro &amp; Reg Details'!$E$7:$H$25,3,FALSE))</f>
        <v/>
      </c>
      <c r="E6868" s="140" t="str">
        <f>IF(B6868="","",VLOOKUP(B6868,'Intro &amp; Reg Details'!$E$7:$H$25,4,FALSE))</f>
        <v/>
      </c>
    </row>
    <row r="6869" spans="3:5">
      <c r="C6869" s="138" t="str">
        <f>IF(B6869="","",VLOOKUP(B6869,'Intro &amp; Reg Details'!$E$7:$H$25,2,FALSE))</f>
        <v/>
      </c>
      <c r="D6869" s="139" t="str">
        <f>IF(B6869="","",VLOOKUP(B6869,'Intro &amp; Reg Details'!$E$7:$H$25,3,FALSE))</f>
        <v/>
      </c>
      <c r="E6869" s="140" t="str">
        <f>IF(B6869="","",VLOOKUP(B6869,'Intro &amp; Reg Details'!$E$7:$H$25,4,FALSE))</f>
        <v/>
      </c>
    </row>
    <row r="6870" spans="3:5">
      <c r="C6870" s="138" t="str">
        <f>IF(B6870="","",VLOOKUP(B6870,'Intro &amp; Reg Details'!$E$7:$H$25,2,FALSE))</f>
        <v/>
      </c>
      <c r="D6870" s="139" t="str">
        <f>IF(B6870="","",VLOOKUP(B6870,'Intro &amp; Reg Details'!$E$7:$H$25,3,FALSE))</f>
        <v/>
      </c>
      <c r="E6870" s="140" t="str">
        <f>IF(B6870="","",VLOOKUP(B6870,'Intro &amp; Reg Details'!$E$7:$H$25,4,FALSE))</f>
        <v/>
      </c>
    </row>
    <row r="6871" spans="3:5">
      <c r="C6871" s="138" t="str">
        <f>IF(B6871="","",VLOOKUP(B6871,'Intro &amp; Reg Details'!$E$7:$H$25,2,FALSE))</f>
        <v/>
      </c>
      <c r="D6871" s="139" t="str">
        <f>IF(B6871="","",VLOOKUP(B6871,'Intro &amp; Reg Details'!$E$7:$H$25,3,FALSE))</f>
        <v/>
      </c>
      <c r="E6871" s="140" t="str">
        <f>IF(B6871="","",VLOOKUP(B6871,'Intro &amp; Reg Details'!$E$7:$H$25,4,FALSE))</f>
        <v/>
      </c>
    </row>
    <row r="6872" spans="3:5">
      <c r="C6872" s="138" t="str">
        <f>IF(B6872="","",VLOOKUP(B6872,'Intro &amp; Reg Details'!$E$7:$H$25,2,FALSE))</f>
        <v/>
      </c>
      <c r="D6872" s="139" t="str">
        <f>IF(B6872="","",VLOOKUP(B6872,'Intro &amp; Reg Details'!$E$7:$H$25,3,FALSE))</f>
        <v/>
      </c>
      <c r="E6872" s="140" t="str">
        <f>IF(B6872="","",VLOOKUP(B6872,'Intro &amp; Reg Details'!$E$7:$H$25,4,FALSE))</f>
        <v/>
      </c>
    </row>
    <row r="6873" spans="3:5">
      <c r="C6873" s="138" t="str">
        <f>IF(B6873="","",VLOOKUP(B6873,'Intro &amp; Reg Details'!$E$7:$H$25,2,FALSE))</f>
        <v/>
      </c>
      <c r="D6873" s="139" t="str">
        <f>IF(B6873="","",VLOOKUP(B6873,'Intro &amp; Reg Details'!$E$7:$H$25,3,FALSE))</f>
        <v/>
      </c>
      <c r="E6873" s="140" t="str">
        <f>IF(B6873="","",VLOOKUP(B6873,'Intro &amp; Reg Details'!$E$7:$H$25,4,FALSE))</f>
        <v/>
      </c>
    </row>
    <row r="6874" spans="3:5">
      <c r="C6874" s="138" t="str">
        <f>IF(B6874="","",VLOOKUP(B6874,'Intro &amp; Reg Details'!$E$7:$H$25,2,FALSE))</f>
        <v/>
      </c>
      <c r="D6874" s="139" t="str">
        <f>IF(B6874="","",VLOOKUP(B6874,'Intro &amp; Reg Details'!$E$7:$H$25,3,FALSE))</f>
        <v/>
      </c>
      <c r="E6874" s="140" t="str">
        <f>IF(B6874="","",VLOOKUP(B6874,'Intro &amp; Reg Details'!$E$7:$H$25,4,FALSE))</f>
        <v/>
      </c>
    </row>
    <row r="6875" spans="3:5">
      <c r="C6875" s="138" t="str">
        <f>IF(B6875="","",VLOOKUP(B6875,'Intro &amp; Reg Details'!$E$7:$H$25,2,FALSE))</f>
        <v/>
      </c>
      <c r="D6875" s="139" t="str">
        <f>IF(B6875="","",VLOOKUP(B6875,'Intro &amp; Reg Details'!$E$7:$H$25,3,FALSE))</f>
        <v/>
      </c>
      <c r="E6875" s="140" t="str">
        <f>IF(B6875="","",VLOOKUP(B6875,'Intro &amp; Reg Details'!$E$7:$H$25,4,FALSE))</f>
        <v/>
      </c>
    </row>
    <row r="6876" spans="3:5">
      <c r="C6876" s="138" t="str">
        <f>IF(B6876="","",VLOOKUP(B6876,'Intro &amp; Reg Details'!$E$7:$H$25,2,FALSE))</f>
        <v/>
      </c>
      <c r="D6876" s="139" t="str">
        <f>IF(B6876="","",VLOOKUP(B6876,'Intro &amp; Reg Details'!$E$7:$H$25,3,FALSE))</f>
        <v/>
      </c>
      <c r="E6876" s="140" t="str">
        <f>IF(B6876="","",VLOOKUP(B6876,'Intro &amp; Reg Details'!$E$7:$H$25,4,FALSE))</f>
        <v/>
      </c>
    </row>
    <row r="6877" spans="3:5">
      <c r="C6877" s="138" t="str">
        <f>IF(B6877="","",VLOOKUP(B6877,'Intro &amp; Reg Details'!$E$7:$H$25,2,FALSE))</f>
        <v/>
      </c>
      <c r="D6877" s="139" t="str">
        <f>IF(B6877="","",VLOOKUP(B6877,'Intro &amp; Reg Details'!$E$7:$H$25,3,FALSE))</f>
        <v/>
      </c>
      <c r="E6877" s="140" t="str">
        <f>IF(B6877="","",VLOOKUP(B6877,'Intro &amp; Reg Details'!$E$7:$H$25,4,FALSE))</f>
        <v/>
      </c>
    </row>
    <row r="6878" spans="3:5">
      <c r="C6878" s="138" t="str">
        <f>IF(B6878="","",VLOOKUP(B6878,'Intro &amp; Reg Details'!$E$7:$H$25,2,FALSE))</f>
        <v/>
      </c>
      <c r="D6878" s="139" t="str">
        <f>IF(B6878="","",VLOOKUP(B6878,'Intro &amp; Reg Details'!$E$7:$H$25,3,FALSE))</f>
        <v/>
      </c>
      <c r="E6878" s="140" t="str">
        <f>IF(B6878="","",VLOOKUP(B6878,'Intro &amp; Reg Details'!$E$7:$H$25,4,FALSE))</f>
        <v/>
      </c>
    </row>
    <row r="6879" spans="3:5">
      <c r="C6879" s="138" t="str">
        <f>IF(B6879="","",VLOOKUP(B6879,'Intro &amp; Reg Details'!$E$7:$H$25,2,FALSE))</f>
        <v/>
      </c>
      <c r="D6879" s="139" t="str">
        <f>IF(B6879="","",VLOOKUP(B6879,'Intro &amp; Reg Details'!$E$7:$H$25,3,FALSE))</f>
        <v/>
      </c>
      <c r="E6879" s="140" t="str">
        <f>IF(B6879="","",VLOOKUP(B6879,'Intro &amp; Reg Details'!$E$7:$H$25,4,FALSE))</f>
        <v/>
      </c>
    </row>
    <row r="6880" spans="3:5">
      <c r="C6880" s="138" t="str">
        <f>IF(B6880="","",VLOOKUP(B6880,'Intro &amp; Reg Details'!$E$7:$H$25,2,FALSE))</f>
        <v/>
      </c>
      <c r="D6880" s="139" t="str">
        <f>IF(B6880="","",VLOOKUP(B6880,'Intro &amp; Reg Details'!$E$7:$H$25,3,FALSE))</f>
        <v/>
      </c>
      <c r="E6880" s="140" t="str">
        <f>IF(B6880="","",VLOOKUP(B6880,'Intro &amp; Reg Details'!$E$7:$H$25,4,FALSE))</f>
        <v/>
      </c>
    </row>
    <row r="6881" spans="3:5">
      <c r="C6881" s="138" t="str">
        <f>IF(B6881="","",VLOOKUP(B6881,'Intro &amp; Reg Details'!$E$7:$H$25,2,FALSE))</f>
        <v/>
      </c>
      <c r="D6881" s="139" t="str">
        <f>IF(B6881="","",VLOOKUP(B6881,'Intro &amp; Reg Details'!$E$7:$H$25,3,FALSE))</f>
        <v/>
      </c>
      <c r="E6881" s="140" t="str">
        <f>IF(B6881="","",VLOOKUP(B6881,'Intro &amp; Reg Details'!$E$7:$H$25,4,FALSE))</f>
        <v/>
      </c>
    </row>
    <row r="6882" spans="3:5">
      <c r="C6882" s="138" t="str">
        <f>IF(B6882="","",VLOOKUP(B6882,'Intro &amp; Reg Details'!$E$7:$H$25,2,FALSE))</f>
        <v/>
      </c>
      <c r="D6882" s="139" t="str">
        <f>IF(B6882="","",VLOOKUP(B6882,'Intro &amp; Reg Details'!$E$7:$H$25,3,FALSE))</f>
        <v/>
      </c>
      <c r="E6882" s="140" t="str">
        <f>IF(B6882="","",VLOOKUP(B6882,'Intro &amp; Reg Details'!$E$7:$H$25,4,FALSE))</f>
        <v/>
      </c>
    </row>
    <row r="6883" spans="3:5">
      <c r="C6883" s="138" t="str">
        <f>IF(B6883="","",VLOOKUP(B6883,'Intro &amp; Reg Details'!$E$7:$H$25,2,FALSE))</f>
        <v/>
      </c>
      <c r="D6883" s="139" t="str">
        <f>IF(B6883="","",VLOOKUP(B6883,'Intro &amp; Reg Details'!$E$7:$H$25,3,FALSE))</f>
        <v/>
      </c>
      <c r="E6883" s="140" t="str">
        <f>IF(B6883="","",VLOOKUP(B6883,'Intro &amp; Reg Details'!$E$7:$H$25,4,FALSE))</f>
        <v/>
      </c>
    </row>
    <row r="6884" spans="3:5">
      <c r="C6884" s="138" t="str">
        <f>IF(B6884="","",VLOOKUP(B6884,'Intro &amp; Reg Details'!$E$7:$H$25,2,FALSE))</f>
        <v/>
      </c>
      <c r="D6884" s="139" t="str">
        <f>IF(B6884="","",VLOOKUP(B6884,'Intro &amp; Reg Details'!$E$7:$H$25,3,FALSE))</f>
        <v/>
      </c>
      <c r="E6884" s="140" t="str">
        <f>IF(B6884="","",VLOOKUP(B6884,'Intro &amp; Reg Details'!$E$7:$H$25,4,FALSE))</f>
        <v/>
      </c>
    </row>
    <row r="6885" spans="3:5">
      <c r="C6885" s="138" t="str">
        <f>IF(B6885="","",VLOOKUP(B6885,'Intro &amp; Reg Details'!$E$7:$H$25,2,FALSE))</f>
        <v/>
      </c>
      <c r="D6885" s="139" t="str">
        <f>IF(B6885="","",VLOOKUP(B6885,'Intro &amp; Reg Details'!$E$7:$H$25,3,FALSE))</f>
        <v/>
      </c>
      <c r="E6885" s="140" t="str">
        <f>IF(B6885="","",VLOOKUP(B6885,'Intro &amp; Reg Details'!$E$7:$H$25,4,FALSE))</f>
        <v/>
      </c>
    </row>
    <row r="6886" spans="3:5">
      <c r="C6886" s="138" t="str">
        <f>IF(B6886="","",VLOOKUP(B6886,'Intro &amp; Reg Details'!$E$7:$H$25,2,FALSE))</f>
        <v/>
      </c>
      <c r="D6886" s="139" t="str">
        <f>IF(B6886="","",VLOOKUP(B6886,'Intro &amp; Reg Details'!$E$7:$H$25,3,FALSE))</f>
        <v/>
      </c>
      <c r="E6886" s="140" t="str">
        <f>IF(B6886="","",VLOOKUP(B6886,'Intro &amp; Reg Details'!$E$7:$H$25,4,FALSE))</f>
        <v/>
      </c>
    </row>
    <row r="6887" spans="3:5">
      <c r="C6887" s="138" t="str">
        <f>IF(B6887="","",VLOOKUP(B6887,'Intro &amp; Reg Details'!$E$7:$H$25,2,FALSE))</f>
        <v/>
      </c>
      <c r="D6887" s="139" t="str">
        <f>IF(B6887="","",VLOOKUP(B6887,'Intro &amp; Reg Details'!$E$7:$H$25,3,FALSE))</f>
        <v/>
      </c>
      <c r="E6887" s="140" t="str">
        <f>IF(B6887="","",VLOOKUP(B6887,'Intro &amp; Reg Details'!$E$7:$H$25,4,FALSE))</f>
        <v/>
      </c>
    </row>
    <row r="6888" spans="3:5">
      <c r="C6888" s="138" t="str">
        <f>IF(B6888="","",VLOOKUP(B6888,'Intro &amp; Reg Details'!$E$7:$H$25,2,FALSE))</f>
        <v/>
      </c>
      <c r="D6888" s="139" t="str">
        <f>IF(B6888="","",VLOOKUP(B6888,'Intro &amp; Reg Details'!$E$7:$H$25,3,FALSE))</f>
        <v/>
      </c>
      <c r="E6888" s="140" t="str">
        <f>IF(B6888="","",VLOOKUP(B6888,'Intro &amp; Reg Details'!$E$7:$H$25,4,FALSE))</f>
        <v/>
      </c>
    </row>
    <row r="6889" spans="3:5">
      <c r="C6889" s="138" t="str">
        <f>IF(B6889="","",VLOOKUP(B6889,'Intro &amp; Reg Details'!$E$7:$H$25,2,FALSE))</f>
        <v/>
      </c>
      <c r="D6889" s="139" t="str">
        <f>IF(B6889="","",VLOOKUP(B6889,'Intro &amp; Reg Details'!$E$7:$H$25,3,FALSE))</f>
        <v/>
      </c>
      <c r="E6889" s="140" t="str">
        <f>IF(B6889="","",VLOOKUP(B6889,'Intro &amp; Reg Details'!$E$7:$H$25,4,FALSE))</f>
        <v/>
      </c>
    </row>
    <row r="6890" spans="3:5">
      <c r="C6890" s="138" t="str">
        <f>IF(B6890="","",VLOOKUP(B6890,'Intro &amp; Reg Details'!$E$7:$H$25,2,FALSE))</f>
        <v/>
      </c>
      <c r="D6890" s="139" t="str">
        <f>IF(B6890="","",VLOOKUP(B6890,'Intro &amp; Reg Details'!$E$7:$H$25,3,FALSE))</f>
        <v/>
      </c>
      <c r="E6890" s="140" t="str">
        <f>IF(B6890="","",VLOOKUP(B6890,'Intro &amp; Reg Details'!$E$7:$H$25,4,FALSE))</f>
        <v/>
      </c>
    </row>
    <row r="6891" spans="3:5">
      <c r="C6891" s="138" t="str">
        <f>IF(B6891="","",VLOOKUP(B6891,'Intro &amp; Reg Details'!$E$7:$H$25,2,FALSE))</f>
        <v/>
      </c>
      <c r="D6891" s="139" t="str">
        <f>IF(B6891="","",VLOOKUP(B6891,'Intro &amp; Reg Details'!$E$7:$H$25,3,FALSE))</f>
        <v/>
      </c>
      <c r="E6891" s="140" t="str">
        <f>IF(B6891="","",VLOOKUP(B6891,'Intro &amp; Reg Details'!$E$7:$H$25,4,FALSE))</f>
        <v/>
      </c>
    </row>
    <row r="6892" spans="3:5">
      <c r="C6892" s="138" t="str">
        <f>IF(B6892="","",VLOOKUP(B6892,'Intro &amp; Reg Details'!$E$7:$H$25,2,FALSE))</f>
        <v/>
      </c>
      <c r="D6892" s="139" t="str">
        <f>IF(B6892="","",VLOOKUP(B6892,'Intro &amp; Reg Details'!$E$7:$H$25,3,FALSE))</f>
        <v/>
      </c>
      <c r="E6892" s="140" t="str">
        <f>IF(B6892="","",VLOOKUP(B6892,'Intro &amp; Reg Details'!$E$7:$H$25,4,FALSE))</f>
        <v/>
      </c>
    </row>
    <row r="6893" spans="3:5">
      <c r="C6893" s="138" t="str">
        <f>IF(B6893="","",VLOOKUP(B6893,'Intro &amp; Reg Details'!$E$7:$H$25,2,FALSE))</f>
        <v/>
      </c>
      <c r="D6893" s="139" t="str">
        <f>IF(B6893="","",VLOOKUP(B6893,'Intro &amp; Reg Details'!$E$7:$H$25,3,FALSE))</f>
        <v/>
      </c>
      <c r="E6893" s="140" t="str">
        <f>IF(B6893="","",VLOOKUP(B6893,'Intro &amp; Reg Details'!$E$7:$H$25,4,FALSE))</f>
        <v/>
      </c>
    </row>
    <row r="6894" spans="3:5">
      <c r="C6894" s="138" t="str">
        <f>IF(B6894="","",VLOOKUP(B6894,'Intro &amp; Reg Details'!$E$7:$H$25,2,FALSE))</f>
        <v/>
      </c>
      <c r="D6894" s="139" t="str">
        <f>IF(B6894="","",VLOOKUP(B6894,'Intro &amp; Reg Details'!$E$7:$H$25,3,FALSE))</f>
        <v/>
      </c>
      <c r="E6894" s="140" t="str">
        <f>IF(B6894="","",VLOOKUP(B6894,'Intro &amp; Reg Details'!$E$7:$H$25,4,FALSE))</f>
        <v/>
      </c>
    </row>
    <row r="6895" spans="3:5">
      <c r="C6895" s="138" t="str">
        <f>IF(B6895="","",VLOOKUP(B6895,'Intro &amp; Reg Details'!$E$7:$H$25,2,FALSE))</f>
        <v/>
      </c>
      <c r="D6895" s="139" t="str">
        <f>IF(B6895="","",VLOOKUP(B6895,'Intro &amp; Reg Details'!$E$7:$H$25,3,FALSE))</f>
        <v/>
      </c>
      <c r="E6895" s="140" t="str">
        <f>IF(B6895="","",VLOOKUP(B6895,'Intro &amp; Reg Details'!$E$7:$H$25,4,FALSE))</f>
        <v/>
      </c>
    </row>
    <row r="6896" spans="3:5">
      <c r="C6896" s="138" t="str">
        <f>IF(B6896="","",VLOOKUP(B6896,'Intro &amp; Reg Details'!$E$7:$H$25,2,FALSE))</f>
        <v/>
      </c>
      <c r="D6896" s="139" t="str">
        <f>IF(B6896="","",VLOOKUP(B6896,'Intro &amp; Reg Details'!$E$7:$H$25,3,FALSE))</f>
        <v/>
      </c>
      <c r="E6896" s="140" t="str">
        <f>IF(B6896="","",VLOOKUP(B6896,'Intro &amp; Reg Details'!$E$7:$H$25,4,FALSE))</f>
        <v/>
      </c>
    </row>
    <row r="6897" spans="3:5">
      <c r="C6897" s="138" t="str">
        <f>IF(B6897="","",VLOOKUP(B6897,'Intro &amp; Reg Details'!$E$7:$H$25,2,FALSE))</f>
        <v/>
      </c>
      <c r="D6897" s="139" t="str">
        <f>IF(B6897="","",VLOOKUP(B6897,'Intro &amp; Reg Details'!$E$7:$H$25,3,FALSE))</f>
        <v/>
      </c>
      <c r="E6897" s="140" t="str">
        <f>IF(B6897="","",VLOOKUP(B6897,'Intro &amp; Reg Details'!$E$7:$H$25,4,FALSE))</f>
        <v/>
      </c>
    </row>
    <row r="6898" spans="3:5">
      <c r="C6898" s="138" t="str">
        <f>IF(B6898="","",VLOOKUP(B6898,'Intro &amp; Reg Details'!$E$7:$H$25,2,FALSE))</f>
        <v/>
      </c>
      <c r="D6898" s="139" t="str">
        <f>IF(B6898="","",VLOOKUP(B6898,'Intro &amp; Reg Details'!$E$7:$H$25,3,FALSE))</f>
        <v/>
      </c>
      <c r="E6898" s="140" t="str">
        <f>IF(B6898="","",VLOOKUP(B6898,'Intro &amp; Reg Details'!$E$7:$H$25,4,FALSE))</f>
        <v/>
      </c>
    </row>
    <row r="6899" spans="3:5">
      <c r="C6899" s="138" t="str">
        <f>IF(B6899="","",VLOOKUP(B6899,'Intro &amp; Reg Details'!$E$7:$H$25,2,FALSE))</f>
        <v/>
      </c>
      <c r="D6899" s="139" t="str">
        <f>IF(B6899="","",VLOOKUP(B6899,'Intro &amp; Reg Details'!$E$7:$H$25,3,FALSE))</f>
        <v/>
      </c>
      <c r="E6899" s="140" t="str">
        <f>IF(B6899="","",VLOOKUP(B6899,'Intro &amp; Reg Details'!$E$7:$H$25,4,FALSE))</f>
        <v/>
      </c>
    </row>
    <row r="6900" spans="3:5">
      <c r="C6900" s="138" t="str">
        <f>IF(B6900="","",VLOOKUP(B6900,'Intro &amp; Reg Details'!$E$7:$H$25,2,FALSE))</f>
        <v/>
      </c>
      <c r="D6900" s="139" t="str">
        <f>IF(B6900="","",VLOOKUP(B6900,'Intro &amp; Reg Details'!$E$7:$H$25,3,FALSE))</f>
        <v/>
      </c>
      <c r="E6900" s="140" t="str">
        <f>IF(B6900="","",VLOOKUP(B6900,'Intro &amp; Reg Details'!$E$7:$H$25,4,FALSE))</f>
        <v/>
      </c>
    </row>
    <row r="6901" spans="3:5">
      <c r="C6901" s="138" t="str">
        <f>IF(B6901="","",VLOOKUP(B6901,'Intro &amp; Reg Details'!$E$7:$H$25,2,FALSE))</f>
        <v/>
      </c>
      <c r="D6901" s="139" t="str">
        <f>IF(B6901="","",VLOOKUP(B6901,'Intro &amp; Reg Details'!$E$7:$H$25,3,FALSE))</f>
        <v/>
      </c>
      <c r="E6901" s="140" t="str">
        <f>IF(B6901="","",VLOOKUP(B6901,'Intro &amp; Reg Details'!$E$7:$H$25,4,FALSE))</f>
        <v/>
      </c>
    </row>
    <row r="6902" spans="3:5">
      <c r="C6902" s="138" t="str">
        <f>IF(B6902="","",VLOOKUP(B6902,'Intro &amp; Reg Details'!$E$7:$H$25,2,FALSE))</f>
        <v/>
      </c>
      <c r="D6902" s="139" t="str">
        <f>IF(B6902="","",VLOOKUP(B6902,'Intro &amp; Reg Details'!$E$7:$H$25,3,FALSE))</f>
        <v/>
      </c>
      <c r="E6902" s="140" t="str">
        <f>IF(B6902="","",VLOOKUP(B6902,'Intro &amp; Reg Details'!$E$7:$H$25,4,FALSE))</f>
        <v/>
      </c>
    </row>
    <row r="6903" spans="3:5">
      <c r="C6903" s="138" t="str">
        <f>IF(B6903="","",VLOOKUP(B6903,'Intro &amp; Reg Details'!$E$7:$H$25,2,FALSE))</f>
        <v/>
      </c>
      <c r="D6903" s="139" t="str">
        <f>IF(B6903="","",VLOOKUP(B6903,'Intro &amp; Reg Details'!$E$7:$H$25,3,FALSE))</f>
        <v/>
      </c>
      <c r="E6903" s="140" t="str">
        <f>IF(B6903="","",VLOOKUP(B6903,'Intro &amp; Reg Details'!$E$7:$H$25,4,FALSE))</f>
        <v/>
      </c>
    </row>
    <row r="6904" spans="3:5">
      <c r="C6904" s="138" t="str">
        <f>IF(B6904="","",VLOOKUP(B6904,'Intro &amp; Reg Details'!$E$7:$H$25,2,FALSE))</f>
        <v/>
      </c>
      <c r="D6904" s="139" t="str">
        <f>IF(B6904="","",VLOOKUP(B6904,'Intro &amp; Reg Details'!$E$7:$H$25,3,FALSE))</f>
        <v/>
      </c>
      <c r="E6904" s="140" t="str">
        <f>IF(B6904="","",VLOOKUP(B6904,'Intro &amp; Reg Details'!$E$7:$H$25,4,FALSE))</f>
        <v/>
      </c>
    </row>
    <row r="6905" spans="3:5">
      <c r="C6905" s="138" t="str">
        <f>IF(B6905="","",VLOOKUP(B6905,'Intro &amp; Reg Details'!$E$7:$H$25,2,FALSE))</f>
        <v/>
      </c>
      <c r="D6905" s="139" t="str">
        <f>IF(B6905="","",VLOOKUP(B6905,'Intro &amp; Reg Details'!$E$7:$H$25,3,FALSE))</f>
        <v/>
      </c>
      <c r="E6905" s="140" t="str">
        <f>IF(B6905="","",VLOOKUP(B6905,'Intro &amp; Reg Details'!$E$7:$H$25,4,FALSE))</f>
        <v/>
      </c>
    </row>
    <row r="6906" spans="3:5">
      <c r="C6906" s="138" t="str">
        <f>IF(B6906="","",VLOOKUP(B6906,'Intro &amp; Reg Details'!$E$7:$H$25,2,FALSE))</f>
        <v/>
      </c>
      <c r="D6906" s="139" t="str">
        <f>IF(B6906="","",VLOOKUP(B6906,'Intro &amp; Reg Details'!$E$7:$H$25,3,FALSE))</f>
        <v/>
      </c>
      <c r="E6906" s="140" t="str">
        <f>IF(B6906="","",VLOOKUP(B6906,'Intro &amp; Reg Details'!$E$7:$H$25,4,FALSE))</f>
        <v/>
      </c>
    </row>
    <row r="6907" spans="3:5">
      <c r="C6907" s="138" t="str">
        <f>IF(B6907="","",VLOOKUP(B6907,'Intro &amp; Reg Details'!$E$7:$H$25,2,FALSE))</f>
        <v/>
      </c>
      <c r="D6907" s="139" t="str">
        <f>IF(B6907="","",VLOOKUP(B6907,'Intro &amp; Reg Details'!$E$7:$H$25,3,FALSE))</f>
        <v/>
      </c>
      <c r="E6907" s="140" t="str">
        <f>IF(B6907="","",VLOOKUP(B6907,'Intro &amp; Reg Details'!$E$7:$H$25,4,FALSE))</f>
        <v/>
      </c>
    </row>
    <row r="6908" spans="3:5">
      <c r="C6908" s="138" t="str">
        <f>IF(B6908="","",VLOOKUP(B6908,'Intro &amp; Reg Details'!$E$7:$H$25,2,FALSE))</f>
        <v/>
      </c>
      <c r="D6908" s="139" t="str">
        <f>IF(B6908="","",VLOOKUP(B6908,'Intro &amp; Reg Details'!$E$7:$H$25,3,FALSE))</f>
        <v/>
      </c>
      <c r="E6908" s="140" t="str">
        <f>IF(B6908="","",VLOOKUP(B6908,'Intro &amp; Reg Details'!$E$7:$H$25,4,FALSE))</f>
        <v/>
      </c>
    </row>
    <row r="6909" spans="3:5">
      <c r="C6909" s="138" t="str">
        <f>IF(B6909="","",VLOOKUP(B6909,'Intro &amp; Reg Details'!$E$7:$H$25,2,FALSE))</f>
        <v/>
      </c>
      <c r="D6909" s="139" t="str">
        <f>IF(B6909="","",VLOOKUP(B6909,'Intro &amp; Reg Details'!$E$7:$H$25,3,FALSE))</f>
        <v/>
      </c>
      <c r="E6909" s="140" t="str">
        <f>IF(B6909="","",VLOOKUP(B6909,'Intro &amp; Reg Details'!$E$7:$H$25,4,FALSE))</f>
        <v/>
      </c>
    </row>
    <row r="6910" spans="3:5">
      <c r="C6910" s="138" t="str">
        <f>IF(B6910="","",VLOOKUP(B6910,'Intro &amp; Reg Details'!$E$7:$H$25,2,FALSE))</f>
        <v/>
      </c>
      <c r="D6910" s="139" t="str">
        <f>IF(B6910="","",VLOOKUP(B6910,'Intro &amp; Reg Details'!$E$7:$H$25,3,FALSE))</f>
        <v/>
      </c>
      <c r="E6910" s="140" t="str">
        <f>IF(B6910="","",VLOOKUP(B6910,'Intro &amp; Reg Details'!$E$7:$H$25,4,FALSE))</f>
        <v/>
      </c>
    </row>
    <row r="6911" spans="3:5">
      <c r="C6911" s="138" t="str">
        <f>IF(B6911="","",VLOOKUP(B6911,'Intro &amp; Reg Details'!$E$7:$H$25,2,FALSE))</f>
        <v/>
      </c>
      <c r="D6911" s="139" t="str">
        <f>IF(B6911="","",VLOOKUP(B6911,'Intro &amp; Reg Details'!$E$7:$H$25,3,FALSE))</f>
        <v/>
      </c>
      <c r="E6911" s="140" t="str">
        <f>IF(B6911="","",VLOOKUP(B6911,'Intro &amp; Reg Details'!$E$7:$H$25,4,FALSE))</f>
        <v/>
      </c>
    </row>
    <row r="6912" spans="3:5">
      <c r="C6912" s="138" t="str">
        <f>IF(B6912="","",VLOOKUP(B6912,'Intro &amp; Reg Details'!$E$7:$H$25,2,FALSE))</f>
        <v/>
      </c>
      <c r="D6912" s="139" t="str">
        <f>IF(B6912="","",VLOOKUP(B6912,'Intro &amp; Reg Details'!$E$7:$H$25,3,FALSE))</f>
        <v/>
      </c>
      <c r="E6912" s="140" t="str">
        <f>IF(B6912="","",VLOOKUP(B6912,'Intro &amp; Reg Details'!$E$7:$H$25,4,FALSE))</f>
        <v/>
      </c>
    </row>
    <row r="6913" spans="3:5">
      <c r="C6913" s="138" t="str">
        <f>IF(B6913="","",VLOOKUP(B6913,'Intro &amp; Reg Details'!$E$7:$H$25,2,FALSE))</f>
        <v/>
      </c>
      <c r="D6913" s="139" t="str">
        <f>IF(B6913="","",VLOOKUP(B6913,'Intro &amp; Reg Details'!$E$7:$H$25,3,FALSE))</f>
        <v/>
      </c>
      <c r="E6913" s="140" t="str">
        <f>IF(B6913="","",VLOOKUP(B6913,'Intro &amp; Reg Details'!$E$7:$H$25,4,FALSE))</f>
        <v/>
      </c>
    </row>
    <row r="6914" spans="3:5">
      <c r="C6914" s="138" t="str">
        <f>IF(B6914="","",VLOOKUP(B6914,'Intro &amp; Reg Details'!$E$7:$H$25,2,FALSE))</f>
        <v/>
      </c>
      <c r="D6914" s="139" t="str">
        <f>IF(B6914="","",VLOOKUP(B6914,'Intro &amp; Reg Details'!$E$7:$H$25,3,FALSE))</f>
        <v/>
      </c>
      <c r="E6914" s="140" t="str">
        <f>IF(B6914="","",VLOOKUP(B6914,'Intro &amp; Reg Details'!$E$7:$H$25,4,FALSE))</f>
        <v/>
      </c>
    </row>
    <row r="6915" spans="3:5">
      <c r="C6915" s="138" t="str">
        <f>IF(B6915="","",VLOOKUP(B6915,'Intro &amp; Reg Details'!$E$7:$H$25,2,FALSE))</f>
        <v/>
      </c>
      <c r="D6915" s="139" t="str">
        <f>IF(B6915="","",VLOOKUP(B6915,'Intro &amp; Reg Details'!$E$7:$H$25,3,FALSE))</f>
        <v/>
      </c>
      <c r="E6915" s="140" t="str">
        <f>IF(B6915="","",VLOOKUP(B6915,'Intro &amp; Reg Details'!$E$7:$H$25,4,FALSE))</f>
        <v/>
      </c>
    </row>
    <row r="6916" spans="3:5">
      <c r="C6916" s="138" t="str">
        <f>IF(B6916="","",VLOOKUP(B6916,'Intro &amp; Reg Details'!$E$7:$H$25,2,FALSE))</f>
        <v/>
      </c>
      <c r="D6916" s="139" t="str">
        <f>IF(B6916="","",VLOOKUP(B6916,'Intro &amp; Reg Details'!$E$7:$H$25,3,FALSE))</f>
        <v/>
      </c>
      <c r="E6916" s="140" t="str">
        <f>IF(B6916="","",VLOOKUP(B6916,'Intro &amp; Reg Details'!$E$7:$H$25,4,FALSE))</f>
        <v/>
      </c>
    </row>
    <row r="6917" spans="3:5">
      <c r="C6917" s="138" t="str">
        <f>IF(B6917="","",VLOOKUP(B6917,'Intro &amp; Reg Details'!$E$7:$H$25,2,FALSE))</f>
        <v/>
      </c>
      <c r="D6917" s="139" t="str">
        <f>IF(B6917="","",VLOOKUP(B6917,'Intro &amp; Reg Details'!$E$7:$H$25,3,FALSE))</f>
        <v/>
      </c>
      <c r="E6917" s="140" t="str">
        <f>IF(B6917="","",VLOOKUP(B6917,'Intro &amp; Reg Details'!$E$7:$H$25,4,FALSE))</f>
        <v/>
      </c>
    </row>
    <row r="6918" spans="3:5">
      <c r="C6918" s="138" t="str">
        <f>IF(B6918="","",VLOOKUP(B6918,'Intro &amp; Reg Details'!$E$7:$H$25,2,FALSE))</f>
        <v/>
      </c>
      <c r="D6918" s="139" t="str">
        <f>IF(B6918="","",VLOOKUP(B6918,'Intro &amp; Reg Details'!$E$7:$H$25,3,FALSE))</f>
        <v/>
      </c>
      <c r="E6918" s="140" t="str">
        <f>IF(B6918="","",VLOOKUP(B6918,'Intro &amp; Reg Details'!$E$7:$H$25,4,FALSE))</f>
        <v/>
      </c>
    </row>
    <row r="6919" spans="3:5">
      <c r="C6919" s="138" t="str">
        <f>IF(B6919="","",VLOOKUP(B6919,'Intro &amp; Reg Details'!$E$7:$H$25,2,FALSE))</f>
        <v/>
      </c>
      <c r="D6919" s="139" t="str">
        <f>IF(B6919="","",VLOOKUP(B6919,'Intro &amp; Reg Details'!$E$7:$H$25,3,FALSE))</f>
        <v/>
      </c>
      <c r="E6919" s="140" t="str">
        <f>IF(B6919="","",VLOOKUP(B6919,'Intro &amp; Reg Details'!$E$7:$H$25,4,FALSE))</f>
        <v/>
      </c>
    </row>
    <row r="6920" spans="3:5">
      <c r="C6920" s="138" t="str">
        <f>IF(B6920="","",VLOOKUP(B6920,'Intro &amp; Reg Details'!$E$7:$H$25,2,FALSE))</f>
        <v/>
      </c>
      <c r="D6920" s="139" t="str">
        <f>IF(B6920="","",VLOOKUP(B6920,'Intro &amp; Reg Details'!$E$7:$H$25,3,FALSE))</f>
        <v/>
      </c>
      <c r="E6920" s="140" t="str">
        <f>IF(B6920="","",VLOOKUP(B6920,'Intro &amp; Reg Details'!$E$7:$H$25,4,FALSE))</f>
        <v/>
      </c>
    </row>
    <row r="6921" spans="3:5">
      <c r="C6921" s="138" t="str">
        <f>IF(B6921="","",VLOOKUP(B6921,'Intro &amp; Reg Details'!$E$7:$H$25,2,FALSE))</f>
        <v/>
      </c>
      <c r="D6921" s="139" t="str">
        <f>IF(B6921="","",VLOOKUP(B6921,'Intro &amp; Reg Details'!$E$7:$H$25,3,FALSE))</f>
        <v/>
      </c>
      <c r="E6921" s="140" t="str">
        <f>IF(B6921="","",VLOOKUP(B6921,'Intro &amp; Reg Details'!$E$7:$H$25,4,FALSE))</f>
        <v/>
      </c>
    </row>
    <row r="6922" spans="3:5">
      <c r="C6922" s="138" t="str">
        <f>IF(B6922="","",VLOOKUP(B6922,'Intro &amp; Reg Details'!$E$7:$H$25,2,FALSE))</f>
        <v/>
      </c>
      <c r="D6922" s="139" t="str">
        <f>IF(B6922="","",VLOOKUP(B6922,'Intro &amp; Reg Details'!$E$7:$H$25,3,FALSE))</f>
        <v/>
      </c>
      <c r="E6922" s="140" t="str">
        <f>IF(B6922="","",VLOOKUP(B6922,'Intro &amp; Reg Details'!$E$7:$H$25,4,FALSE))</f>
        <v/>
      </c>
    </row>
    <row r="6923" spans="3:5">
      <c r="C6923" s="138" t="str">
        <f>IF(B6923="","",VLOOKUP(B6923,'Intro &amp; Reg Details'!$E$7:$H$25,2,FALSE))</f>
        <v/>
      </c>
      <c r="D6923" s="139" t="str">
        <f>IF(B6923="","",VLOOKUP(B6923,'Intro &amp; Reg Details'!$E$7:$H$25,3,FALSE))</f>
        <v/>
      </c>
      <c r="E6923" s="140" t="str">
        <f>IF(B6923="","",VLOOKUP(B6923,'Intro &amp; Reg Details'!$E$7:$H$25,4,FALSE))</f>
        <v/>
      </c>
    </row>
    <row r="6924" spans="3:5">
      <c r="C6924" s="138" t="str">
        <f>IF(B6924="","",VLOOKUP(B6924,'Intro &amp; Reg Details'!$E$7:$H$25,2,FALSE))</f>
        <v/>
      </c>
      <c r="D6924" s="139" t="str">
        <f>IF(B6924="","",VLOOKUP(B6924,'Intro &amp; Reg Details'!$E$7:$H$25,3,FALSE))</f>
        <v/>
      </c>
      <c r="E6924" s="140" t="str">
        <f>IF(B6924="","",VLOOKUP(B6924,'Intro &amp; Reg Details'!$E$7:$H$25,4,FALSE))</f>
        <v/>
      </c>
    </row>
    <row r="6925" spans="3:5">
      <c r="C6925" s="138" t="str">
        <f>IF(B6925="","",VLOOKUP(B6925,'Intro &amp; Reg Details'!$E$7:$H$25,2,FALSE))</f>
        <v/>
      </c>
      <c r="D6925" s="139" t="str">
        <f>IF(B6925="","",VLOOKUP(B6925,'Intro &amp; Reg Details'!$E$7:$H$25,3,FALSE))</f>
        <v/>
      </c>
      <c r="E6925" s="140" t="str">
        <f>IF(B6925="","",VLOOKUP(B6925,'Intro &amp; Reg Details'!$E$7:$H$25,4,FALSE))</f>
        <v/>
      </c>
    </row>
    <row r="6926" spans="3:5">
      <c r="C6926" s="138" t="str">
        <f>IF(B6926="","",VLOOKUP(B6926,'Intro &amp; Reg Details'!$E$7:$H$25,2,FALSE))</f>
        <v/>
      </c>
      <c r="D6926" s="139" t="str">
        <f>IF(B6926="","",VLOOKUP(B6926,'Intro &amp; Reg Details'!$E$7:$H$25,3,FALSE))</f>
        <v/>
      </c>
      <c r="E6926" s="140" t="str">
        <f>IF(B6926="","",VLOOKUP(B6926,'Intro &amp; Reg Details'!$E$7:$H$25,4,FALSE))</f>
        <v/>
      </c>
    </row>
    <row r="6927" spans="3:5">
      <c r="C6927" s="138" t="str">
        <f>IF(B6927="","",VLOOKUP(B6927,'Intro &amp; Reg Details'!$E$7:$H$25,2,FALSE))</f>
        <v/>
      </c>
      <c r="D6927" s="139" t="str">
        <f>IF(B6927="","",VLOOKUP(B6927,'Intro &amp; Reg Details'!$E$7:$H$25,3,FALSE))</f>
        <v/>
      </c>
      <c r="E6927" s="140" t="str">
        <f>IF(B6927="","",VLOOKUP(B6927,'Intro &amp; Reg Details'!$E$7:$H$25,4,FALSE))</f>
        <v/>
      </c>
    </row>
    <row r="6928" spans="3:5">
      <c r="C6928" s="138" t="str">
        <f>IF(B6928="","",VLOOKUP(B6928,'Intro &amp; Reg Details'!$E$7:$H$25,2,FALSE))</f>
        <v/>
      </c>
      <c r="D6928" s="139" t="str">
        <f>IF(B6928="","",VLOOKUP(B6928,'Intro &amp; Reg Details'!$E$7:$H$25,3,FALSE))</f>
        <v/>
      </c>
      <c r="E6928" s="140" t="str">
        <f>IF(B6928="","",VLOOKUP(B6928,'Intro &amp; Reg Details'!$E$7:$H$25,4,FALSE))</f>
        <v/>
      </c>
    </row>
    <row r="6929" spans="3:5">
      <c r="C6929" s="138" t="str">
        <f>IF(B6929="","",VLOOKUP(B6929,'Intro &amp; Reg Details'!$E$7:$H$25,2,FALSE))</f>
        <v/>
      </c>
      <c r="D6929" s="139" t="str">
        <f>IF(B6929="","",VLOOKUP(B6929,'Intro &amp; Reg Details'!$E$7:$H$25,3,FALSE))</f>
        <v/>
      </c>
      <c r="E6929" s="140" t="str">
        <f>IF(B6929="","",VLOOKUP(B6929,'Intro &amp; Reg Details'!$E$7:$H$25,4,FALSE))</f>
        <v/>
      </c>
    </row>
    <row r="6930" spans="3:5">
      <c r="C6930" s="138" t="str">
        <f>IF(B6930="","",VLOOKUP(B6930,'Intro &amp; Reg Details'!$E$7:$H$25,2,FALSE))</f>
        <v/>
      </c>
      <c r="D6930" s="139" t="str">
        <f>IF(B6930="","",VLOOKUP(B6930,'Intro &amp; Reg Details'!$E$7:$H$25,3,FALSE))</f>
        <v/>
      </c>
      <c r="E6930" s="140" t="str">
        <f>IF(B6930="","",VLOOKUP(B6930,'Intro &amp; Reg Details'!$E$7:$H$25,4,FALSE))</f>
        <v/>
      </c>
    </row>
    <row r="6931" spans="3:5">
      <c r="C6931" s="138" t="str">
        <f>IF(B6931="","",VLOOKUP(B6931,'Intro &amp; Reg Details'!$E$7:$H$25,2,FALSE))</f>
        <v/>
      </c>
      <c r="D6931" s="139" t="str">
        <f>IF(B6931="","",VLOOKUP(B6931,'Intro &amp; Reg Details'!$E$7:$H$25,3,FALSE))</f>
        <v/>
      </c>
      <c r="E6931" s="140" t="str">
        <f>IF(B6931="","",VLOOKUP(B6931,'Intro &amp; Reg Details'!$E$7:$H$25,4,FALSE))</f>
        <v/>
      </c>
    </row>
    <row r="6932" spans="3:5">
      <c r="C6932" s="138" t="str">
        <f>IF(B6932="","",VLOOKUP(B6932,'Intro &amp; Reg Details'!$E$7:$H$25,2,FALSE))</f>
        <v/>
      </c>
      <c r="D6932" s="139" t="str">
        <f>IF(B6932="","",VLOOKUP(B6932,'Intro &amp; Reg Details'!$E$7:$H$25,3,FALSE))</f>
        <v/>
      </c>
      <c r="E6932" s="140" t="str">
        <f>IF(B6932="","",VLOOKUP(B6932,'Intro &amp; Reg Details'!$E$7:$H$25,4,FALSE))</f>
        <v/>
      </c>
    </row>
    <row r="6933" spans="3:5">
      <c r="C6933" s="138" t="str">
        <f>IF(B6933="","",VLOOKUP(B6933,'Intro &amp; Reg Details'!$E$7:$H$25,2,FALSE))</f>
        <v/>
      </c>
      <c r="D6933" s="139" t="str">
        <f>IF(B6933="","",VLOOKUP(B6933,'Intro &amp; Reg Details'!$E$7:$H$25,3,FALSE))</f>
        <v/>
      </c>
      <c r="E6933" s="140" t="str">
        <f>IF(B6933="","",VLOOKUP(B6933,'Intro &amp; Reg Details'!$E$7:$H$25,4,FALSE))</f>
        <v/>
      </c>
    </row>
    <row r="6934" spans="3:5">
      <c r="C6934" s="138" t="str">
        <f>IF(B6934="","",VLOOKUP(B6934,'Intro &amp; Reg Details'!$E$7:$H$25,2,FALSE))</f>
        <v/>
      </c>
      <c r="D6934" s="139" t="str">
        <f>IF(B6934="","",VLOOKUP(B6934,'Intro &amp; Reg Details'!$E$7:$H$25,3,FALSE))</f>
        <v/>
      </c>
      <c r="E6934" s="140" t="str">
        <f>IF(B6934="","",VLOOKUP(B6934,'Intro &amp; Reg Details'!$E$7:$H$25,4,FALSE))</f>
        <v/>
      </c>
    </row>
    <row r="6935" spans="3:5">
      <c r="C6935" s="138" t="str">
        <f>IF(B6935="","",VLOOKUP(B6935,'Intro &amp; Reg Details'!$E$7:$H$25,2,FALSE))</f>
        <v/>
      </c>
      <c r="D6935" s="139" t="str">
        <f>IF(B6935="","",VLOOKUP(B6935,'Intro &amp; Reg Details'!$E$7:$H$25,3,FALSE))</f>
        <v/>
      </c>
      <c r="E6935" s="140" t="str">
        <f>IF(B6935="","",VLOOKUP(B6935,'Intro &amp; Reg Details'!$E$7:$H$25,4,FALSE))</f>
        <v/>
      </c>
    </row>
    <row r="6936" spans="3:5">
      <c r="C6936" s="138" t="str">
        <f>IF(B6936="","",VLOOKUP(B6936,'Intro &amp; Reg Details'!$E$7:$H$25,2,FALSE))</f>
        <v/>
      </c>
      <c r="D6936" s="139" t="str">
        <f>IF(B6936="","",VLOOKUP(B6936,'Intro &amp; Reg Details'!$E$7:$H$25,3,FALSE))</f>
        <v/>
      </c>
      <c r="E6936" s="140" t="str">
        <f>IF(B6936="","",VLOOKUP(B6936,'Intro &amp; Reg Details'!$E$7:$H$25,4,FALSE))</f>
        <v/>
      </c>
    </row>
    <row r="6937" spans="3:5">
      <c r="C6937" s="138" t="str">
        <f>IF(B6937="","",VLOOKUP(B6937,'Intro &amp; Reg Details'!$E$7:$H$25,2,FALSE))</f>
        <v/>
      </c>
      <c r="D6937" s="139" t="str">
        <f>IF(B6937="","",VLOOKUP(B6937,'Intro &amp; Reg Details'!$E$7:$H$25,3,FALSE))</f>
        <v/>
      </c>
      <c r="E6937" s="140" t="str">
        <f>IF(B6937="","",VLOOKUP(B6937,'Intro &amp; Reg Details'!$E$7:$H$25,4,FALSE))</f>
        <v/>
      </c>
    </row>
    <row r="6938" spans="3:5">
      <c r="C6938" s="138" t="str">
        <f>IF(B6938="","",VLOOKUP(B6938,'Intro &amp; Reg Details'!$E$7:$H$25,2,FALSE))</f>
        <v/>
      </c>
      <c r="D6938" s="139" t="str">
        <f>IF(B6938="","",VLOOKUP(B6938,'Intro &amp; Reg Details'!$E$7:$H$25,3,FALSE))</f>
        <v/>
      </c>
      <c r="E6938" s="140" t="str">
        <f>IF(B6938="","",VLOOKUP(B6938,'Intro &amp; Reg Details'!$E$7:$H$25,4,FALSE))</f>
        <v/>
      </c>
    </row>
    <row r="6939" spans="3:5">
      <c r="C6939" s="138" t="str">
        <f>IF(B6939="","",VLOOKUP(B6939,'Intro &amp; Reg Details'!$E$7:$H$25,2,FALSE))</f>
        <v/>
      </c>
      <c r="D6939" s="139" t="str">
        <f>IF(B6939="","",VLOOKUP(B6939,'Intro &amp; Reg Details'!$E$7:$H$25,3,FALSE))</f>
        <v/>
      </c>
      <c r="E6939" s="140" t="str">
        <f>IF(B6939="","",VLOOKUP(B6939,'Intro &amp; Reg Details'!$E$7:$H$25,4,FALSE))</f>
        <v/>
      </c>
    </row>
    <row r="6940" spans="3:5">
      <c r="C6940" s="138" t="str">
        <f>IF(B6940="","",VLOOKUP(B6940,'Intro &amp; Reg Details'!$E$7:$H$25,2,FALSE))</f>
        <v/>
      </c>
      <c r="D6940" s="139" t="str">
        <f>IF(B6940="","",VLOOKUP(B6940,'Intro &amp; Reg Details'!$E$7:$H$25,3,FALSE))</f>
        <v/>
      </c>
      <c r="E6940" s="140" t="str">
        <f>IF(B6940="","",VLOOKUP(B6940,'Intro &amp; Reg Details'!$E$7:$H$25,4,FALSE))</f>
        <v/>
      </c>
    </row>
    <row r="6941" spans="3:5">
      <c r="C6941" s="138" t="str">
        <f>IF(B6941="","",VLOOKUP(B6941,'Intro &amp; Reg Details'!$E$7:$H$25,2,FALSE))</f>
        <v/>
      </c>
      <c r="D6941" s="139" t="str">
        <f>IF(B6941="","",VLOOKUP(B6941,'Intro &amp; Reg Details'!$E$7:$H$25,3,FALSE))</f>
        <v/>
      </c>
      <c r="E6941" s="140" t="str">
        <f>IF(B6941="","",VLOOKUP(B6941,'Intro &amp; Reg Details'!$E$7:$H$25,4,FALSE))</f>
        <v/>
      </c>
    </row>
    <row r="6942" spans="3:5">
      <c r="C6942" s="138" t="str">
        <f>IF(B6942="","",VLOOKUP(B6942,'Intro &amp; Reg Details'!$E$7:$H$25,2,FALSE))</f>
        <v/>
      </c>
      <c r="D6942" s="139" t="str">
        <f>IF(B6942="","",VLOOKUP(B6942,'Intro &amp; Reg Details'!$E$7:$H$25,3,FALSE))</f>
        <v/>
      </c>
      <c r="E6942" s="140" t="str">
        <f>IF(B6942="","",VLOOKUP(B6942,'Intro &amp; Reg Details'!$E$7:$H$25,4,FALSE))</f>
        <v/>
      </c>
    </row>
    <row r="6943" spans="3:5">
      <c r="C6943" s="138" t="str">
        <f>IF(B6943="","",VLOOKUP(B6943,'Intro &amp; Reg Details'!$E$7:$H$25,2,FALSE))</f>
        <v/>
      </c>
      <c r="D6943" s="139" t="str">
        <f>IF(B6943="","",VLOOKUP(B6943,'Intro &amp; Reg Details'!$E$7:$H$25,3,FALSE))</f>
        <v/>
      </c>
      <c r="E6943" s="140" t="str">
        <f>IF(B6943="","",VLOOKUP(B6943,'Intro &amp; Reg Details'!$E$7:$H$25,4,FALSE))</f>
        <v/>
      </c>
    </row>
    <row r="6944" spans="3:5">
      <c r="C6944" s="138" t="str">
        <f>IF(B6944="","",VLOOKUP(B6944,'Intro &amp; Reg Details'!$E$7:$H$25,2,FALSE))</f>
        <v/>
      </c>
      <c r="D6944" s="139" t="str">
        <f>IF(B6944="","",VLOOKUP(B6944,'Intro &amp; Reg Details'!$E$7:$H$25,3,FALSE))</f>
        <v/>
      </c>
      <c r="E6944" s="140" t="str">
        <f>IF(B6944="","",VLOOKUP(B6944,'Intro &amp; Reg Details'!$E$7:$H$25,4,FALSE))</f>
        <v/>
      </c>
    </row>
    <row r="6945" spans="3:5">
      <c r="C6945" s="138" t="str">
        <f>IF(B6945="","",VLOOKUP(B6945,'Intro &amp; Reg Details'!$E$7:$H$25,2,FALSE))</f>
        <v/>
      </c>
      <c r="D6945" s="139" t="str">
        <f>IF(B6945="","",VLOOKUP(B6945,'Intro &amp; Reg Details'!$E$7:$H$25,3,FALSE))</f>
        <v/>
      </c>
      <c r="E6945" s="140" t="str">
        <f>IF(B6945="","",VLOOKUP(B6945,'Intro &amp; Reg Details'!$E$7:$H$25,4,FALSE))</f>
        <v/>
      </c>
    </row>
    <row r="6946" spans="3:5">
      <c r="C6946" s="138" t="str">
        <f>IF(B6946="","",VLOOKUP(B6946,'Intro &amp; Reg Details'!$E$7:$H$25,2,FALSE))</f>
        <v/>
      </c>
      <c r="D6946" s="139" t="str">
        <f>IF(B6946="","",VLOOKUP(B6946,'Intro &amp; Reg Details'!$E$7:$H$25,3,FALSE))</f>
        <v/>
      </c>
      <c r="E6946" s="140" t="str">
        <f>IF(B6946="","",VLOOKUP(B6946,'Intro &amp; Reg Details'!$E$7:$H$25,4,FALSE))</f>
        <v/>
      </c>
    </row>
    <row r="6947" spans="3:5">
      <c r="C6947" s="138" t="str">
        <f>IF(B6947="","",VLOOKUP(B6947,'Intro &amp; Reg Details'!$E$7:$H$25,2,FALSE))</f>
        <v/>
      </c>
      <c r="D6947" s="139" t="str">
        <f>IF(B6947="","",VLOOKUP(B6947,'Intro &amp; Reg Details'!$E$7:$H$25,3,FALSE))</f>
        <v/>
      </c>
      <c r="E6947" s="140" t="str">
        <f>IF(B6947="","",VLOOKUP(B6947,'Intro &amp; Reg Details'!$E$7:$H$25,4,FALSE))</f>
        <v/>
      </c>
    </row>
    <row r="6948" spans="3:5">
      <c r="C6948" s="138" t="str">
        <f>IF(B6948="","",VLOOKUP(B6948,'Intro &amp; Reg Details'!$E$7:$H$25,2,FALSE))</f>
        <v/>
      </c>
      <c r="D6948" s="139" t="str">
        <f>IF(B6948="","",VLOOKUP(B6948,'Intro &amp; Reg Details'!$E$7:$H$25,3,FALSE))</f>
        <v/>
      </c>
      <c r="E6948" s="140" t="str">
        <f>IF(B6948="","",VLOOKUP(B6948,'Intro &amp; Reg Details'!$E$7:$H$25,4,FALSE))</f>
        <v/>
      </c>
    </row>
    <row r="6949" spans="3:5">
      <c r="C6949" s="138" t="str">
        <f>IF(B6949="","",VLOOKUP(B6949,'Intro &amp; Reg Details'!$E$7:$H$25,2,FALSE))</f>
        <v/>
      </c>
      <c r="D6949" s="139" t="str">
        <f>IF(B6949="","",VLOOKUP(B6949,'Intro &amp; Reg Details'!$E$7:$H$25,3,FALSE))</f>
        <v/>
      </c>
      <c r="E6949" s="140" t="str">
        <f>IF(B6949="","",VLOOKUP(B6949,'Intro &amp; Reg Details'!$E$7:$H$25,4,FALSE))</f>
        <v/>
      </c>
    </row>
    <row r="6950" spans="3:5">
      <c r="C6950" s="138" t="str">
        <f>IF(B6950="","",VLOOKUP(B6950,'Intro &amp; Reg Details'!$E$7:$H$25,2,FALSE))</f>
        <v/>
      </c>
      <c r="D6950" s="139" t="str">
        <f>IF(B6950="","",VLOOKUP(B6950,'Intro &amp; Reg Details'!$E$7:$H$25,3,FALSE))</f>
        <v/>
      </c>
      <c r="E6950" s="140" t="str">
        <f>IF(B6950="","",VLOOKUP(B6950,'Intro &amp; Reg Details'!$E$7:$H$25,4,FALSE))</f>
        <v/>
      </c>
    </row>
    <row r="6951" spans="3:5">
      <c r="C6951" s="138" t="str">
        <f>IF(B6951="","",VLOOKUP(B6951,'Intro &amp; Reg Details'!$E$7:$H$25,2,FALSE))</f>
        <v/>
      </c>
      <c r="D6951" s="139" t="str">
        <f>IF(B6951="","",VLOOKUP(B6951,'Intro &amp; Reg Details'!$E$7:$H$25,3,FALSE))</f>
        <v/>
      </c>
      <c r="E6951" s="140" t="str">
        <f>IF(B6951="","",VLOOKUP(B6951,'Intro &amp; Reg Details'!$E$7:$H$25,4,FALSE))</f>
        <v/>
      </c>
    </row>
    <row r="6952" spans="3:5">
      <c r="C6952" s="138" t="str">
        <f>IF(B6952="","",VLOOKUP(B6952,'Intro &amp; Reg Details'!$E$7:$H$25,2,FALSE))</f>
        <v/>
      </c>
      <c r="D6952" s="139" t="str">
        <f>IF(B6952="","",VLOOKUP(B6952,'Intro &amp; Reg Details'!$E$7:$H$25,3,FALSE))</f>
        <v/>
      </c>
      <c r="E6952" s="140" t="str">
        <f>IF(B6952="","",VLOOKUP(B6952,'Intro &amp; Reg Details'!$E$7:$H$25,4,FALSE))</f>
        <v/>
      </c>
    </row>
    <row r="6953" spans="3:5">
      <c r="C6953" s="138" t="str">
        <f>IF(B6953="","",VLOOKUP(B6953,'Intro &amp; Reg Details'!$E$7:$H$25,2,FALSE))</f>
        <v/>
      </c>
      <c r="D6953" s="139" t="str">
        <f>IF(B6953="","",VLOOKUP(B6953,'Intro &amp; Reg Details'!$E$7:$H$25,3,FALSE))</f>
        <v/>
      </c>
      <c r="E6953" s="140" t="str">
        <f>IF(B6953="","",VLOOKUP(B6953,'Intro &amp; Reg Details'!$E$7:$H$25,4,FALSE))</f>
        <v/>
      </c>
    </row>
    <row r="6954" spans="3:5">
      <c r="C6954" s="138" t="str">
        <f>IF(B6954="","",VLOOKUP(B6954,'Intro &amp; Reg Details'!$E$7:$H$25,2,FALSE))</f>
        <v/>
      </c>
      <c r="D6954" s="139" t="str">
        <f>IF(B6954="","",VLOOKUP(B6954,'Intro &amp; Reg Details'!$E$7:$H$25,3,FALSE))</f>
        <v/>
      </c>
      <c r="E6954" s="140" t="str">
        <f>IF(B6954="","",VLOOKUP(B6954,'Intro &amp; Reg Details'!$E$7:$H$25,4,FALSE))</f>
        <v/>
      </c>
    </row>
    <row r="6955" spans="3:5">
      <c r="C6955" s="138" t="str">
        <f>IF(B6955="","",VLOOKUP(B6955,'Intro &amp; Reg Details'!$E$7:$H$25,2,FALSE))</f>
        <v/>
      </c>
      <c r="D6955" s="139" t="str">
        <f>IF(B6955="","",VLOOKUP(B6955,'Intro &amp; Reg Details'!$E$7:$H$25,3,FALSE))</f>
        <v/>
      </c>
      <c r="E6955" s="140" t="str">
        <f>IF(B6955="","",VLOOKUP(B6955,'Intro &amp; Reg Details'!$E$7:$H$25,4,FALSE))</f>
        <v/>
      </c>
    </row>
    <row r="6956" spans="3:5">
      <c r="C6956" s="138" t="str">
        <f>IF(B6956="","",VLOOKUP(B6956,'Intro &amp; Reg Details'!$E$7:$H$25,2,FALSE))</f>
        <v/>
      </c>
      <c r="D6956" s="139" t="str">
        <f>IF(B6956="","",VLOOKUP(B6956,'Intro &amp; Reg Details'!$E$7:$H$25,3,FALSE))</f>
        <v/>
      </c>
      <c r="E6956" s="140" t="str">
        <f>IF(B6956="","",VLOOKUP(B6956,'Intro &amp; Reg Details'!$E$7:$H$25,4,FALSE))</f>
        <v/>
      </c>
    </row>
    <row r="6957" spans="3:5">
      <c r="C6957" s="138" t="str">
        <f>IF(B6957="","",VLOOKUP(B6957,'Intro &amp; Reg Details'!$E$7:$H$25,2,FALSE))</f>
        <v/>
      </c>
      <c r="D6957" s="139" t="str">
        <f>IF(B6957="","",VLOOKUP(B6957,'Intro &amp; Reg Details'!$E$7:$H$25,3,FALSE))</f>
        <v/>
      </c>
      <c r="E6957" s="140" t="str">
        <f>IF(B6957="","",VLOOKUP(B6957,'Intro &amp; Reg Details'!$E$7:$H$25,4,FALSE))</f>
        <v/>
      </c>
    </row>
    <row r="6958" spans="3:5">
      <c r="C6958" s="138" t="str">
        <f>IF(B6958="","",VLOOKUP(B6958,'Intro &amp; Reg Details'!$E$7:$H$25,2,FALSE))</f>
        <v/>
      </c>
      <c r="D6958" s="139" t="str">
        <f>IF(B6958="","",VLOOKUP(B6958,'Intro &amp; Reg Details'!$E$7:$H$25,3,FALSE))</f>
        <v/>
      </c>
      <c r="E6958" s="140" t="str">
        <f>IF(B6958="","",VLOOKUP(B6958,'Intro &amp; Reg Details'!$E$7:$H$25,4,FALSE))</f>
        <v/>
      </c>
    </row>
    <row r="6959" spans="3:5">
      <c r="C6959" s="138" t="str">
        <f>IF(B6959="","",VLOOKUP(B6959,'Intro &amp; Reg Details'!$E$7:$H$25,2,FALSE))</f>
        <v/>
      </c>
      <c r="D6959" s="139" t="str">
        <f>IF(B6959="","",VLOOKUP(B6959,'Intro &amp; Reg Details'!$E$7:$H$25,3,FALSE))</f>
        <v/>
      </c>
      <c r="E6959" s="140" t="str">
        <f>IF(B6959="","",VLOOKUP(B6959,'Intro &amp; Reg Details'!$E$7:$H$25,4,FALSE))</f>
        <v/>
      </c>
    </row>
    <row r="6960" spans="3:5">
      <c r="C6960" s="138" t="str">
        <f>IF(B6960="","",VLOOKUP(B6960,'Intro &amp; Reg Details'!$E$7:$H$25,2,FALSE))</f>
        <v/>
      </c>
      <c r="D6960" s="139" t="str">
        <f>IF(B6960="","",VLOOKUP(B6960,'Intro &amp; Reg Details'!$E$7:$H$25,3,FALSE))</f>
        <v/>
      </c>
      <c r="E6960" s="140" t="str">
        <f>IF(B6960="","",VLOOKUP(B6960,'Intro &amp; Reg Details'!$E$7:$H$25,4,FALSE))</f>
        <v/>
      </c>
    </row>
    <row r="6961" spans="3:5">
      <c r="C6961" s="138" t="str">
        <f>IF(B6961="","",VLOOKUP(B6961,'Intro &amp; Reg Details'!$E$7:$H$25,2,FALSE))</f>
        <v/>
      </c>
      <c r="D6961" s="139" t="str">
        <f>IF(B6961="","",VLOOKUP(B6961,'Intro &amp; Reg Details'!$E$7:$H$25,3,FALSE))</f>
        <v/>
      </c>
      <c r="E6961" s="140" t="str">
        <f>IF(B6961="","",VLOOKUP(B6961,'Intro &amp; Reg Details'!$E$7:$H$25,4,FALSE))</f>
        <v/>
      </c>
    </row>
    <row r="6962" spans="3:5">
      <c r="C6962" s="138" t="str">
        <f>IF(B6962="","",VLOOKUP(B6962,'Intro &amp; Reg Details'!$E$7:$H$25,2,FALSE))</f>
        <v/>
      </c>
      <c r="D6962" s="139" t="str">
        <f>IF(B6962="","",VLOOKUP(B6962,'Intro &amp; Reg Details'!$E$7:$H$25,3,FALSE))</f>
        <v/>
      </c>
      <c r="E6962" s="140" t="str">
        <f>IF(B6962="","",VLOOKUP(B6962,'Intro &amp; Reg Details'!$E$7:$H$25,4,FALSE))</f>
        <v/>
      </c>
    </row>
    <row r="6963" spans="3:5">
      <c r="C6963" s="138" t="str">
        <f>IF(B6963="","",VLOOKUP(B6963,'Intro &amp; Reg Details'!$E$7:$H$25,2,FALSE))</f>
        <v/>
      </c>
      <c r="D6963" s="139" t="str">
        <f>IF(B6963="","",VLOOKUP(B6963,'Intro &amp; Reg Details'!$E$7:$H$25,3,FALSE))</f>
        <v/>
      </c>
      <c r="E6963" s="140" t="str">
        <f>IF(B6963="","",VLOOKUP(B6963,'Intro &amp; Reg Details'!$E$7:$H$25,4,FALSE))</f>
        <v/>
      </c>
    </row>
    <row r="6964" spans="3:5">
      <c r="C6964" s="138" t="str">
        <f>IF(B6964="","",VLOOKUP(B6964,'Intro &amp; Reg Details'!$E$7:$H$25,2,FALSE))</f>
        <v/>
      </c>
      <c r="D6964" s="139" t="str">
        <f>IF(B6964="","",VLOOKUP(B6964,'Intro &amp; Reg Details'!$E$7:$H$25,3,FALSE))</f>
        <v/>
      </c>
      <c r="E6964" s="140" t="str">
        <f>IF(B6964="","",VLOOKUP(B6964,'Intro &amp; Reg Details'!$E$7:$H$25,4,FALSE))</f>
        <v/>
      </c>
    </row>
    <row r="6965" spans="3:5">
      <c r="C6965" s="138" t="str">
        <f>IF(B6965="","",VLOOKUP(B6965,'Intro &amp; Reg Details'!$E$7:$H$25,2,FALSE))</f>
        <v/>
      </c>
      <c r="D6965" s="139" t="str">
        <f>IF(B6965="","",VLOOKUP(B6965,'Intro &amp; Reg Details'!$E$7:$H$25,3,FALSE))</f>
        <v/>
      </c>
      <c r="E6965" s="140" t="str">
        <f>IF(B6965="","",VLOOKUP(B6965,'Intro &amp; Reg Details'!$E$7:$H$25,4,FALSE))</f>
        <v/>
      </c>
    </row>
    <row r="6966" spans="3:5">
      <c r="C6966" s="138" t="str">
        <f>IF(B6966="","",VLOOKUP(B6966,'Intro &amp; Reg Details'!$E$7:$H$25,2,FALSE))</f>
        <v/>
      </c>
      <c r="D6966" s="139" t="str">
        <f>IF(B6966="","",VLOOKUP(B6966,'Intro &amp; Reg Details'!$E$7:$H$25,3,FALSE))</f>
        <v/>
      </c>
      <c r="E6966" s="140" t="str">
        <f>IF(B6966="","",VLOOKUP(B6966,'Intro &amp; Reg Details'!$E$7:$H$25,4,FALSE))</f>
        <v/>
      </c>
    </row>
    <row r="6967" spans="3:5">
      <c r="C6967" s="138" t="str">
        <f>IF(B6967="","",VLOOKUP(B6967,'Intro &amp; Reg Details'!$E$7:$H$25,2,FALSE))</f>
        <v/>
      </c>
      <c r="D6967" s="139" t="str">
        <f>IF(B6967="","",VLOOKUP(B6967,'Intro &amp; Reg Details'!$E$7:$H$25,3,FALSE))</f>
        <v/>
      </c>
      <c r="E6967" s="140" t="str">
        <f>IF(B6967="","",VLOOKUP(B6967,'Intro &amp; Reg Details'!$E$7:$H$25,4,FALSE))</f>
        <v/>
      </c>
    </row>
    <row r="6968" spans="3:5">
      <c r="C6968" s="138" t="str">
        <f>IF(B6968="","",VLOOKUP(B6968,'Intro &amp; Reg Details'!$E$7:$H$25,2,FALSE))</f>
        <v/>
      </c>
      <c r="D6968" s="139" t="str">
        <f>IF(B6968="","",VLOOKUP(B6968,'Intro &amp; Reg Details'!$E$7:$H$25,3,FALSE))</f>
        <v/>
      </c>
      <c r="E6968" s="140" t="str">
        <f>IF(B6968="","",VLOOKUP(B6968,'Intro &amp; Reg Details'!$E$7:$H$25,4,FALSE))</f>
        <v/>
      </c>
    </row>
    <row r="6969" spans="3:5">
      <c r="C6969" s="138" t="str">
        <f>IF(B6969="","",VLOOKUP(B6969,'Intro &amp; Reg Details'!$E$7:$H$25,2,FALSE))</f>
        <v/>
      </c>
      <c r="D6969" s="139" t="str">
        <f>IF(B6969="","",VLOOKUP(B6969,'Intro &amp; Reg Details'!$E$7:$H$25,3,FALSE))</f>
        <v/>
      </c>
      <c r="E6969" s="140" t="str">
        <f>IF(B6969="","",VLOOKUP(B6969,'Intro &amp; Reg Details'!$E$7:$H$25,4,FALSE))</f>
        <v/>
      </c>
    </row>
    <row r="6970" spans="3:5">
      <c r="C6970" s="138" t="str">
        <f>IF(B6970="","",VLOOKUP(B6970,'Intro &amp; Reg Details'!$E$7:$H$25,2,FALSE))</f>
        <v/>
      </c>
      <c r="D6970" s="139" t="str">
        <f>IF(B6970="","",VLOOKUP(B6970,'Intro &amp; Reg Details'!$E$7:$H$25,3,FALSE))</f>
        <v/>
      </c>
      <c r="E6970" s="140" t="str">
        <f>IF(B6970="","",VLOOKUP(B6970,'Intro &amp; Reg Details'!$E$7:$H$25,4,FALSE))</f>
        <v/>
      </c>
    </row>
    <row r="6971" spans="3:5">
      <c r="C6971" s="138" t="str">
        <f>IF(B6971="","",VLOOKUP(B6971,'Intro &amp; Reg Details'!$E$7:$H$25,2,FALSE))</f>
        <v/>
      </c>
      <c r="D6971" s="139" t="str">
        <f>IF(B6971="","",VLOOKUP(B6971,'Intro &amp; Reg Details'!$E$7:$H$25,3,FALSE))</f>
        <v/>
      </c>
      <c r="E6971" s="140" t="str">
        <f>IF(B6971="","",VLOOKUP(B6971,'Intro &amp; Reg Details'!$E$7:$H$25,4,FALSE))</f>
        <v/>
      </c>
    </row>
    <row r="6972" spans="3:5">
      <c r="C6972" s="138" t="str">
        <f>IF(B6972="","",VLOOKUP(B6972,'Intro &amp; Reg Details'!$E$7:$H$25,2,FALSE))</f>
        <v/>
      </c>
      <c r="D6972" s="139" t="str">
        <f>IF(B6972="","",VLOOKUP(B6972,'Intro &amp; Reg Details'!$E$7:$H$25,3,FALSE))</f>
        <v/>
      </c>
      <c r="E6972" s="140" t="str">
        <f>IF(B6972="","",VLOOKUP(B6972,'Intro &amp; Reg Details'!$E$7:$H$25,4,FALSE))</f>
        <v/>
      </c>
    </row>
    <row r="6973" spans="3:5">
      <c r="C6973" s="138" t="str">
        <f>IF(B6973="","",VLOOKUP(B6973,'Intro &amp; Reg Details'!$E$7:$H$25,2,FALSE))</f>
        <v/>
      </c>
      <c r="D6973" s="139" t="str">
        <f>IF(B6973="","",VLOOKUP(B6973,'Intro &amp; Reg Details'!$E$7:$H$25,3,FALSE))</f>
        <v/>
      </c>
      <c r="E6973" s="140" t="str">
        <f>IF(B6973="","",VLOOKUP(B6973,'Intro &amp; Reg Details'!$E$7:$H$25,4,FALSE))</f>
        <v/>
      </c>
    </row>
    <row r="6974" spans="3:5">
      <c r="C6974" s="138" t="str">
        <f>IF(B6974="","",VLOOKUP(B6974,'Intro &amp; Reg Details'!$E$7:$H$25,2,FALSE))</f>
        <v/>
      </c>
      <c r="D6974" s="139" t="str">
        <f>IF(B6974="","",VLOOKUP(B6974,'Intro &amp; Reg Details'!$E$7:$H$25,3,FALSE))</f>
        <v/>
      </c>
      <c r="E6974" s="140" t="str">
        <f>IF(B6974="","",VLOOKUP(B6974,'Intro &amp; Reg Details'!$E$7:$H$25,4,FALSE))</f>
        <v/>
      </c>
    </row>
    <row r="6975" spans="3:5">
      <c r="C6975" s="138" t="str">
        <f>IF(B6975="","",VLOOKUP(B6975,'Intro &amp; Reg Details'!$E$7:$H$25,2,FALSE))</f>
        <v/>
      </c>
      <c r="D6975" s="139" t="str">
        <f>IF(B6975="","",VLOOKUP(B6975,'Intro &amp; Reg Details'!$E$7:$H$25,3,FALSE))</f>
        <v/>
      </c>
      <c r="E6975" s="140" t="str">
        <f>IF(B6975="","",VLOOKUP(B6975,'Intro &amp; Reg Details'!$E$7:$H$25,4,FALSE))</f>
        <v/>
      </c>
    </row>
    <row r="6976" spans="3:5">
      <c r="C6976" s="138" t="str">
        <f>IF(B6976="","",VLOOKUP(B6976,'Intro &amp; Reg Details'!$E$7:$H$25,2,FALSE))</f>
        <v/>
      </c>
      <c r="D6976" s="139" t="str">
        <f>IF(B6976="","",VLOOKUP(B6976,'Intro &amp; Reg Details'!$E$7:$H$25,3,FALSE))</f>
        <v/>
      </c>
      <c r="E6976" s="140" t="str">
        <f>IF(B6976="","",VLOOKUP(B6976,'Intro &amp; Reg Details'!$E$7:$H$25,4,FALSE))</f>
        <v/>
      </c>
    </row>
    <row r="6977" spans="3:5">
      <c r="C6977" s="138" t="str">
        <f>IF(B6977="","",VLOOKUP(B6977,'Intro &amp; Reg Details'!$E$7:$H$25,2,FALSE))</f>
        <v/>
      </c>
      <c r="D6977" s="139" t="str">
        <f>IF(B6977="","",VLOOKUP(B6977,'Intro &amp; Reg Details'!$E$7:$H$25,3,FALSE))</f>
        <v/>
      </c>
      <c r="E6977" s="140" t="str">
        <f>IF(B6977="","",VLOOKUP(B6977,'Intro &amp; Reg Details'!$E$7:$H$25,4,FALSE))</f>
        <v/>
      </c>
    </row>
    <row r="6978" spans="3:5">
      <c r="C6978" s="138" t="str">
        <f>IF(B6978="","",VLOOKUP(B6978,'Intro &amp; Reg Details'!$E$7:$H$25,2,FALSE))</f>
        <v/>
      </c>
      <c r="D6978" s="139" t="str">
        <f>IF(B6978="","",VLOOKUP(B6978,'Intro &amp; Reg Details'!$E$7:$H$25,3,FALSE))</f>
        <v/>
      </c>
      <c r="E6978" s="140" t="str">
        <f>IF(B6978="","",VLOOKUP(B6978,'Intro &amp; Reg Details'!$E$7:$H$25,4,FALSE))</f>
        <v/>
      </c>
    </row>
    <row r="6979" spans="3:5">
      <c r="C6979" s="138" t="str">
        <f>IF(B6979="","",VLOOKUP(B6979,'Intro &amp; Reg Details'!$E$7:$H$25,2,FALSE))</f>
        <v/>
      </c>
      <c r="D6979" s="139" t="str">
        <f>IF(B6979="","",VLOOKUP(B6979,'Intro &amp; Reg Details'!$E$7:$H$25,3,FALSE))</f>
        <v/>
      </c>
      <c r="E6979" s="140" t="str">
        <f>IF(B6979="","",VLOOKUP(B6979,'Intro &amp; Reg Details'!$E$7:$H$25,4,FALSE))</f>
        <v/>
      </c>
    </row>
    <row r="6980" spans="3:5">
      <c r="C6980" s="138" t="str">
        <f>IF(B6980="","",VLOOKUP(B6980,'Intro &amp; Reg Details'!$E$7:$H$25,2,FALSE))</f>
        <v/>
      </c>
      <c r="D6980" s="139" t="str">
        <f>IF(B6980="","",VLOOKUP(B6980,'Intro &amp; Reg Details'!$E$7:$H$25,3,FALSE))</f>
        <v/>
      </c>
      <c r="E6980" s="140" t="str">
        <f>IF(B6980="","",VLOOKUP(B6980,'Intro &amp; Reg Details'!$E$7:$H$25,4,FALSE))</f>
        <v/>
      </c>
    </row>
    <row r="6981" spans="3:5">
      <c r="C6981" s="138" t="str">
        <f>IF(B6981="","",VLOOKUP(B6981,'Intro &amp; Reg Details'!$E$7:$H$25,2,FALSE))</f>
        <v/>
      </c>
      <c r="D6981" s="139" t="str">
        <f>IF(B6981="","",VLOOKUP(B6981,'Intro &amp; Reg Details'!$E$7:$H$25,3,FALSE))</f>
        <v/>
      </c>
      <c r="E6981" s="140" t="str">
        <f>IF(B6981="","",VLOOKUP(B6981,'Intro &amp; Reg Details'!$E$7:$H$25,4,FALSE))</f>
        <v/>
      </c>
    </row>
    <row r="6982" spans="3:5">
      <c r="C6982" s="138" t="str">
        <f>IF(B6982="","",VLOOKUP(B6982,'Intro &amp; Reg Details'!$E$7:$H$25,2,FALSE))</f>
        <v/>
      </c>
      <c r="D6982" s="139" t="str">
        <f>IF(B6982="","",VLOOKUP(B6982,'Intro &amp; Reg Details'!$E$7:$H$25,3,FALSE))</f>
        <v/>
      </c>
      <c r="E6982" s="140" t="str">
        <f>IF(B6982="","",VLOOKUP(B6982,'Intro &amp; Reg Details'!$E$7:$H$25,4,FALSE))</f>
        <v/>
      </c>
    </row>
    <row r="6983" spans="3:5">
      <c r="C6983" s="138" t="str">
        <f>IF(B6983="","",VLOOKUP(B6983,'Intro &amp; Reg Details'!$E$7:$H$25,2,FALSE))</f>
        <v/>
      </c>
      <c r="D6983" s="139" t="str">
        <f>IF(B6983="","",VLOOKUP(B6983,'Intro &amp; Reg Details'!$E$7:$H$25,3,FALSE))</f>
        <v/>
      </c>
      <c r="E6983" s="140" t="str">
        <f>IF(B6983="","",VLOOKUP(B6983,'Intro &amp; Reg Details'!$E$7:$H$25,4,FALSE))</f>
        <v/>
      </c>
    </row>
    <row r="6984" spans="3:5">
      <c r="C6984" s="138" t="str">
        <f>IF(B6984="","",VLOOKUP(B6984,'Intro &amp; Reg Details'!$E$7:$H$25,2,FALSE))</f>
        <v/>
      </c>
      <c r="D6984" s="139" t="str">
        <f>IF(B6984="","",VLOOKUP(B6984,'Intro &amp; Reg Details'!$E$7:$H$25,3,FALSE))</f>
        <v/>
      </c>
      <c r="E6984" s="140" t="str">
        <f>IF(B6984="","",VLOOKUP(B6984,'Intro &amp; Reg Details'!$E$7:$H$25,4,FALSE))</f>
        <v/>
      </c>
    </row>
    <row r="6985" spans="3:5">
      <c r="C6985" s="138" t="str">
        <f>IF(B6985="","",VLOOKUP(B6985,'Intro &amp; Reg Details'!$E$7:$H$25,2,FALSE))</f>
        <v/>
      </c>
      <c r="D6985" s="139" t="str">
        <f>IF(B6985="","",VLOOKUP(B6985,'Intro &amp; Reg Details'!$E$7:$H$25,3,FALSE))</f>
        <v/>
      </c>
      <c r="E6985" s="140" t="str">
        <f>IF(B6985="","",VLOOKUP(B6985,'Intro &amp; Reg Details'!$E$7:$H$25,4,FALSE))</f>
        <v/>
      </c>
    </row>
    <row r="6986" spans="3:5">
      <c r="C6986" s="138" t="str">
        <f>IF(B6986="","",VLOOKUP(B6986,'Intro &amp; Reg Details'!$E$7:$H$25,2,FALSE))</f>
        <v/>
      </c>
      <c r="D6986" s="139" t="str">
        <f>IF(B6986="","",VLOOKUP(B6986,'Intro &amp; Reg Details'!$E$7:$H$25,3,FALSE))</f>
        <v/>
      </c>
      <c r="E6986" s="140" t="str">
        <f>IF(B6986="","",VLOOKUP(B6986,'Intro &amp; Reg Details'!$E$7:$H$25,4,FALSE))</f>
        <v/>
      </c>
    </row>
    <row r="6987" spans="3:5">
      <c r="C6987" s="138" t="str">
        <f>IF(B6987="","",VLOOKUP(B6987,'Intro &amp; Reg Details'!$E$7:$H$25,2,FALSE))</f>
        <v/>
      </c>
      <c r="D6987" s="139" t="str">
        <f>IF(B6987="","",VLOOKUP(B6987,'Intro &amp; Reg Details'!$E$7:$H$25,3,FALSE))</f>
        <v/>
      </c>
      <c r="E6987" s="140" t="str">
        <f>IF(B6987="","",VLOOKUP(B6987,'Intro &amp; Reg Details'!$E$7:$H$25,4,FALSE))</f>
        <v/>
      </c>
    </row>
    <row r="6988" spans="3:5">
      <c r="C6988" s="138" t="str">
        <f>IF(B6988="","",VLOOKUP(B6988,'Intro &amp; Reg Details'!$E$7:$H$25,2,FALSE))</f>
        <v/>
      </c>
      <c r="D6988" s="139" t="str">
        <f>IF(B6988="","",VLOOKUP(B6988,'Intro &amp; Reg Details'!$E$7:$H$25,3,FALSE))</f>
        <v/>
      </c>
      <c r="E6988" s="140" t="str">
        <f>IF(B6988="","",VLOOKUP(B6988,'Intro &amp; Reg Details'!$E$7:$H$25,4,FALSE))</f>
        <v/>
      </c>
    </row>
    <row r="6989" spans="3:5">
      <c r="C6989" s="138" t="str">
        <f>IF(B6989="","",VLOOKUP(B6989,'Intro &amp; Reg Details'!$E$7:$H$25,2,FALSE))</f>
        <v/>
      </c>
      <c r="D6989" s="139" t="str">
        <f>IF(B6989="","",VLOOKUP(B6989,'Intro &amp; Reg Details'!$E$7:$H$25,3,FALSE))</f>
        <v/>
      </c>
      <c r="E6989" s="140" t="str">
        <f>IF(B6989="","",VLOOKUP(B6989,'Intro &amp; Reg Details'!$E$7:$H$25,4,FALSE))</f>
        <v/>
      </c>
    </row>
    <row r="6990" spans="3:5">
      <c r="C6990" s="138" t="str">
        <f>IF(B6990="","",VLOOKUP(B6990,'Intro &amp; Reg Details'!$E$7:$H$25,2,FALSE))</f>
        <v/>
      </c>
      <c r="D6990" s="139" t="str">
        <f>IF(B6990="","",VLOOKUP(B6990,'Intro &amp; Reg Details'!$E$7:$H$25,3,FALSE))</f>
        <v/>
      </c>
      <c r="E6990" s="140" t="str">
        <f>IF(B6990="","",VLOOKUP(B6990,'Intro &amp; Reg Details'!$E$7:$H$25,4,FALSE))</f>
        <v/>
      </c>
    </row>
    <row r="6991" spans="3:5">
      <c r="C6991" s="138" t="str">
        <f>IF(B6991="","",VLOOKUP(B6991,'Intro &amp; Reg Details'!$E$7:$H$25,2,FALSE))</f>
        <v/>
      </c>
      <c r="D6991" s="139" t="str">
        <f>IF(B6991="","",VLOOKUP(B6991,'Intro &amp; Reg Details'!$E$7:$H$25,3,FALSE))</f>
        <v/>
      </c>
      <c r="E6991" s="140" t="str">
        <f>IF(B6991="","",VLOOKUP(B6991,'Intro &amp; Reg Details'!$E$7:$H$25,4,FALSE))</f>
        <v/>
      </c>
    </row>
    <row r="6992" spans="3:5">
      <c r="C6992" s="138" t="str">
        <f>IF(B6992="","",VLOOKUP(B6992,'Intro &amp; Reg Details'!$E$7:$H$25,2,FALSE))</f>
        <v/>
      </c>
      <c r="D6992" s="139" t="str">
        <f>IF(B6992="","",VLOOKUP(B6992,'Intro &amp; Reg Details'!$E$7:$H$25,3,FALSE))</f>
        <v/>
      </c>
      <c r="E6992" s="140" t="str">
        <f>IF(B6992="","",VLOOKUP(B6992,'Intro &amp; Reg Details'!$E$7:$H$25,4,FALSE))</f>
        <v/>
      </c>
    </row>
    <row r="6993" spans="3:5">
      <c r="C6993" s="138" t="str">
        <f>IF(B6993="","",VLOOKUP(B6993,'Intro &amp; Reg Details'!$E$7:$H$25,2,FALSE))</f>
        <v/>
      </c>
      <c r="D6993" s="139" t="str">
        <f>IF(B6993="","",VLOOKUP(B6993,'Intro &amp; Reg Details'!$E$7:$H$25,3,FALSE))</f>
        <v/>
      </c>
      <c r="E6993" s="140" t="str">
        <f>IF(B6993="","",VLOOKUP(B6993,'Intro &amp; Reg Details'!$E$7:$H$25,4,FALSE))</f>
        <v/>
      </c>
    </row>
    <row r="6994" spans="3:5">
      <c r="C6994" s="138" t="str">
        <f>IF(B6994="","",VLOOKUP(B6994,'Intro &amp; Reg Details'!$E$7:$H$25,2,FALSE))</f>
        <v/>
      </c>
      <c r="D6994" s="139" t="str">
        <f>IF(B6994="","",VLOOKUP(B6994,'Intro &amp; Reg Details'!$E$7:$H$25,3,FALSE))</f>
        <v/>
      </c>
      <c r="E6994" s="140" t="str">
        <f>IF(B6994="","",VLOOKUP(B6994,'Intro &amp; Reg Details'!$E$7:$H$25,4,FALSE))</f>
        <v/>
      </c>
    </row>
    <row r="6995" spans="3:5">
      <c r="C6995" s="138" t="str">
        <f>IF(B6995="","",VLOOKUP(B6995,'Intro &amp; Reg Details'!$E$7:$H$25,2,FALSE))</f>
        <v/>
      </c>
      <c r="D6995" s="139" t="str">
        <f>IF(B6995="","",VLOOKUP(B6995,'Intro &amp; Reg Details'!$E$7:$H$25,3,FALSE))</f>
        <v/>
      </c>
      <c r="E6995" s="140" t="str">
        <f>IF(B6995="","",VLOOKUP(B6995,'Intro &amp; Reg Details'!$E$7:$H$25,4,FALSE))</f>
        <v/>
      </c>
    </row>
    <row r="6996" spans="3:5">
      <c r="C6996" s="138" t="str">
        <f>IF(B6996="","",VLOOKUP(B6996,'Intro &amp; Reg Details'!$E$7:$H$25,2,FALSE))</f>
        <v/>
      </c>
      <c r="D6996" s="139" t="str">
        <f>IF(B6996="","",VLOOKUP(B6996,'Intro &amp; Reg Details'!$E$7:$H$25,3,FALSE))</f>
        <v/>
      </c>
      <c r="E6996" s="140" t="str">
        <f>IF(B6996="","",VLOOKUP(B6996,'Intro &amp; Reg Details'!$E$7:$H$25,4,FALSE))</f>
        <v/>
      </c>
    </row>
    <row r="6997" spans="3:5">
      <c r="C6997" s="138" t="str">
        <f>IF(B6997="","",VLOOKUP(B6997,'Intro &amp; Reg Details'!$E$7:$H$25,2,FALSE))</f>
        <v/>
      </c>
      <c r="D6997" s="139" t="str">
        <f>IF(B6997="","",VLOOKUP(B6997,'Intro &amp; Reg Details'!$E$7:$H$25,3,FALSE))</f>
        <v/>
      </c>
      <c r="E6997" s="140" t="str">
        <f>IF(B6997="","",VLOOKUP(B6997,'Intro &amp; Reg Details'!$E$7:$H$25,4,FALSE))</f>
        <v/>
      </c>
    </row>
    <row r="6998" spans="3:5">
      <c r="C6998" s="138" t="str">
        <f>IF(B6998="","",VLOOKUP(B6998,'Intro &amp; Reg Details'!$E$7:$H$25,2,FALSE))</f>
        <v/>
      </c>
      <c r="D6998" s="139" t="str">
        <f>IF(B6998="","",VLOOKUP(B6998,'Intro &amp; Reg Details'!$E$7:$H$25,3,FALSE))</f>
        <v/>
      </c>
      <c r="E6998" s="140" t="str">
        <f>IF(B6998="","",VLOOKUP(B6998,'Intro &amp; Reg Details'!$E$7:$H$25,4,FALSE))</f>
        <v/>
      </c>
    </row>
    <row r="6999" spans="3:5">
      <c r="C6999" s="138" t="str">
        <f>IF(B6999="","",VLOOKUP(B6999,'Intro &amp; Reg Details'!$E$7:$H$25,2,FALSE))</f>
        <v/>
      </c>
      <c r="D6999" s="139" t="str">
        <f>IF(B6999="","",VLOOKUP(B6999,'Intro &amp; Reg Details'!$E$7:$H$25,3,FALSE))</f>
        <v/>
      </c>
      <c r="E6999" s="140" t="str">
        <f>IF(B6999="","",VLOOKUP(B6999,'Intro &amp; Reg Details'!$E$7:$H$25,4,FALSE))</f>
        <v/>
      </c>
    </row>
    <row r="7000" spans="3:5">
      <c r="C7000" s="138" t="str">
        <f>IF(B7000="","",VLOOKUP(B7000,'Intro &amp; Reg Details'!$E$7:$H$25,2,FALSE))</f>
        <v/>
      </c>
      <c r="D7000" s="139" t="str">
        <f>IF(B7000="","",VLOOKUP(B7000,'Intro &amp; Reg Details'!$E$7:$H$25,3,FALSE))</f>
        <v/>
      </c>
      <c r="E7000" s="140" t="str">
        <f>IF(B7000="","",VLOOKUP(B7000,'Intro &amp; Reg Details'!$E$7:$H$25,4,FALSE))</f>
        <v/>
      </c>
    </row>
    <row r="7001" spans="3:5">
      <c r="C7001" s="138" t="str">
        <f>IF(B7001="","",VLOOKUP(B7001,'Intro &amp; Reg Details'!$E$7:$H$25,2,FALSE))</f>
        <v/>
      </c>
      <c r="D7001" s="139" t="str">
        <f>IF(B7001="","",VLOOKUP(B7001,'Intro &amp; Reg Details'!$E$7:$H$25,3,FALSE))</f>
        <v/>
      </c>
      <c r="E7001" s="140" t="str">
        <f>IF(B7001="","",VLOOKUP(B7001,'Intro &amp; Reg Details'!$E$7:$H$25,4,FALSE))</f>
        <v/>
      </c>
    </row>
    <row r="7002" spans="3:5">
      <c r="C7002" s="138" t="str">
        <f>IF(B7002="","",VLOOKUP(B7002,'Intro &amp; Reg Details'!$E$7:$H$25,2,FALSE))</f>
        <v/>
      </c>
      <c r="D7002" s="139" t="str">
        <f>IF(B7002="","",VLOOKUP(B7002,'Intro &amp; Reg Details'!$E$7:$H$25,3,FALSE))</f>
        <v/>
      </c>
      <c r="E7002" s="140" t="str">
        <f>IF(B7002="","",VLOOKUP(B7002,'Intro &amp; Reg Details'!$E$7:$H$25,4,FALSE))</f>
        <v/>
      </c>
    </row>
    <row r="7003" spans="3:5">
      <c r="C7003" s="138" t="str">
        <f>IF(B7003="","",VLOOKUP(B7003,'Intro &amp; Reg Details'!$E$7:$H$25,2,FALSE))</f>
        <v/>
      </c>
      <c r="D7003" s="139" t="str">
        <f>IF(B7003="","",VLOOKUP(B7003,'Intro &amp; Reg Details'!$E$7:$H$25,3,FALSE))</f>
        <v/>
      </c>
      <c r="E7003" s="140" t="str">
        <f>IF(B7003="","",VLOOKUP(B7003,'Intro &amp; Reg Details'!$E$7:$H$25,4,FALSE))</f>
        <v/>
      </c>
    </row>
    <row r="7004" spans="3:5">
      <c r="C7004" s="138" t="str">
        <f>IF(B7004="","",VLOOKUP(B7004,'Intro &amp; Reg Details'!$E$7:$H$25,2,FALSE))</f>
        <v/>
      </c>
      <c r="D7004" s="139" t="str">
        <f>IF(B7004="","",VLOOKUP(B7004,'Intro &amp; Reg Details'!$E$7:$H$25,3,FALSE))</f>
        <v/>
      </c>
      <c r="E7004" s="140" t="str">
        <f>IF(B7004="","",VLOOKUP(B7004,'Intro &amp; Reg Details'!$E$7:$H$25,4,FALSE))</f>
        <v/>
      </c>
    </row>
    <row r="7005" spans="3:5">
      <c r="C7005" s="138" t="str">
        <f>IF(B7005="","",VLOOKUP(B7005,'Intro &amp; Reg Details'!$E$7:$H$25,2,FALSE))</f>
        <v/>
      </c>
      <c r="D7005" s="139" t="str">
        <f>IF(B7005="","",VLOOKUP(B7005,'Intro &amp; Reg Details'!$E$7:$H$25,3,FALSE))</f>
        <v/>
      </c>
      <c r="E7005" s="140" t="str">
        <f>IF(B7005="","",VLOOKUP(B7005,'Intro &amp; Reg Details'!$E$7:$H$25,4,FALSE))</f>
        <v/>
      </c>
    </row>
    <row r="7006" spans="3:5">
      <c r="C7006" s="138" t="str">
        <f>IF(B7006="","",VLOOKUP(B7006,'Intro &amp; Reg Details'!$E$7:$H$25,2,FALSE))</f>
        <v/>
      </c>
      <c r="D7006" s="139" t="str">
        <f>IF(B7006="","",VLOOKUP(B7006,'Intro &amp; Reg Details'!$E$7:$H$25,3,FALSE))</f>
        <v/>
      </c>
      <c r="E7006" s="140" t="str">
        <f>IF(B7006="","",VLOOKUP(B7006,'Intro &amp; Reg Details'!$E$7:$H$25,4,FALSE))</f>
        <v/>
      </c>
    </row>
    <row r="7007" spans="3:5">
      <c r="C7007" s="138" t="str">
        <f>IF(B7007="","",VLOOKUP(B7007,'Intro &amp; Reg Details'!$E$7:$H$25,2,FALSE))</f>
        <v/>
      </c>
      <c r="D7007" s="139" t="str">
        <f>IF(B7007="","",VLOOKUP(B7007,'Intro &amp; Reg Details'!$E$7:$H$25,3,FALSE))</f>
        <v/>
      </c>
      <c r="E7007" s="140" t="str">
        <f>IF(B7007="","",VLOOKUP(B7007,'Intro &amp; Reg Details'!$E$7:$H$25,4,FALSE))</f>
        <v/>
      </c>
    </row>
    <row r="7008" spans="3:5">
      <c r="C7008" s="138" t="str">
        <f>IF(B7008="","",VLOOKUP(B7008,'Intro &amp; Reg Details'!$E$7:$H$25,2,FALSE))</f>
        <v/>
      </c>
      <c r="D7008" s="139" t="str">
        <f>IF(B7008="","",VLOOKUP(B7008,'Intro &amp; Reg Details'!$E$7:$H$25,3,FALSE))</f>
        <v/>
      </c>
      <c r="E7008" s="140" t="str">
        <f>IF(B7008="","",VLOOKUP(B7008,'Intro &amp; Reg Details'!$E$7:$H$25,4,FALSE))</f>
        <v/>
      </c>
    </row>
    <row r="7009" spans="3:5">
      <c r="C7009" s="138" t="str">
        <f>IF(B7009="","",VLOOKUP(B7009,'Intro &amp; Reg Details'!$E$7:$H$25,2,FALSE))</f>
        <v/>
      </c>
      <c r="D7009" s="139" t="str">
        <f>IF(B7009="","",VLOOKUP(B7009,'Intro &amp; Reg Details'!$E$7:$H$25,3,FALSE))</f>
        <v/>
      </c>
      <c r="E7009" s="140" t="str">
        <f>IF(B7009="","",VLOOKUP(B7009,'Intro &amp; Reg Details'!$E$7:$H$25,4,FALSE))</f>
        <v/>
      </c>
    </row>
    <row r="7010" spans="3:5">
      <c r="C7010" s="138" t="str">
        <f>IF(B7010="","",VLOOKUP(B7010,'Intro &amp; Reg Details'!$E$7:$H$25,2,FALSE))</f>
        <v/>
      </c>
      <c r="D7010" s="139" t="str">
        <f>IF(B7010="","",VLOOKUP(B7010,'Intro &amp; Reg Details'!$E$7:$H$25,3,FALSE))</f>
        <v/>
      </c>
      <c r="E7010" s="140" t="str">
        <f>IF(B7010="","",VLOOKUP(B7010,'Intro &amp; Reg Details'!$E$7:$H$25,4,FALSE))</f>
        <v/>
      </c>
    </row>
    <row r="7011" spans="3:5">
      <c r="C7011" s="138" t="str">
        <f>IF(B7011="","",VLOOKUP(B7011,'Intro &amp; Reg Details'!$E$7:$H$25,2,FALSE))</f>
        <v/>
      </c>
      <c r="D7011" s="139" t="str">
        <f>IF(B7011="","",VLOOKUP(B7011,'Intro &amp; Reg Details'!$E$7:$H$25,3,FALSE))</f>
        <v/>
      </c>
      <c r="E7011" s="140" t="str">
        <f>IF(B7011="","",VLOOKUP(B7011,'Intro &amp; Reg Details'!$E$7:$H$25,4,FALSE))</f>
        <v/>
      </c>
    </row>
    <row r="7012" spans="3:5">
      <c r="C7012" s="138" t="str">
        <f>IF(B7012="","",VLOOKUP(B7012,'Intro &amp; Reg Details'!$E$7:$H$25,2,FALSE))</f>
        <v/>
      </c>
      <c r="D7012" s="139" t="str">
        <f>IF(B7012="","",VLOOKUP(B7012,'Intro &amp; Reg Details'!$E$7:$H$25,3,FALSE))</f>
        <v/>
      </c>
      <c r="E7012" s="140" t="str">
        <f>IF(B7012="","",VLOOKUP(B7012,'Intro &amp; Reg Details'!$E$7:$H$25,4,FALSE))</f>
        <v/>
      </c>
    </row>
    <row r="7013" spans="3:5">
      <c r="C7013" s="138" t="str">
        <f>IF(B7013="","",VLOOKUP(B7013,'Intro &amp; Reg Details'!$E$7:$H$25,2,FALSE))</f>
        <v/>
      </c>
      <c r="D7013" s="139" t="str">
        <f>IF(B7013="","",VLOOKUP(B7013,'Intro &amp; Reg Details'!$E$7:$H$25,3,FALSE))</f>
        <v/>
      </c>
      <c r="E7013" s="140" t="str">
        <f>IF(B7013="","",VLOOKUP(B7013,'Intro &amp; Reg Details'!$E$7:$H$25,4,FALSE))</f>
        <v/>
      </c>
    </row>
    <row r="7014" spans="3:5">
      <c r="C7014" s="138" t="str">
        <f>IF(B7014="","",VLOOKUP(B7014,'Intro &amp; Reg Details'!$E$7:$H$25,2,FALSE))</f>
        <v/>
      </c>
      <c r="D7014" s="139" t="str">
        <f>IF(B7014="","",VLOOKUP(B7014,'Intro &amp; Reg Details'!$E$7:$H$25,3,FALSE))</f>
        <v/>
      </c>
      <c r="E7014" s="140" t="str">
        <f>IF(B7014="","",VLOOKUP(B7014,'Intro &amp; Reg Details'!$E$7:$H$25,4,FALSE))</f>
        <v/>
      </c>
    </row>
    <row r="7015" spans="3:5">
      <c r="C7015" s="138" t="str">
        <f>IF(B7015="","",VLOOKUP(B7015,'Intro &amp; Reg Details'!$E$7:$H$25,2,FALSE))</f>
        <v/>
      </c>
      <c r="D7015" s="139" t="str">
        <f>IF(B7015="","",VLOOKUP(B7015,'Intro &amp; Reg Details'!$E$7:$H$25,3,FALSE))</f>
        <v/>
      </c>
      <c r="E7015" s="140" t="str">
        <f>IF(B7015="","",VLOOKUP(B7015,'Intro &amp; Reg Details'!$E$7:$H$25,4,FALSE))</f>
        <v/>
      </c>
    </row>
    <row r="7016" spans="3:5">
      <c r="C7016" s="138" t="str">
        <f>IF(B7016="","",VLOOKUP(B7016,'Intro &amp; Reg Details'!$E$7:$H$25,2,FALSE))</f>
        <v/>
      </c>
      <c r="D7016" s="139" t="str">
        <f>IF(B7016="","",VLOOKUP(B7016,'Intro &amp; Reg Details'!$E$7:$H$25,3,FALSE))</f>
        <v/>
      </c>
      <c r="E7016" s="140" t="str">
        <f>IF(B7016="","",VLOOKUP(B7016,'Intro &amp; Reg Details'!$E$7:$H$25,4,FALSE))</f>
        <v/>
      </c>
    </row>
    <row r="7017" spans="3:5">
      <c r="C7017" s="138" t="str">
        <f>IF(B7017="","",VLOOKUP(B7017,'Intro &amp; Reg Details'!$E$7:$H$25,2,FALSE))</f>
        <v/>
      </c>
      <c r="D7017" s="139" t="str">
        <f>IF(B7017="","",VLOOKUP(B7017,'Intro &amp; Reg Details'!$E$7:$H$25,3,FALSE))</f>
        <v/>
      </c>
      <c r="E7017" s="140" t="str">
        <f>IF(B7017="","",VLOOKUP(B7017,'Intro &amp; Reg Details'!$E$7:$H$25,4,FALSE))</f>
        <v/>
      </c>
    </row>
    <row r="7018" spans="3:5">
      <c r="C7018" s="138" t="str">
        <f>IF(B7018="","",VLOOKUP(B7018,'Intro &amp; Reg Details'!$E$7:$H$25,2,FALSE))</f>
        <v/>
      </c>
      <c r="D7018" s="139" t="str">
        <f>IF(B7018="","",VLOOKUP(B7018,'Intro &amp; Reg Details'!$E$7:$H$25,3,FALSE))</f>
        <v/>
      </c>
      <c r="E7018" s="140" t="str">
        <f>IF(B7018="","",VLOOKUP(B7018,'Intro &amp; Reg Details'!$E$7:$H$25,4,FALSE))</f>
        <v/>
      </c>
    </row>
    <row r="7019" spans="3:5">
      <c r="C7019" s="138" t="str">
        <f>IF(B7019="","",VLOOKUP(B7019,'Intro &amp; Reg Details'!$E$7:$H$25,2,FALSE))</f>
        <v/>
      </c>
      <c r="D7019" s="139" t="str">
        <f>IF(B7019="","",VLOOKUP(B7019,'Intro &amp; Reg Details'!$E$7:$H$25,3,FALSE))</f>
        <v/>
      </c>
      <c r="E7019" s="140" t="str">
        <f>IF(B7019="","",VLOOKUP(B7019,'Intro &amp; Reg Details'!$E$7:$H$25,4,FALSE))</f>
        <v/>
      </c>
    </row>
    <row r="7020" spans="3:5">
      <c r="C7020" s="138" t="str">
        <f>IF(B7020="","",VLOOKUP(B7020,'Intro &amp; Reg Details'!$E$7:$H$25,2,FALSE))</f>
        <v/>
      </c>
      <c r="D7020" s="139" t="str">
        <f>IF(B7020="","",VLOOKUP(B7020,'Intro &amp; Reg Details'!$E$7:$H$25,3,FALSE))</f>
        <v/>
      </c>
      <c r="E7020" s="140" t="str">
        <f>IF(B7020="","",VLOOKUP(B7020,'Intro &amp; Reg Details'!$E$7:$H$25,4,FALSE))</f>
        <v/>
      </c>
    </row>
    <row r="7021" spans="3:5">
      <c r="C7021" s="138" t="str">
        <f>IF(B7021="","",VLOOKUP(B7021,'Intro &amp; Reg Details'!$E$7:$H$25,2,FALSE))</f>
        <v/>
      </c>
      <c r="D7021" s="139" t="str">
        <f>IF(B7021="","",VLOOKUP(B7021,'Intro &amp; Reg Details'!$E$7:$H$25,3,FALSE))</f>
        <v/>
      </c>
      <c r="E7021" s="140" t="str">
        <f>IF(B7021="","",VLOOKUP(B7021,'Intro &amp; Reg Details'!$E$7:$H$25,4,FALSE))</f>
        <v/>
      </c>
    </row>
    <row r="7022" spans="3:5">
      <c r="C7022" s="138" t="str">
        <f>IF(B7022="","",VLOOKUP(B7022,'Intro &amp; Reg Details'!$E$7:$H$25,2,FALSE))</f>
        <v/>
      </c>
      <c r="D7022" s="139" t="str">
        <f>IF(B7022="","",VLOOKUP(B7022,'Intro &amp; Reg Details'!$E$7:$H$25,3,FALSE))</f>
        <v/>
      </c>
      <c r="E7022" s="140" t="str">
        <f>IF(B7022="","",VLOOKUP(B7022,'Intro &amp; Reg Details'!$E$7:$H$25,4,FALSE))</f>
        <v/>
      </c>
    </row>
    <row r="7023" spans="3:5">
      <c r="C7023" s="138" t="str">
        <f>IF(B7023="","",VLOOKUP(B7023,'Intro &amp; Reg Details'!$E$7:$H$25,2,FALSE))</f>
        <v/>
      </c>
      <c r="D7023" s="139" t="str">
        <f>IF(B7023="","",VLOOKUP(B7023,'Intro &amp; Reg Details'!$E$7:$H$25,3,FALSE))</f>
        <v/>
      </c>
      <c r="E7023" s="140" t="str">
        <f>IF(B7023="","",VLOOKUP(B7023,'Intro &amp; Reg Details'!$E$7:$H$25,4,FALSE))</f>
        <v/>
      </c>
    </row>
    <row r="7024" spans="3:5">
      <c r="C7024" s="138" t="str">
        <f>IF(B7024="","",VLOOKUP(B7024,'Intro &amp; Reg Details'!$E$7:$H$25,2,FALSE))</f>
        <v/>
      </c>
      <c r="D7024" s="139" t="str">
        <f>IF(B7024="","",VLOOKUP(B7024,'Intro &amp; Reg Details'!$E$7:$H$25,3,FALSE))</f>
        <v/>
      </c>
      <c r="E7024" s="140" t="str">
        <f>IF(B7024="","",VLOOKUP(B7024,'Intro &amp; Reg Details'!$E$7:$H$25,4,FALSE))</f>
        <v/>
      </c>
    </row>
    <row r="7025" spans="3:5">
      <c r="C7025" s="138" t="str">
        <f>IF(B7025="","",VLOOKUP(B7025,'Intro &amp; Reg Details'!$E$7:$H$25,2,FALSE))</f>
        <v/>
      </c>
      <c r="D7025" s="139" t="str">
        <f>IF(B7025="","",VLOOKUP(B7025,'Intro &amp; Reg Details'!$E$7:$H$25,3,FALSE))</f>
        <v/>
      </c>
      <c r="E7025" s="140" t="str">
        <f>IF(B7025="","",VLOOKUP(B7025,'Intro &amp; Reg Details'!$E$7:$H$25,4,FALSE))</f>
        <v/>
      </c>
    </row>
    <row r="7026" spans="3:5">
      <c r="C7026" s="138" t="str">
        <f>IF(B7026="","",VLOOKUP(B7026,'Intro &amp; Reg Details'!$E$7:$H$25,2,FALSE))</f>
        <v/>
      </c>
      <c r="D7026" s="139" t="str">
        <f>IF(B7026="","",VLOOKUP(B7026,'Intro &amp; Reg Details'!$E$7:$H$25,3,FALSE))</f>
        <v/>
      </c>
      <c r="E7026" s="140" t="str">
        <f>IF(B7026="","",VLOOKUP(B7026,'Intro &amp; Reg Details'!$E$7:$H$25,4,FALSE))</f>
        <v/>
      </c>
    </row>
    <row r="7027" spans="3:5">
      <c r="C7027" s="138" t="str">
        <f>IF(B7027="","",VLOOKUP(B7027,'Intro &amp; Reg Details'!$E$7:$H$25,2,FALSE))</f>
        <v/>
      </c>
      <c r="D7027" s="139" t="str">
        <f>IF(B7027="","",VLOOKUP(B7027,'Intro &amp; Reg Details'!$E$7:$H$25,3,FALSE))</f>
        <v/>
      </c>
      <c r="E7027" s="140" t="str">
        <f>IF(B7027="","",VLOOKUP(B7027,'Intro &amp; Reg Details'!$E$7:$H$25,4,FALSE))</f>
        <v/>
      </c>
    </row>
    <row r="7028" spans="3:5">
      <c r="C7028" s="138" t="str">
        <f>IF(B7028="","",VLOOKUP(B7028,'Intro &amp; Reg Details'!$E$7:$H$25,2,FALSE))</f>
        <v/>
      </c>
      <c r="D7028" s="139" t="str">
        <f>IF(B7028="","",VLOOKUP(B7028,'Intro &amp; Reg Details'!$E$7:$H$25,3,FALSE))</f>
        <v/>
      </c>
      <c r="E7028" s="140" t="str">
        <f>IF(B7028="","",VLOOKUP(B7028,'Intro &amp; Reg Details'!$E$7:$H$25,4,FALSE))</f>
        <v/>
      </c>
    </row>
    <row r="7029" spans="3:5">
      <c r="C7029" s="138" t="str">
        <f>IF(B7029="","",VLOOKUP(B7029,'Intro &amp; Reg Details'!$E$7:$H$25,2,FALSE))</f>
        <v/>
      </c>
      <c r="D7029" s="139" t="str">
        <f>IF(B7029="","",VLOOKUP(B7029,'Intro &amp; Reg Details'!$E$7:$H$25,3,FALSE))</f>
        <v/>
      </c>
      <c r="E7029" s="140" t="str">
        <f>IF(B7029="","",VLOOKUP(B7029,'Intro &amp; Reg Details'!$E$7:$H$25,4,FALSE))</f>
        <v/>
      </c>
    </row>
    <row r="7030" spans="3:5">
      <c r="C7030" s="138" t="str">
        <f>IF(B7030="","",VLOOKUP(B7030,'Intro &amp; Reg Details'!$E$7:$H$25,2,FALSE))</f>
        <v/>
      </c>
      <c r="D7030" s="139" t="str">
        <f>IF(B7030="","",VLOOKUP(B7030,'Intro &amp; Reg Details'!$E$7:$H$25,3,FALSE))</f>
        <v/>
      </c>
      <c r="E7030" s="140" t="str">
        <f>IF(B7030="","",VLOOKUP(B7030,'Intro &amp; Reg Details'!$E$7:$H$25,4,FALSE))</f>
        <v/>
      </c>
    </row>
    <row r="7031" spans="3:5">
      <c r="C7031" s="138" t="str">
        <f>IF(B7031="","",VLOOKUP(B7031,'Intro &amp; Reg Details'!$E$7:$H$25,2,FALSE))</f>
        <v/>
      </c>
      <c r="D7031" s="139" t="str">
        <f>IF(B7031="","",VLOOKUP(B7031,'Intro &amp; Reg Details'!$E$7:$H$25,3,FALSE))</f>
        <v/>
      </c>
      <c r="E7031" s="140" t="str">
        <f>IF(B7031="","",VLOOKUP(B7031,'Intro &amp; Reg Details'!$E$7:$H$25,4,FALSE))</f>
        <v/>
      </c>
    </row>
    <row r="7032" spans="3:5">
      <c r="C7032" s="138" t="str">
        <f>IF(B7032="","",VLOOKUP(B7032,'Intro &amp; Reg Details'!$E$7:$H$25,2,FALSE))</f>
        <v/>
      </c>
      <c r="D7032" s="139" t="str">
        <f>IF(B7032="","",VLOOKUP(B7032,'Intro &amp; Reg Details'!$E$7:$H$25,3,FALSE))</f>
        <v/>
      </c>
      <c r="E7032" s="140" t="str">
        <f>IF(B7032="","",VLOOKUP(B7032,'Intro &amp; Reg Details'!$E$7:$H$25,4,FALSE))</f>
        <v/>
      </c>
    </row>
    <row r="7033" spans="3:5">
      <c r="C7033" s="138" t="str">
        <f>IF(B7033="","",VLOOKUP(B7033,'Intro &amp; Reg Details'!$E$7:$H$25,2,FALSE))</f>
        <v/>
      </c>
      <c r="D7033" s="139" t="str">
        <f>IF(B7033="","",VLOOKUP(B7033,'Intro &amp; Reg Details'!$E$7:$H$25,3,FALSE))</f>
        <v/>
      </c>
      <c r="E7033" s="140" t="str">
        <f>IF(B7033="","",VLOOKUP(B7033,'Intro &amp; Reg Details'!$E$7:$H$25,4,FALSE))</f>
        <v/>
      </c>
    </row>
    <row r="7034" spans="3:5">
      <c r="C7034" s="138" t="str">
        <f>IF(B7034="","",VLOOKUP(B7034,'Intro &amp; Reg Details'!$E$7:$H$25,2,FALSE))</f>
        <v/>
      </c>
      <c r="D7034" s="139" t="str">
        <f>IF(B7034="","",VLOOKUP(B7034,'Intro &amp; Reg Details'!$E$7:$H$25,3,FALSE))</f>
        <v/>
      </c>
      <c r="E7034" s="140" t="str">
        <f>IF(B7034="","",VLOOKUP(B7034,'Intro &amp; Reg Details'!$E$7:$H$25,4,FALSE))</f>
        <v/>
      </c>
    </row>
    <row r="7035" spans="3:5">
      <c r="C7035" s="138" t="str">
        <f>IF(B7035="","",VLOOKUP(B7035,'Intro &amp; Reg Details'!$E$7:$H$25,2,FALSE))</f>
        <v/>
      </c>
      <c r="D7035" s="139" t="str">
        <f>IF(B7035="","",VLOOKUP(B7035,'Intro &amp; Reg Details'!$E$7:$H$25,3,FALSE))</f>
        <v/>
      </c>
      <c r="E7035" s="140" t="str">
        <f>IF(B7035="","",VLOOKUP(B7035,'Intro &amp; Reg Details'!$E$7:$H$25,4,FALSE))</f>
        <v/>
      </c>
    </row>
    <row r="7036" spans="3:5">
      <c r="C7036" s="138" t="str">
        <f>IF(B7036="","",VLOOKUP(B7036,'Intro &amp; Reg Details'!$E$7:$H$25,2,FALSE))</f>
        <v/>
      </c>
      <c r="D7036" s="139" t="str">
        <f>IF(B7036="","",VLOOKUP(B7036,'Intro &amp; Reg Details'!$E$7:$H$25,3,FALSE))</f>
        <v/>
      </c>
      <c r="E7036" s="140" t="str">
        <f>IF(B7036="","",VLOOKUP(B7036,'Intro &amp; Reg Details'!$E$7:$H$25,4,FALSE))</f>
        <v/>
      </c>
    </row>
    <row r="7037" spans="3:5">
      <c r="C7037" s="138" t="str">
        <f>IF(B7037="","",VLOOKUP(B7037,'Intro &amp; Reg Details'!$E$7:$H$25,2,FALSE))</f>
        <v/>
      </c>
      <c r="D7037" s="139" t="str">
        <f>IF(B7037="","",VLOOKUP(B7037,'Intro &amp; Reg Details'!$E$7:$H$25,3,FALSE))</f>
        <v/>
      </c>
      <c r="E7037" s="140" t="str">
        <f>IF(B7037="","",VLOOKUP(B7037,'Intro &amp; Reg Details'!$E$7:$H$25,4,FALSE))</f>
        <v/>
      </c>
    </row>
    <row r="7038" spans="3:5">
      <c r="C7038" s="138" t="str">
        <f>IF(B7038="","",VLOOKUP(B7038,'Intro &amp; Reg Details'!$E$7:$H$25,2,FALSE))</f>
        <v/>
      </c>
      <c r="D7038" s="139" t="str">
        <f>IF(B7038="","",VLOOKUP(B7038,'Intro &amp; Reg Details'!$E$7:$H$25,3,FALSE))</f>
        <v/>
      </c>
      <c r="E7038" s="140" t="str">
        <f>IF(B7038="","",VLOOKUP(B7038,'Intro &amp; Reg Details'!$E$7:$H$25,4,FALSE))</f>
        <v/>
      </c>
    </row>
    <row r="7039" spans="3:5">
      <c r="C7039" s="138" t="str">
        <f>IF(B7039="","",VLOOKUP(B7039,'Intro &amp; Reg Details'!$E$7:$H$25,2,FALSE))</f>
        <v/>
      </c>
      <c r="D7039" s="139" t="str">
        <f>IF(B7039="","",VLOOKUP(B7039,'Intro &amp; Reg Details'!$E$7:$H$25,3,FALSE))</f>
        <v/>
      </c>
      <c r="E7039" s="140" t="str">
        <f>IF(B7039="","",VLOOKUP(B7039,'Intro &amp; Reg Details'!$E$7:$H$25,4,FALSE))</f>
        <v/>
      </c>
    </row>
    <row r="7040" spans="3:5">
      <c r="C7040" s="138" t="str">
        <f>IF(B7040="","",VLOOKUP(B7040,'Intro &amp; Reg Details'!$E$7:$H$25,2,FALSE))</f>
        <v/>
      </c>
      <c r="D7040" s="139" t="str">
        <f>IF(B7040="","",VLOOKUP(B7040,'Intro &amp; Reg Details'!$E$7:$H$25,3,FALSE))</f>
        <v/>
      </c>
      <c r="E7040" s="140" t="str">
        <f>IF(B7040="","",VLOOKUP(B7040,'Intro &amp; Reg Details'!$E$7:$H$25,4,FALSE))</f>
        <v/>
      </c>
    </row>
    <row r="7041" spans="3:5">
      <c r="C7041" s="138" t="str">
        <f>IF(B7041="","",VLOOKUP(B7041,'Intro &amp; Reg Details'!$E$7:$H$25,2,FALSE))</f>
        <v/>
      </c>
      <c r="D7041" s="139" t="str">
        <f>IF(B7041="","",VLOOKUP(B7041,'Intro &amp; Reg Details'!$E$7:$H$25,3,FALSE))</f>
        <v/>
      </c>
      <c r="E7041" s="140" t="str">
        <f>IF(B7041="","",VLOOKUP(B7041,'Intro &amp; Reg Details'!$E$7:$H$25,4,FALSE))</f>
        <v/>
      </c>
    </row>
    <row r="7042" spans="3:5">
      <c r="C7042" s="138" t="str">
        <f>IF(B7042="","",VLOOKUP(B7042,'Intro &amp; Reg Details'!$E$7:$H$25,2,FALSE))</f>
        <v/>
      </c>
      <c r="D7042" s="139" t="str">
        <f>IF(B7042="","",VLOOKUP(B7042,'Intro &amp; Reg Details'!$E$7:$H$25,3,FALSE))</f>
        <v/>
      </c>
      <c r="E7042" s="140" t="str">
        <f>IF(B7042="","",VLOOKUP(B7042,'Intro &amp; Reg Details'!$E$7:$H$25,4,FALSE))</f>
        <v/>
      </c>
    </row>
    <row r="7043" spans="3:5">
      <c r="C7043" s="138" t="str">
        <f>IF(B7043="","",VLOOKUP(B7043,'Intro &amp; Reg Details'!$E$7:$H$25,2,FALSE))</f>
        <v/>
      </c>
      <c r="D7043" s="139" t="str">
        <f>IF(B7043="","",VLOOKUP(B7043,'Intro &amp; Reg Details'!$E$7:$H$25,3,FALSE))</f>
        <v/>
      </c>
      <c r="E7043" s="140" t="str">
        <f>IF(B7043="","",VLOOKUP(B7043,'Intro &amp; Reg Details'!$E$7:$H$25,4,FALSE))</f>
        <v/>
      </c>
    </row>
    <row r="7044" spans="3:5">
      <c r="C7044" s="138" t="str">
        <f>IF(B7044="","",VLOOKUP(B7044,'Intro &amp; Reg Details'!$E$7:$H$25,2,FALSE))</f>
        <v/>
      </c>
      <c r="D7044" s="139" t="str">
        <f>IF(B7044="","",VLOOKUP(B7044,'Intro &amp; Reg Details'!$E$7:$H$25,3,FALSE))</f>
        <v/>
      </c>
      <c r="E7044" s="140" t="str">
        <f>IF(B7044="","",VLOOKUP(B7044,'Intro &amp; Reg Details'!$E$7:$H$25,4,FALSE))</f>
        <v/>
      </c>
    </row>
    <row r="7045" spans="3:5">
      <c r="C7045" s="138" t="str">
        <f>IF(B7045="","",VLOOKUP(B7045,'Intro &amp; Reg Details'!$E$7:$H$25,2,FALSE))</f>
        <v/>
      </c>
      <c r="D7045" s="139" t="str">
        <f>IF(B7045="","",VLOOKUP(B7045,'Intro &amp; Reg Details'!$E$7:$H$25,3,FALSE))</f>
        <v/>
      </c>
      <c r="E7045" s="140" t="str">
        <f>IF(B7045="","",VLOOKUP(B7045,'Intro &amp; Reg Details'!$E$7:$H$25,4,FALSE))</f>
        <v/>
      </c>
    </row>
    <row r="7046" spans="3:5">
      <c r="C7046" s="138" t="str">
        <f>IF(B7046="","",VLOOKUP(B7046,'Intro &amp; Reg Details'!$E$7:$H$25,2,FALSE))</f>
        <v/>
      </c>
      <c r="D7046" s="139" t="str">
        <f>IF(B7046="","",VLOOKUP(B7046,'Intro &amp; Reg Details'!$E$7:$H$25,3,FALSE))</f>
        <v/>
      </c>
      <c r="E7046" s="140" t="str">
        <f>IF(B7046="","",VLOOKUP(B7046,'Intro &amp; Reg Details'!$E$7:$H$25,4,FALSE))</f>
        <v/>
      </c>
    </row>
    <row r="7047" spans="3:5">
      <c r="C7047" s="138" t="str">
        <f>IF(B7047="","",VLOOKUP(B7047,'Intro &amp; Reg Details'!$E$7:$H$25,2,FALSE))</f>
        <v/>
      </c>
      <c r="D7047" s="139" t="str">
        <f>IF(B7047="","",VLOOKUP(B7047,'Intro &amp; Reg Details'!$E$7:$H$25,3,FALSE))</f>
        <v/>
      </c>
      <c r="E7047" s="140" t="str">
        <f>IF(B7047="","",VLOOKUP(B7047,'Intro &amp; Reg Details'!$E$7:$H$25,4,FALSE))</f>
        <v/>
      </c>
    </row>
    <row r="7048" spans="3:5">
      <c r="C7048" s="138" t="str">
        <f>IF(B7048="","",VLOOKUP(B7048,'Intro &amp; Reg Details'!$E$7:$H$25,2,FALSE))</f>
        <v/>
      </c>
      <c r="D7048" s="139" t="str">
        <f>IF(B7048="","",VLOOKUP(B7048,'Intro &amp; Reg Details'!$E$7:$H$25,3,FALSE))</f>
        <v/>
      </c>
      <c r="E7048" s="140" t="str">
        <f>IF(B7048="","",VLOOKUP(B7048,'Intro &amp; Reg Details'!$E$7:$H$25,4,FALSE))</f>
        <v/>
      </c>
    </row>
    <row r="7049" spans="3:5">
      <c r="C7049" s="138" t="str">
        <f>IF(B7049="","",VLOOKUP(B7049,'Intro &amp; Reg Details'!$E$7:$H$25,2,FALSE))</f>
        <v/>
      </c>
      <c r="D7049" s="139" t="str">
        <f>IF(B7049="","",VLOOKUP(B7049,'Intro &amp; Reg Details'!$E$7:$H$25,3,FALSE))</f>
        <v/>
      </c>
      <c r="E7049" s="140" t="str">
        <f>IF(B7049="","",VLOOKUP(B7049,'Intro &amp; Reg Details'!$E$7:$H$25,4,FALSE))</f>
        <v/>
      </c>
    </row>
    <row r="7050" spans="3:5">
      <c r="C7050" s="138" t="str">
        <f>IF(B7050="","",VLOOKUP(B7050,'Intro &amp; Reg Details'!$E$7:$H$25,2,FALSE))</f>
        <v/>
      </c>
      <c r="D7050" s="139" t="str">
        <f>IF(B7050="","",VLOOKUP(B7050,'Intro &amp; Reg Details'!$E$7:$H$25,3,FALSE))</f>
        <v/>
      </c>
      <c r="E7050" s="140" t="str">
        <f>IF(B7050="","",VLOOKUP(B7050,'Intro &amp; Reg Details'!$E$7:$H$25,4,FALSE))</f>
        <v/>
      </c>
    </row>
    <row r="7051" spans="3:5">
      <c r="C7051" s="138" t="str">
        <f>IF(B7051="","",VLOOKUP(B7051,'Intro &amp; Reg Details'!$E$7:$H$25,2,FALSE))</f>
        <v/>
      </c>
      <c r="D7051" s="139" t="str">
        <f>IF(B7051="","",VLOOKUP(B7051,'Intro &amp; Reg Details'!$E$7:$H$25,3,FALSE))</f>
        <v/>
      </c>
      <c r="E7051" s="140" t="str">
        <f>IF(B7051="","",VLOOKUP(B7051,'Intro &amp; Reg Details'!$E$7:$H$25,4,FALSE))</f>
        <v/>
      </c>
    </row>
    <row r="7052" spans="3:5">
      <c r="C7052" s="138" t="str">
        <f>IF(B7052="","",VLOOKUP(B7052,'Intro &amp; Reg Details'!$E$7:$H$25,2,FALSE))</f>
        <v/>
      </c>
      <c r="D7052" s="139" t="str">
        <f>IF(B7052="","",VLOOKUP(B7052,'Intro &amp; Reg Details'!$E$7:$H$25,3,FALSE))</f>
        <v/>
      </c>
      <c r="E7052" s="140" t="str">
        <f>IF(B7052="","",VLOOKUP(B7052,'Intro &amp; Reg Details'!$E$7:$H$25,4,FALSE))</f>
        <v/>
      </c>
    </row>
    <row r="7053" spans="3:5">
      <c r="C7053" s="138" t="str">
        <f>IF(B7053="","",VLOOKUP(B7053,'Intro &amp; Reg Details'!$E$7:$H$25,2,FALSE))</f>
        <v/>
      </c>
      <c r="D7053" s="139" t="str">
        <f>IF(B7053="","",VLOOKUP(B7053,'Intro &amp; Reg Details'!$E$7:$H$25,3,FALSE))</f>
        <v/>
      </c>
      <c r="E7053" s="140" t="str">
        <f>IF(B7053="","",VLOOKUP(B7053,'Intro &amp; Reg Details'!$E$7:$H$25,4,FALSE))</f>
        <v/>
      </c>
    </row>
    <row r="7054" spans="3:5">
      <c r="C7054" s="138" t="str">
        <f>IF(B7054="","",VLOOKUP(B7054,'Intro &amp; Reg Details'!$E$7:$H$25,2,FALSE))</f>
        <v/>
      </c>
      <c r="D7054" s="139" t="str">
        <f>IF(B7054="","",VLOOKUP(B7054,'Intro &amp; Reg Details'!$E$7:$H$25,3,FALSE))</f>
        <v/>
      </c>
      <c r="E7054" s="140" t="str">
        <f>IF(B7054="","",VLOOKUP(B7054,'Intro &amp; Reg Details'!$E$7:$H$25,4,FALSE))</f>
        <v/>
      </c>
    </row>
    <row r="7055" spans="3:5">
      <c r="C7055" s="138" t="str">
        <f>IF(B7055="","",VLOOKUP(B7055,'Intro &amp; Reg Details'!$E$7:$H$25,2,FALSE))</f>
        <v/>
      </c>
      <c r="D7055" s="139" t="str">
        <f>IF(B7055="","",VLOOKUP(B7055,'Intro &amp; Reg Details'!$E$7:$H$25,3,FALSE))</f>
        <v/>
      </c>
      <c r="E7055" s="140" t="str">
        <f>IF(B7055="","",VLOOKUP(B7055,'Intro &amp; Reg Details'!$E$7:$H$25,4,FALSE))</f>
        <v/>
      </c>
    </row>
    <row r="7056" spans="3:5">
      <c r="C7056" s="138" t="str">
        <f>IF(B7056="","",VLOOKUP(B7056,'Intro &amp; Reg Details'!$E$7:$H$25,2,FALSE))</f>
        <v/>
      </c>
      <c r="D7056" s="139" t="str">
        <f>IF(B7056="","",VLOOKUP(B7056,'Intro &amp; Reg Details'!$E$7:$H$25,3,FALSE))</f>
        <v/>
      </c>
      <c r="E7056" s="140" t="str">
        <f>IF(B7056="","",VLOOKUP(B7056,'Intro &amp; Reg Details'!$E$7:$H$25,4,FALSE))</f>
        <v/>
      </c>
    </row>
    <row r="7057" spans="3:5">
      <c r="C7057" s="138" t="str">
        <f>IF(B7057="","",VLOOKUP(B7057,'Intro &amp; Reg Details'!$E$7:$H$25,2,FALSE))</f>
        <v/>
      </c>
      <c r="D7057" s="139" t="str">
        <f>IF(B7057="","",VLOOKUP(B7057,'Intro &amp; Reg Details'!$E$7:$H$25,3,FALSE))</f>
        <v/>
      </c>
      <c r="E7057" s="140" t="str">
        <f>IF(B7057="","",VLOOKUP(B7057,'Intro &amp; Reg Details'!$E$7:$H$25,4,FALSE))</f>
        <v/>
      </c>
    </row>
    <row r="7058" spans="3:5">
      <c r="C7058" s="138" t="str">
        <f>IF(B7058="","",VLOOKUP(B7058,'Intro &amp; Reg Details'!$E$7:$H$25,2,FALSE))</f>
        <v/>
      </c>
      <c r="D7058" s="139" t="str">
        <f>IF(B7058="","",VLOOKUP(B7058,'Intro &amp; Reg Details'!$E$7:$H$25,3,FALSE))</f>
        <v/>
      </c>
      <c r="E7058" s="140" t="str">
        <f>IF(B7058="","",VLOOKUP(B7058,'Intro &amp; Reg Details'!$E$7:$H$25,4,FALSE))</f>
        <v/>
      </c>
    </row>
    <row r="7059" spans="3:5">
      <c r="C7059" s="138" t="str">
        <f>IF(B7059="","",VLOOKUP(B7059,'Intro &amp; Reg Details'!$E$7:$H$25,2,FALSE))</f>
        <v/>
      </c>
      <c r="D7059" s="139" t="str">
        <f>IF(B7059="","",VLOOKUP(B7059,'Intro &amp; Reg Details'!$E$7:$H$25,3,FALSE))</f>
        <v/>
      </c>
      <c r="E7059" s="140" t="str">
        <f>IF(B7059="","",VLOOKUP(B7059,'Intro &amp; Reg Details'!$E$7:$H$25,4,FALSE))</f>
        <v/>
      </c>
    </row>
    <row r="7060" spans="3:5">
      <c r="C7060" s="138" t="str">
        <f>IF(B7060="","",VLOOKUP(B7060,'Intro &amp; Reg Details'!$E$7:$H$25,2,FALSE))</f>
        <v/>
      </c>
      <c r="D7060" s="139" t="str">
        <f>IF(B7060="","",VLOOKUP(B7060,'Intro &amp; Reg Details'!$E$7:$H$25,3,FALSE))</f>
        <v/>
      </c>
      <c r="E7060" s="140" t="str">
        <f>IF(B7060="","",VLOOKUP(B7060,'Intro &amp; Reg Details'!$E$7:$H$25,4,FALSE))</f>
        <v/>
      </c>
    </row>
    <row r="7061" spans="3:5">
      <c r="C7061" s="138" t="str">
        <f>IF(B7061="","",VLOOKUP(B7061,'Intro &amp; Reg Details'!$E$7:$H$25,2,FALSE))</f>
        <v/>
      </c>
      <c r="D7061" s="139" t="str">
        <f>IF(B7061="","",VLOOKUP(B7061,'Intro &amp; Reg Details'!$E$7:$H$25,3,FALSE))</f>
        <v/>
      </c>
      <c r="E7061" s="140" t="str">
        <f>IF(B7061="","",VLOOKUP(B7061,'Intro &amp; Reg Details'!$E$7:$H$25,4,FALSE))</f>
        <v/>
      </c>
    </row>
    <row r="7062" spans="3:5">
      <c r="C7062" s="138" t="str">
        <f>IF(B7062="","",VLOOKUP(B7062,'Intro &amp; Reg Details'!$E$7:$H$25,2,FALSE))</f>
        <v/>
      </c>
      <c r="D7062" s="139" t="str">
        <f>IF(B7062="","",VLOOKUP(B7062,'Intro &amp; Reg Details'!$E$7:$H$25,3,FALSE))</f>
        <v/>
      </c>
      <c r="E7062" s="140" t="str">
        <f>IF(B7062="","",VLOOKUP(B7062,'Intro &amp; Reg Details'!$E$7:$H$25,4,FALSE))</f>
        <v/>
      </c>
    </row>
    <row r="7063" spans="3:5">
      <c r="C7063" s="138" t="str">
        <f>IF(B7063="","",VLOOKUP(B7063,'Intro &amp; Reg Details'!$E$7:$H$25,2,FALSE))</f>
        <v/>
      </c>
      <c r="D7063" s="139" t="str">
        <f>IF(B7063="","",VLOOKUP(B7063,'Intro &amp; Reg Details'!$E$7:$H$25,3,FALSE))</f>
        <v/>
      </c>
      <c r="E7063" s="140" t="str">
        <f>IF(B7063="","",VLOOKUP(B7063,'Intro &amp; Reg Details'!$E$7:$H$25,4,FALSE))</f>
        <v/>
      </c>
    </row>
    <row r="7064" spans="3:5">
      <c r="C7064" s="138" t="str">
        <f>IF(B7064="","",VLOOKUP(B7064,'Intro &amp; Reg Details'!$E$7:$H$25,2,FALSE))</f>
        <v/>
      </c>
      <c r="D7064" s="139" t="str">
        <f>IF(B7064="","",VLOOKUP(B7064,'Intro &amp; Reg Details'!$E$7:$H$25,3,FALSE))</f>
        <v/>
      </c>
      <c r="E7064" s="140" t="str">
        <f>IF(B7064="","",VLOOKUP(B7064,'Intro &amp; Reg Details'!$E$7:$H$25,4,FALSE))</f>
        <v/>
      </c>
    </row>
    <row r="7065" spans="3:5">
      <c r="C7065" s="138" t="str">
        <f>IF(B7065="","",VLOOKUP(B7065,'Intro &amp; Reg Details'!$E$7:$H$25,2,FALSE))</f>
        <v/>
      </c>
      <c r="D7065" s="139" t="str">
        <f>IF(B7065="","",VLOOKUP(B7065,'Intro &amp; Reg Details'!$E$7:$H$25,3,FALSE))</f>
        <v/>
      </c>
      <c r="E7065" s="140" t="str">
        <f>IF(B7065="","",VLOOKUP(B7065,'Intro &amp; Reg Details'!$E$7:$H$25,4,FALSE))</f>
        <v/>
      </c>
    </row>
    <row r="7066" spans="3:5">
      <c r="C7066" s="138" t="str">
        <f>IF(B7066="","",VLOOKUP(B7066,'Intro &amp; Reg Details'!$E$7:$H$25,2,FALSE))</f>
        <v/>
      </c>
      <c r="D7066" s="139" t="str">
        <f>IF(B7066="","",VLOOKUP(B7066,'Intro &amp; Reg Details'!$E$7:$H$25,3,FALSE))</f>
        <v/>
      </c>
      <c r="E7066" s="140" t="str">
        <f>IF(B7066="","",VLOOKUP(B7066,'Intro &amp; Reg Details'!$E$7:$H$25,4,FALSE))</f>
        <v/>
      </c>
    </row>
    <row r="7067" spans="3:5">
      <c r="C7067" s="138" t="str">
        <f>IF(B7067="","",VLOOKUP(B7067,'Intro &amp; Reg Details'!$E$7:$H$25,2,FALSE))</f>
        <v/>
      </c>
      <c r="D7067" s="139" t="str">
        <f>IF(B7067="","",VLOOKUP(B7067,'Intro &amp; Reg Details'!$E$7:$H$25,3,FALSE))</f>
        <v/>
      </c>
      <c r="E7067" s="140" t="str">
        <f>IF(B7067="","",VLOOKUP(B7067,'Intro &amp; Reg Details'!$E$7:$H$25,4,FALSE))</f>
        <v/>
      </c>
    </row>
    <row r="7068" spans="3:5">
      <c r="C7068" s="138" t="str">
        <f>IF(B7068="","",VLOOKUP(B7068,'Intro &amp; Reg Details'!$E$7:$H$25,2,FALSE))</f>
        <v/>
      </c>
      <c r="D7068" s="139" t="str">
        <f>IF(B7068="","",VLOOKUP(B7068,'Intro &amp; Reg Details'!$E$7:$H$25,3,FALSE))</f>
        <v/>
      </c>
      <c r="E7068" s="140" t="str">
        <f>IF(B7068="","",VLOOKUP(B7068,'Intro &amp; Reg Details'!$E$7:$H$25,4,FALSE))</f>
        <v/>
      </c>
    </row>
    <row r="7069" spans="3:5">
      <c r="C7069" s="138" t="str">
        <f>IF(B7069="","",VLOOKUP(B7069,'Intro &amp; Reg Details'!$E$7:$H$25,2,FALSE))</f>
        <v/>
      </c>
      <c r="D7069" s="139" t="str">
        <f>IF(B7069="","",VLOOKUP(B7069,'Intro &amp; Reg Details'!$E$7:$H$25,3,FALSE))</f>
        <v/>
      </c>
      <c r="E7069" s="140" t="str">
        <f>IF(B7069="","",VLOOKUP(B7069,'Intro &amp; Reg Details'!$E$7:$H$25,4,FALSE))</f>
        <v/>
      </c>
    </row>
    <row r="7070" spans="3:5">
      <c r="C7070" s="138" t="str">
        <f>IF(B7070="","",VLOOKUP(B7070,'Intro &amp; Reg Details'!$E$7:$H$25,2,FALSE))</f>
        <v/>
      </c>
      <c r="D7070" s="139" t="str">
        <f>IF(B7070="","",VLOOKUP(B7070,'Intro &amp; Reg Details'!$E$7:$H$25,3,FALSE))</f>
        <v/>
      </c>
      <c r="E7070" s="140" t="str">
        <f>IF(B7070="","",VLOOKUP(B7070,'Intro &amp; Reg Details'!$E$7:$H$25,4,FALSE))</f>
        <v/>
      </c>
    </row>
    <row r="7071" spans="3:5">
      <c r="C7071" s="138" t="str">
        <f>IF(B7071="","",VLOOKUP(B7071,'Intro &amp; Reg Details'!$E$7:$H$25,2,FALSE))</f>
        <v/>
      </c>
      <c r="D7071" s="139" t="str">
        <f>IF(B7071="","",VLOOKUP(B7071,'Intro &amp; Reg Details'!$E$7:$H$25,3,FALSE))</f>
        <v/>
      </c>
      <c r="E7071" s="140" t="str">
        <f>IF(B7071="","",VLOOKUP(B7071,'Intro &amp; Reg Details'!$E$7:$H$25,4,FALSE))</f>
        <v/>
      </c>
    </row>
    <row r="7072" spans="3:5">
      <c r="C7072" s="138" t="str">
        <f>IF(B7072="","",VLOOKUP(B7072,'Intro &amp; Reg Details'!$E$7:$H$25,2,FALSE))</f>
        <v/>
      </c>
      <c r="D7072" s="139" t="str">
        <f>IF(B7072="","",VLOOKUP(B7072,'Intro &amp; Reg Details'!$E$7:$H$25,3,FALSE))</f>
        <v/>
      </c>
      <c r="E7072" s="140" t="str">
        <f>IF(B7072="","",VLOOKUP(B7072,'Intro &amp; Reg Details'!$E$7:$H$25,4,FALSE))</f>
        <v/>
      </c>
    </row>
    <row r="7073" spans="3:5">
      <c r="C7073" s="138" t="str">
        <f>IF(B7073="","",VLOOKUP(B7073,'Intro &amp; Reg Details'!$E$7:$H$25,2,FALSE))</f>
        <v/>
      </c>
      <c r="D7073" s="139" t="str">
        <f>IF(B7073="","",VLOOKUP(B7073,'Intro &amp; Reg Details'!$E$7:$H$25,3,FALSE))</f>
        <v/>
      </c>
      <c r="E7073" s="140" t="str">
        <f>IF(B7073="","",VLOOKUP(B7073,'Intro &amp; Reg Details'!$E$7:$H$25,4,FALSE))</f>
        <v/>
      </c>
    </row>
    <row r="7074" spans="3:5">
      <c r="C7074" s="138" t="str">
        <f>IF(B7074="","",VLOOKUP(B7074,'Intro &amp; Reg Details'!$E$7:$H$25,2,FALSE))</f>
        <v/>
      </c>
      <c r="D7074" s="139" t="str">
        <f>IF(B7074="","",VLOOKUP(B7074,'Intro &amp; Reg Details'!$E$7:$H$25,3,FALSE))</f>
        <v/>
      </c>
      <c r="E7074" s="140" t="str">
        <f>IF(B7074="","",VLOOKUP(B7074,'Intro &amp; Reg Details'!$E$7:$H$25,4,FALSE))</f>
        <v/>
      </c>
    </row>
    <row r="7075" spans="3:5">
      <c r="C7075" s="138" t="str">
        <f>IF(B7075="","",VLOOKUP(B7075,'Intro &amp; Reg Details'!$E$7:$H$25,2,FALSE))</f>
        <v/>
      </c>
      <c r="D7075" s="139" t="str">
        <f>IF(B7075="","",VLOOKUP(B7075,'Intro &amp; Reg Details'!$E$7:$H$25,3,FALSE))</f>
        <v/>
      </c>
      <c r="E7075" s="140" t="str">
        <f>IF(B7075="","",VLOOKUP(B7075,'Intro &amp; Reg Details'!$E$7:$H$25,4,FALSE))</f>
        <v/>
      </c>
    </row>
    <row r="7076" spans="3:5">
      <c r="C7076" s="138" t="str">
        <f>IF(B7076="","",VLOOKUP(B7076,'Intro &amp; Reg Details'!$E$7:$H$25,2,FALSE))</f>
        <v/>
      </c>
      <c r="D7076" s="139" t="str">
        <f>IF(B7076="","",VLOOKUP(B7076,'Intro &amp; Reg Details'!$E$7:$H$25,3,FALSE))</f>
        <v/>
      </c>
      <c r="E7076" s="140" t="str">
        <f>IF(B7076="","",VLOOKUP(B7076,'Intro &amp; Reg Details'!$E$7:$H$25,4,FALSE))</f>
        <v/>
      </c>
    </row>
    <row r="7077" spans="3:5">
      <c r="C7077" s="138" t="str">
        <f>IF(B7077="","",VLOOKUP(B7077,'Intro &amp; Reg Details'!$E$7:$H$25,2,FALSE))</f>
        <v/>
      </c>
      <c r="D7077" s="139" t="str">
        <f>IF(B7077="","",VLOOKUP(B7077,'Intro &amp; Reg Details'!$E$7:$H$25,3,FALSE))</f>
        <v/>
      </c>
      <c r="E7077" s="140" t="str">
        <f>IF(B7077="","",VLOOKUP(B7077,'Intro &amp; Reg Details'!$E$7:$H$25,4,FALSE))</f>
        <v/>
      </c>
    </row>
    <row r="7078" spans="3:5">
      <c r="C7078" s="138" t="str">
        <f>IF(B7078="","",VLOOKUP(B7078,'Intro &amp; Reg Details'!$E$7:$H$25,2,FALSE))</f>
        <v/>
      </c>
      <c r="D7078" s="139" t="str">
        <f>IF(B7078="","",VLOOKUP(B7078,'Intro &amp; Reg Details'!$E$7:$H$25,3,FALSE))</f>
        <v/>
      </c>
      <c r="E7078" s="140" t="str">
        <f>IF(B7078="","",VLOOKUP(B7078,'Intro &amp; Reg Details'!$E$7:$H$25,4,FALSE))</f>
        <v/>
      </c>
    </row>
    <row r="7079" spans="3:5">
      <c r="C7079" s="138" t="str">
        <f>IF(B7079="","",VLOOKUP(B7079,'Intro &amp; Reg Details'!$E$7:$H$25,2,FALSE))</f>
        <v/>
      </c>
      <c r="D7079" s="139" t="str">
        <f>IF(B7079="","",VLOOKUP(B7079,'Intro &amp; Reg Details'!$E$7:$H$25,3,FALSE))</f>
        <v/>
      </c>
      <c r="E7079" s="140" t="str">
        <f>IF(B7079="","",VLOOKUP(B7079,'Intro &amp; Reg Details'!$E$7:$H$25,4,FALSE))</f>
        <v/>
      </c>
    </row>
    <row r="7080" spans="3:5">
      <c r="C7080" s="138" t="str">
        <f>IF(B7080="","",VLOOKUP(B7080,'Intro &amp; Reg Details'!$E$7:$H$25,2,FALSE))</f>
        <v/>
      </c>
      <c r="D7080" s="139" t="str">
        <f>IF(B7080="","",VLOOKUP(B7080,'Intro &amp; Reg Details'!$E$7:$H$25,3,FALSE))</f>
        <v/>
      </c>
      <c r="E7080" s="140" t="str">
        <f>IF(B7080="","",VLOOKUP(B7080,'Intro &amp; Reg Details'!$E$7:$H$25,4,FALSE))</f>
        <v/>
      </c>
    </row>
    <row r="7081" spans="3:5">
      <c r="C7081" s="138" t="str">
        <f>IF(B7081="","",VLOOKUP(B7081,'Intro &amp; Reg Details'!$E$7:$H$25,2,FALSE))</f>
        <v/>
      </c>
      <c r="D7081" s="139" t="str">
        <f>IF(B7081="","",VLOOKUP(B7081,'Intro &amp; Reg Details'!$E$7:$H$25,3,FALSE))</f>
        <v/>
      </c>
      <c r="E7081" s="140" t="str">
        <f>IF(B7081="","",VLOOKUP(B7081,'Intro &amp; Reg Details'!$E$7:$H$25,4,FALSE))</f>
        <v/>
      </c>
    </row>
    <row r="7082" spans="3:5">
      <c r="C7082" s="138" t="str">
        <f>IF(B7082="","",VLOOKUP(B7082,'Intro &amp; Reg Details'!$E$7:$H$25,2,FALSE))</f>
        <v/>
      </c>
      <c r="D7082" s="139" t="str">
        <f>IF(B7082="","",VLOOKUP(B7082,'Intro &amp; Reg Details'!$E$7:$H$25,3,FALSE))</f>
        <v/>
      </c>
      <c r="E7082" s="140" t="str">
        <f>IF(B7082="","",VLOOKUP(B7082,'Intro &amp; Reg Details'!$E$7:$H$25,4,FALSE))</f>
        <v/>
      </c>
    </row>
    <row r="7083" spans="3:5">
      <c r="C7083" s="138" t="str">
        <f>IF(B7083="","",VLOOKUP(B7083,'Intro &amp; Reg Details'!$E$7:$H$25,2,FALSE))</f>
        <v/>
      </c>
      <c r="D7083" s="139" t="str">
        <f>IF(B7083="","",VLOOKUP(B7083,'Intro &amp; Reg Details'!$E$7:$H$25,3,FALSE))</f>
        <v/>
      </c>
      <c r="E7083" s="140" t="str">
        <f>IF(B7083="","",VLOOKUP(B7083,'Intro &amp; Reg Details'!$E$7:$H$25,4,FALSE))</f>
        <v/>
      </c>
    </row>
    <row r="7084" spans="3:5">
      <c r="C7084" s="138" t="str">
        <f>IF(B7084="","",VLOOKUP(B7084,'Intro &amp; Reg Details'!$E$7:$H$25,2,FALSE))</f>
        <v/>
      </c>
      <c r="D7084" s="139" t="str">
        <f>IF(B7084="","",VLOOKUP(B7084,'Intro &amp; Reg Details'!$E$7:$H$25,3,FALSE))</f>
        <v/>
      </c>
      <c r="E7084" s="140" t="str">
        <f>IF(B7084="","",VLOOKUP(B7084,'Intro &amp; Reg Details'!$E$7:$H$25,4,FALSE))</f>
        <v/>
      </c>
    </row>
    <row r="7085" spans="3:5">
      <c r="C7085" s="138" t="str">
        <f>IF(B7085="","",VLOOKUP(B7085,'Intro &amp; Reg Details'!$E$7:$H$25,2,FALSE))</f>
        <v/>
      </c>
      <c r="D7085" s="139" t="str">
        <f>IF(B7085="","",VLOOKUP(B7085,'Intro &amp; Reg Details'!$E$7:$H$25,3,FALSE))</f>
        <v/>
      </c>
      <c r="E7085" s="140" t="str">
        <f>IF(B7085="","",VLOOKUP(B7085,'Intro &amp; Reg Details'!$E$7:$H$25,4,FALSE))</f>
        <v/>
      </c>
    </row>
    <row r="7086" spans="3:5">
      <c r="C7086" s="138" t="str">
        <f>IF(B7086="","",VLOOKUP(B7086,'Intro &amp; Reg Details'!$E$7:$H$25,2,FALSE))</f>
        <v/>
      </c>
      <c r="D7086" s="139" t="str">
        <f>IF(B7086="","",VLOOKUP(B7086,'Intro &amp; Reg Details'!$E$7:$H$25,3,FALSE))</f>
        <v/>
      </c>
      <c r="E7086" s="140" t="str">
        <f>IF(B7086="","",VLOOKUP(B7086,'Intro &amp; Reg Details'!$E$7:$H$25,4,FALSE))</f>
        <v/>
      </c>
    </row>
    <row r="7087" spans="3:5">
      <c r="C7087" s="138" t="str">
        <f>IF(B7087="","",VLOOKUP(B7087,'Intro &amp; Reg Details'!$E$7:$H$25,2,FALSE))</f>
        <v/>
      </c>
      <c r="D7087" s="139" t="str">
        <f>IF(B7087="","",VLOOKUP(B7087,'Intro &amp; Reg Details'!$E$7:$H$25,3,FALSE))</f>
        <v/>
      </c>
      <c r="E7087" s="140" t="str">
        <f>IF(B7087="","",VLOOKUP(B7087,'Intro &amp; Reg Details'!$E$7:$H$25,4,FALSE))</f>
        <v/>
      </c>
    </row>
    <row r="7088" spans="3:5">
      <c r="C7088" s="138" t="str">
        <f>IF(B7088="","",VLOOKUP(B7088,'Intro &amp; Reg Details'!$E$7:$H$25,2,FALSE))</f>
        <v/>
      </c>
      <c r="D7088" s="139" t="str">
        <f>IF(B7088="","",VLOOKUP(B7088,'Intro &amp; Reg Details'!$E$7:$H$25,3,FALSE))</f>
        <v/>
      </c>
      <c r="E7088" s="140" t="str">
        <f>IF(B7088="","",VLOOKUP(B7088,'Intro &amp; Reg Details'!$E$7:$H$25,4,FALSE))</f>
        <v/>
      </c>
    </row>
    <row r="7089" spans="3:5">
      <c r="C7089" s="138" t="str">
        <f>IF(B7089="","",VLOOKUP(B7089,'Intro &amp; Reg Details'!$E$7:$H$25,2,FALSE))</f>
        <v/>
      </c>
      <c r="D7089" s="139" t="str">
        <f>IF(B7089="","",VLOOKUP(B7089,'Intro &amp; Reg Details'!$E$7:$H$25,3,FALSE))</f>
        <v/>
      </c>
      <c r="E7089" s="140" t="str">
        <f>IF(B7089="","",VLOOKUP(B7089,'Intro &amp; Reg Details'!$E$7:$H$25,4,FALSE))</f>
        <v/>
      </c>
    </row>
    <row r="7090" spans="3:5">
      <c r="C7090" s="138" t="str">
        <f>IF(B7090="","",VLOOKUP(B7090,'Intro &amp; Reg Details'!$E$7:$H$25,2,FALSE))</f>
        <v/>
      </c>
      <c r="D7090" s="139" t="str">
        <f>IF(B7090="","",VLOOKUP(B7090,'Intro &amp; Reg Details'!$E$7:$H$25,3,FALSE))</f>
        <v/>
      </c>
      <c r="E7090" s="140" t="str">
        <f>IF(B7090="","",VLOOKUP(B7090,'Intro &amp; Reg Details'!$E$7:$H$25,4,FALSE))</f>
        <v/>
      </c>
    </row>
    <row r="7091" spans="3:5">
      <c r="C7091" s="138" t="str">
        <f>IF(B7091="","",VLOOKUP(B7091,'Intro &amp; Reg Details'!$E$7:$H$25,2,FALSE))</f>
        <v/>
      </c>
      <c r="D7091" s="139" t="str">
        <f>IF(B7091="","",VLOOKUP(B7091,'Intro &amp; Reg Details'!$E$7:$H$25,3,FALSE))</f>
        <v/>
      </c>
      <c r="E7091" s="140" t="str">
        <f>IF(B7091="","",VLOOKUP(B7091,'Intro &amp; Reg Details'!$E$7:$H$25,4,FALSE))</f>
        <v/>
      </c>
    </row>
    <row r="7092" spans="3:5">
      <c r="C7092" s="138" t="str">
        <f>IF(B7092="","",VLOOKUP(B7092,'Intro &amp; Reg Details'!$E$7:$H$25,2,FALSE))</f>
        <v/>
      </c>
      <c r="D7092" s="139" t="str">
        <f>IF(B7092="","",VLOOKUP(B7092,'Intro &amp; Reg Details'!$E$7:$H$25,3,FALSE))</f>
        <v/>
      </c>
      <c r="E7092" s="140" t="str">
        <f>IF(B7092="","",VLOOKUP(B7092,'Intro &amp; Reg Details'!$E$7:$H$25,4,FALSE))</f>
        <v/>
      </c>
    </row>
    <row r="7093" spans="3:5">
      <c r="C7093" s="138" t="str">
        <f>IF(B7093="","",VLOOKUP(B7093,'Intro &amp; Reg Details'!$E$7:$H$25,2,FALSE))</f>
        <v/>
      </c>
      <c r="D7093" s="139" t="str">
        <f>IF(B7093="","",VLOOKUP(B7093,'Intro &amp; Reg Details'!$E$7:$H$25,3,FALSE))</f>
        <v/>
      </c>
      <c r="E7093" s="140" t="str">
        <f>IF(B7093="","",VLOOKUP(B7093,'Intro &amp; Reg Details'!$E$7:$H$25,4,FALSE))</f>
        <v/>
      </c>
    </row>
    <row r="7094" spans="3:5">
      <c r="C7094" s="138" t="str">
        <f>IF(B7094="","",VLOOKUP(B7094,'Intro &amp; Reg Details'!$E$7:$H$25,2,FALSE))</f>
        <v/>
      </c>
      <c r="D7094" s="139" t="str">
        <f>IF(B7094="","",VLOOKUP(B7094,'Intro &amp; Reg Details'!$E$7:$H$25,3,FALSE))</f>
        <v/>
      </c>
      <c r="E7094" s="140" t="str">
        <f>IF(B7094="","",VLOOKUP(B7094,'Intro &amp; Reg Details'!$E$7:$H$25,4,FALSE))</f>
        <v/>
      </c>
    </row>
    <row r="7095" spans="3:5">
      <c r="C7095" s="138" t="str">
        <f>IF(B7095="","",VLOOKUP(B7095,'Intro &amp; Reg Details'!$E$7:$H$25,2,FALSE))</f>
        <v/>
      </c>
      <c r="D7095" s="139" t="str">
        <f>IF(B7095="","",VLOOKUP(B7095,'Intro &amp; Reg Details'!$E$7:$H$25,3,FALSE))</f>
        <v/>
      </c>
      <c r="E7095" s="140" t="str">
        <f>IF(B7095="","",VLOOKUP(B7095,'Intro &amp; Reg Details'!$E$7:$H$25,4,FALSE))</f>
        <v/>
      </c>
    </row>
    <row r="7096" spans="3:5">
      <c r="C7096" s="138" t="str">
        <f>IF(B7096="","",VLOOKUP(B7096,'Intro &amp; Reg Details'!$E$7:$H$25,2,FALSE))</f>
        <v/>
      </c>
      <c r="D7096" s="139" t="str">
        <f>IF(B7096="","",VLOOKUP(B7096,'Intro &amp; Reg Details'!$E$7:$H$25,3,FALSE))</f>
        <v/>
      </c>
      <c r="E7096" s="140" t="str">
        <f>IF(B7096="","",VLOOKUP(B7096,'Intro &amp; Reg Details'!$E$7:$H$25,4,FALSE))</f>
        <v/>
      </c>
    </row>
    <row r="7097" spans="3:5">
      <c r="C7097" s="138" t="str">
        <f>IF(B7097="","",VLOOKUP(B7097,'Intro &amp; Reg Details'!$E$7:$H$25,2,FALSE))</f>
        <v/>
      </c>
      <c r="D7097" s="139" t="str">
        <f>IF(B7097="","",VLOOKUP(B7097,'Intro &amp; Reg Details'!$E$7:$H$25,3,FALSE))</f>
        <v/>
      </c>
      <c r="E7097" s="140" t="str">
        <f>IF(B7097="","",VLOOKUP(B7097,'Intro &amp; Reg Details'!$E$7:$H$25,4,FALSE))</f>
        <v/>
      </c>
    </row>
    <row r="7098" spans="3:5">
      <c r="C7098" s="138" t="str">
        <f>IF(B7098="","",VLOOKUP(B7098,'Intro &amp; Reg Details'!$E$7:$H$25,2,FALSE))</f>
        <v/>
      </c>
      <c r="D7098" s="139" t="str">
        <f>IF(B7098="","",VLOOKUP(B7098,'Intro &amp; Reg Details'!$E$7:$H$25,3,FALSE))</f>
        <v/>
      </c>
      <c r="E7098" s="140" t="str">
        <f>IF(B7098="","",VLOOKUP(B7098,'Intro &amp; Reg Details'!$E$7:$H$25,4,FALSE))</f>
        <v/>
      </c>
    </row>
    <row r="7099" spans="3:5">
      <c r="C7099" s="138" t="str">
        <f>IF(B7099="","",VLOOKUP(B7099,'Intro &amp; Reg Details'!$E$7:$H$25,2,FALSE))</f>
        <v/>
      </c>
      <c r="D7099" s="139" t="str">
        <f>IF(B7099="","",VLOOKUP(B7099,'Intro &amp; Reg Details'!$E$7:$H$25,3,FALSE))</f>
        <v/>
      </c>
      <c r="E7099" s="140" t="str">
        <f>IF(B7099="","",VLOOKUP(B7099,'Intro &amp; Reg Details'!$E$7:$H$25,4,FALSE))</f>
        <v/>
      </c>
    </row>
    <row r="7100" spans="3:5">
      <c r="C7100" s="138" t="str">
        <f>IF(B7100="","",VLOOKUP(B7100,'Intro &amp; Reg Details'!$E$7:$H$25,2,FALSE))</f>
        <v/>
      </c>
      <c r="D7100" s="139" t="str">
        <f>IF(B7100="","",VLOOKUP(B7100,'Intro &amp; Reg Details'!$E$7:$H$25,3,FALSE))</f>
        <v/>
      </c>
      <c r="E7100" s="140" t="str">
        <f>IF(B7100="","",VLOOKUP(B7100,'Intro &amp; Reg Details'!$E$7:$H$25,4,FALSE))</f>
        <v/>
      </c>
    </row>
    <row r="7101" spans="3:5">
      <c r="C7101" s="138" t="str">
        <f>IF(B7101="","",VLOOKUP(B7101,'Intro &amp; Reg Details'!$E$7:$H$25,2,FALSE))</f>
        <v/>
      </c>
      <c r="D7101" s="139" t="str">
        <f>IF(B7101="","",VLOOKUP(B7101,'Intro &amp; Reg Details'!$E$7:$H$25,3,FALSE))</f>
        <v/>
      </c>
      <c r="E7101" s="140" t="str">
        <f>IF(B7101="","",VLOOKUP(B7101,'Intro &amp; Reg Details'!$E$7:$H$25,4,FALSE))</f>
        <v/>
      </c>
    </row>
    <row r="7102" spans="3:5">
      <c r="C7102" s="138" t="str">
        <f>IF(B7102="","",VLOOKUP(B7102,'Intro &amp; Reg Details'!$E$7:$H$25,2,FALSE))</f>
        <v/>
      </c>
      <c r="D7102" s="139" t="str">
        <f>IF(B7102="","",VLOOKUP(B7102,'Intro &amp; Reg Details'!$E$7:$H$25,3,FALSE))</f>
        <v/>
      </c>
      <c r="E7102" s="140" t="str">
        <f>IF(B7102="","",VLOOKUP(B7102,'Intro &amp; Reg Details'!$E$7:$H$25,4,FALSE))</f>
        <v/>
      </c>
    </row>
    <row r="7103" spans="3:5">
      <c r="C7103" s="138" t="str">
        <f>IF(B7103="","",VLOOKUP(B7103,'Intro &amp; Reg Details'!$E$7:$H$25,2,FALSE))</f>
        <v/>
      </c>
      <c r="D7103" s="139" t="str">
        <f>IF(B7103="","",VLOOKUP(B7103,'Intro &amp; Reg Details'!$E$7:$H$25,3,FALSE))</f>
        <v/>
      </c>
      <c r="E7103" s="140" t="str">
        <f>IF(B7103="","",VLOOKUP(B7103,'Intro &amp; Reg Details'!$E$7:$H$25,4,FALSE))</f>
        <v/>
      </c>
    </row>
    <row r="7104" spans="3:5">
      <c r="C7104" s="138" t="str">
        <f>IF(B7104="","",VLOOKUP(B7104,'Intro &amp; Reg Details'!$E$7:$H$25,2,FALSE))</f>
        <v/>
      </c>
      <c r="D7104" s="139" t="str">
        <f>IF(B7104="","",VLOOKUP(B7104,'Intro &amp; Reg Details'!$E$7:$H$25,3,FALSE))</f>
        <v/>
      </c>
      <c r="E7104" s="140" t="str">
        <f>IF(B7104="","",VLOOKUP(B7104,'Intro &amp; Reg Details'!$E$7:$H$25,4,FALSE))</f>
        <v/>
      </c>
    </row>
    <row r="7105" spans="3:5">
      <c r="C7105" s="138" t="str">
        <f>IF(B7105="","",VLOOKUP(B7105,'Intro &amp; Reg Details'!$E$7:$H$25,2,FALSE))</f>
        <v/>
      </c>
      <c r="D7105" s="139" t="str">
        <f>IF(B7105="","",VLOOKUP(B7105,'Intro &amp; Reg Details'!$E$7:$H$25,3,FALSE))</f>
        <v/>
      </c>
      <c r="E7105" s="140" t="str">
        <f>IF(B7105="","",VLOOKUP(B7105,'Intro &amp; Reg Details'!$E$7:$H$25,4,FALSE))</f>
        <v/>
      </c>
    </row>
    <row r="7106" spans="3:5">
      <c r="C7106" s="138" t="str">
        <f>IF(B7106="","",VLOOKUP(B7106,'Intro &amp; Reg Details'!$E$7:$H$25,2,FALSE))</f>
        <v/>
      </c>
      <c r="D7106" s="139" t="str">
        <f>IF(B7106="","",VLOOKUP(B7106,'Intro &amp; Reg Details'!$E$7:$H$25,3,FALSE))</f>
        <v/>
      </c>
      <c r="E7106" s="140" t="str">
        <f>IF(B7106="","",VLOOKUP(B7106,'Intro &amp; Reg Details'!$E$7:$H$25,4,FALSE))</f>
        <v/>
      </c>
    </row>
    <row r="7107" spans="3:5">
      <c r="C7107" s="138" t="str">
        <f>IF(B7107="","",VLOOKUP(B7107,'Intro &amp; Reg Details'!$E$7:$H$25,2,FALSE))</f>
        <v/>
      </c>
      <c r="D7107" s="139" t="str">
        <f>IF(B7107="","",VLOOKUP(B7107,'Intro &amp; Reg Details'!$E$7:$H$25,3,FALSE))</f>
        <v/>
      </c>
      <c r="E7107" s="140" t="str">
        <f>IF(B7107="","",VLOOKUP(B7107,'Intro &amp; Reg Details'!$E$7:$H$25,4,FALSE))</f>
        <v/>
      </c>
    </row>
    <row r="7108" spans="3:5">
      <c r="C7108" s="138" t="str">
        <f>IF(B7108="","",VLOOKUP(B7108,'Intro &amp; Reg Details'!$E$7:$H$25,2,FALSE))</f>
        <v/>
      </c>
      <c r="D7108" s="139" t="str">
        <f>IF(B7108="","",VLOOKUP(B7108,'Intro &amp; Reg Details'!$E$7:$H$25,3,FALSE))</f>
        <v/>
      </c>
      <c r="E7108" s="140" t="str">
        <f>IF(B7108="","",VLOOKUP(B7108,'Intro &amp; Reg Details'!$E$7:$H$25,4,FALSE))</f>
        <v/>
      </c>
    </row>
    <row r="7109" spans="3:5">
      <c r="C7109" s="138" t="str">
        <f>IF(B7109="","",VLOOKUP(B7109,'Intro &amp; Reg Details'!$E$7:$H$25,2,FALSE))</f>
        <v/>
      </c>
      <c r="D7109" s="139" t="str">
        <f>IF(B7109="","",VLOOKUP(B7109,'Intro &amp; Reg Details'!$E$7:$H$25,3,FALSE))</f>
        <v/>
      </c>
      <c r="E7109" s="140" t="str">
        <f>IF(B7109="","",VLOOKUP(B7109,'Intro &amp; Reg Details'!$E$7:$H$25,4,FALSE))</f>
        <v/>
      </c>
    </row>
    <row r="7110" spans="3:5">
      <c r="C7110" s="138" t="str">
        <f>IF(B7110="","",VLOOKUP(B7110,'Intro &amp; Reg Details'!$E$7:$H$25,2,FALSE))</f>
        <v/>
      </c>
      <c r="D7110" s="139" t="str">
        <f>IF(B7110="","",VLOOKUP(B7110,'Intro &amp; Reg Details'!$E$7:$H$25,3,FALSE))</f>
        <v/>
      </c>
      <c r="E7110" s="140" t="str">
        <f>IF(B7110="","",VLOOKUP(B7110,'Intro &amp; Reg Details'!$E$7:$H$25,4,FALSE))</f>
        <v/>
      </c>
    </row>
    <row r="7111" spans="3:5">
      <c r="C7111" s="138" t="str">
        <f>IF(B7111="","",VLOOKUP(B7111,'Intro &amp; Reg Details'!$E$7:$H$25,2,FALSE))</f>
        <v/>
      </c>
      <c r="D7111" s="139" t="str">
        <f>IF(B7111="","",VLOOKUP(B7111,'Intro &amp; Reg Details'!$E$7:$H$25,3,FALSE))</f>
        <v/>
      </c>
      <c r="E7111" s="140" t="str">
        <f>IF(B7111="","",VLOOKUP(B7111,'Intro &amp; Reg Details'!$E$7:$H$25,4,FALSE))</f>
        <v/>
      </c>
    </row>
    <row r="7112" spans="3:5">
      <c r="C7112" s="138" t="str">
        <f>IF(B7112="","",VLOOKUP(B7112,'Intro &amp; Reg Details'!$E$7:$H$25,2,FALSE))</f>
        <v/>
      </c>
      <c r="D7112" s="139" t="str">
        <f>IF(B7112="","",VLOOKUP(B7112,'Intro &amp; Reg Details'!$E$7:$H$25,3,FALSE))</f>
        <v/>
      </c>
      <c r="E7112" s="140" t="str">
        <f>IF(B7112="","",VLOOKUP(B7112,'Intro &amp; Reg Details'!$E$7:$H$25,4,FALSE))</f>
        <v/>
      </c>
    </row>
    <row r="7113" spans="3:5">
      <c r="C7113" s="138" t="str">
        <f>IF(B7113="","",VLOOKUP(B7113,'Intro &amp; Reg Details'!$E$7:$H$25,2,FALSE))</f>
        <v/>
      </c>
      <c r="D7113" s="139" t="str">
        <f>IF(B7113="","",VLOOKUP(B7113,'Intro &amp; Reg Details'!$E$7:$H$25,3,FALSE))</f>
        <v/>
      </c>
      <c r="E7113" s="140" t="str">
        <f>IF(B7113="","",VLOOKUP(B7113,'Intro &amp; Reg Details'!$E$7:$H$25,4,FALSE))</f>
        <v/>
      </c>
    </row>
    <row r="7114" spans="3:5">
      <c r="C7114" s="138" t="str">
        <f>IF(B7114="","",VLOOKUP(B7114,'Intro &amp; Reg Details'!$E$7:$H$25,2,FALSE))</f>
        <v/>
      </c>
      <c r="D7114" s="139" t="str">
        <f>IF(B7114="","",VLOOKUP(B7114,'Intro &amp; Reg Details'!$E$7:$H$25,3,FALSE))</f>
        <v/>
      </c>
      <c r="E7114" s="140" t="str">
        <f>IF(B7114="","",VLOOKUP(B7114,'Intro &amp; Reg Details'!$E$7:$H$25,4,FALSE))</f>
        <v/>
      </c>
    </row>
    <row r="7115" spans="3:5">
      <c r="C7115" s="138" t="str">
        <f>IF(B7115="","",VLOOKUP(B7115,'Intro &amp; Reg Details'!$E$7:$H$25,2,FALSE))</f>
        <v/>
      </c>
      <c r="D7115" s="139" t="str">
        <f>IF(B7115="","",VLOOKUP(B7115,'Intro &amp; Reg Details'!$E$7:$H$25,3,FALSE))</f>
        <v/>
      </c>
      <c r="E7115" s="140" t="str">
        <f>IF(B7115="","",VLOOKUP(B7115,'Intro &amp; Reg Details'!$E$7:$H$25,4,FALSE))</f>
        <v/>
      </c>
    </row>
    <row r="7116" spans="3:5">
      <c r="C7116" s="138" t="str">
        <f>IF(B7116="","",VLOOKUP(B7116,'Intro &amp; Reg Details'!$E$7:$H$25,2,FALSE))</f>
        <v/>
      </c>
      <c r="D7116" s="139" t="str">
        <f>IF(B7116="","",VLOOKUP(B7116,'Intro &amp; Reg Details'!$E$7:$H$25,3,FALSE))</f>
        <v/>
      </c>
      <c r="E7116" s="140" t="str">
        <f>IF(B7116="","",VLOOKUP(B7116,'Intro &amp; Reg Details'!$E$7:$H$25,4,FALSE))</f>
        <v/>
      </c>
    </row>
    <row r="7117" spans="3:5">
      <c r="C7117" s="138" t="str">
        <f>IF(B7117="","",VLOOKUP(B7117,'Intro &amp; Reg Details'!$E$7:$H$25,2,FALSE))</f>
        <v/>
      </c>
      <c r="D7117" s="139" t="str">
        <f>IF(B7117="","",VLOOKUP(B7117,'Intro &amp; Reg Details'!$E$7:$H$25,3,FALSE))</f>
        <v/>
      </c>
      <c r="E7117" s="140" t="str">
        <f>IF(B7117="","",VLOOKUP(B7117,'Intro &amp; Reg Details'!$E$7:$H$25,4,FALSE))</f>
        <v/>
      </c>
    </row>
    <row r="7118" spans="3:5">
      <c r="C7118" s="138" t="str">
        <f>IF(B7118="","",VLOOKUP(B7118,'Intro &amp; Reg Details'!$E$7:$H$25,2,FALSE))</f>
        <v/>
      </c>
      <c r="D7118" s="139" t="str">
        <f>IF(B7118="","",VLOOKUP(B7118,'Intro &amp; Reg Details'!$E$7:$H$25,3,FALSE))</f>
        <v/>
      </c>
      <c r="E7118" s="140" t="str">
        <f>IF(B7118="","",VLOOKUP(B7118,'Intro &amp; Reg Details'!$E$7:$H$25,4,FALSE))</f>
        <v/>
      </c>
    </row>
    <row r="7119" spans="3:5">
      <c r="C7119" s="138" t="str">
        <f>IF(B7119="","",VLOOKUP(B7119,'Intro &amp; Reg Details'!$E$7:$H$25,2,FALSE))</f>
        <v/>
      </c>
      <c r="D7119" s="139" t="str">
        <f>IF(B7119="","",VLOOKUP(B7119,'Intro &amp; Reg Details'!$E$7:$H$25,3,FALSE))</f>
        <v/>
      </c>
      <c r="E7119" s="140" t="str">
        <f>IF(B7119="","",VLOOKUP(B7119,'Intro &amp; Reg Details'!$E$7:$H$25,4,FALSE))</f>
        <v/>
      </c>
    </row>
    <row r="7120" spans="3:5">
      <c r="C7120" s="138" t="str">
        <f>IF(B7120="","",VLOOKUP(B7120,'Intro &amp; Reg Details'!$E$7:$H$25,2,FALSE))</f>
        <v/>
      </c>
      <c r="D7120" s="139" t="str">
        <f>IF(B7120="","",VLOOKUP(B7120,'Intro &amp; Reg Details'!$E$7:$H$25,3,FALSE))</f>
        <v/>
      </c>
      <c r="E7120" s="140" t="str">
        <f>IF(B7120="","",VLOOKUP(B7120,'Intro &amp; Reg Details'!$E$7:$H$25,4,FALSE))</f>
        <v/>
      </c>
    </row>
    <row r="7121" spans="3:5">
      <c r="C7121" s="138" t="str">
        <f>IF(B7121="","",VLOOKUP(B7121,'Intro &amp; Reg Details'!$E$7:$H$25,2,FALSE))</f>
        <v/>
      </c>
      <c r="D7121" s="139" t="str">
        <f>IF(B7121="","",VLOOKUP(B7121,'Intro &amp; Reg Details'!$E$7:$H$25,3,FALSE))</f>
        <v/>
      </c>
      <c r="E7121" s="140" t="str">
        <f>IF(B7121="","",VLOOKUP(B7121,'Intro &amp; Reg Details'!$E$7:$H$25,4,FALSE))</f>
        <v/>
      </c>
    </row>
    <row r="7122" spans="3:5">
      <c r="C7122" s="138" t="str">
        <f>IF(B7122="","",VLOOKUP(B7122,'Intro &amp; Reg Details'!$E$7:$H$25,2,FALSE))</f>
        <v/>
      </c>
      <c r="D7122" s="139" t="str">
        <f>IF(B7122="","",VLOOKUP(B7122,'Intro &amp; Reg Details'!$E$7:$H$25,3,FALSE))</f>
        <v/>
      </c>
      <c r="E7122" s="140" t="str">
        <f>IF(B7122="","",VLOOKUP(B7122,'Intro &amp; Reg Details'!$E$7:$H$25,4,FALSE))</f>
        <v/>
      </c>
    </row>
    <row r="7123" spans="3:5">
      <c r="C7123" s="138" t="str">
        <f>IF(B7123="","",VLOOKUP(B7123,'Intro &amp; Reg Details'!$E$7:$H$25,2,FALSE))</f>
        <v/>
      </c>
      <c r="D7123" s="139" t="str">
        <f>IF(B7123="","",VLOOKUP(B7123,'Intro &amp; Reg Details'!$E$7:$H$25,3,FALSE))</f>
        <v/>
      </c>
      <c r="E7123" s="140" t="str">
        <f>IF(B7123="","",VLOOKUP(B7123,'Intro &amp; Reg Details'!$E$7:$H$25,4,FALSE))</f>
        <v/>
      </c>
    </row>
    <row r="7124" spans="3:5">
      <c r="C7124" s="138" t="str">
        <f>IF(B7124="","",VLOOKUP(B7124,'Intro &amp; Reg Details'!$E$7:$H$25,2,FALSE))</f>
        <v/>
      </c>
      <c r="D7124" s="139" t="str">
        <f>IF(B7124="","",VLOOKUP(B7124,'Intro &amp; Reg Details'!$E$7:$H$25,3,FALSE))</f>
        <v/>
      </c>
      <c r="E7124" s="140" t="str">
        <f>IF(B7124="","",VLOOKUP(B7124,'Intro &amp; Reg Details'!$E$7:$H$25,4,FALSE))</f>
        <v/>
      </c>
    </row>
    <row r="7125" spans="3:5">
      <c r="C7125" s="138" t="str">
        <f>IF(B7125="","",VLOOKUP(B7125,'Intro &amp; Reg Details'!$E$7:$H$25,2,FALSE))</f>
        <v/>
      </c>
      <c r="D7125" s="139" t="str">
        <f>IF(B7125="","",VLOOKUP(B7125,'Intro &amp; Reg Details'!$E$7:$H$25,3,FALSE))</f>
        <v/>
      </c>
      <c r="E7125" s="140" t="str">
        <f>IF(B7125="","",VLOOKUP(B7125,'Intro &amp; Reg Details'!$E$7:$H$25,4,FALSE))</f>
        <v/>
      </c>
    </row>
    <row r="7126" spans="3:5">
      <c r="C7126" s="138" t="str">
        <f>IF(B7126="","",VLOOKUP(B7126,'Intro &amp; Reg Details'!$E$7:$H$25,2,FALSE))</f>
        <v/>
      </c>
      <c r="D7126" s="139" t="str">
        <f>IF(B7126="","",VLOOKUP(B7126,'Intro &amp; Reg Details'!$E$7:$H$25,3,FALSE))</f>
        <v/>
      </c>
      <c r="E7126" s="140" t="str">
        <f>IF(B7126="","",VLOOKUP(B7126,'Intro &amp; Reg Details'!$E$7:$H$25,4,FALSE))</f>
        <v/>
      </c>
    </row>
    <row r="7127" spans="3:5">
      <c r="C7127" s="138" t="str">
        <f>IF(B7127="","",VLOOKUP(B7127,'Intro &amp; Reg Details'!$E$7:$H$25,2,FALSE))</f>
        <v/>
      </c>
      <c r="D7127" s="139" t="str">
        <f>IF(B7127="","",VLOOKUP(B7127,'Intro &amp; Reg Details'!$E$7:$H$25,3,FALSE))</f>
        <v/>
      </c>
      <c r="E7127" s="140" t="str">
        <f>IF(B7127="","",VLOOKUP(B7127,'Intro &amp; Reg Details'!$E$7:$H$25,4,FALSE))</f>
        <v/>
      </c>
    </row>
    <row r="7128" spans="3:5">
      <c r="C7128" s="138" t="str">
        <f>IF(B7128="","",VLOOKUP(B7128,'Intro &amp; Reg Details'!$E$7:$H$25,2,FALSE))</f>
        <v/>
      </c>
      <c r="D7128" s="139" t="str">
        <f>IF(B7128="","",VLOOKUP(B7128,'Intro &amp; Reg Details'!$E$7:$H$25,3,FALSE))</f>
        <v/>
      </c>
      <c r="E7128" s="140" t="str">
        <f>IF(B7128="","",VLOOKUP(B7128,'Intro &amp; Reg Details'!$E$7:$H$25,4,FALSE))</f>
        <v/>
      </c>
    </row>
    <row r="7129" spans="3:5">
      <c r="C7129" s="138" t="str">
        <f>IF(B7129="","",VLOOKUP(B7129,'Intro &amp; Reg Details'!$E$7:$H$25,2,FALSE))</f>
        <v/>
      </c>
      <c r="D7129" s="139" t="str">
        <f>IF(B7129="","",VLOOKUP(B7129,'Intro &amp; Reg Details'!$E$7:$H$25,3,FALSE))</f>
        <v/>
      </c>
      <c r="E7129" s="140" t="str">
        <f>IF(B7129="","",VLOOKUP(B7129,'Intro &amp; Reg Details'!$E$7:$H$25,4,FALSE))</f>
        <v/>
      </c>
    </row>
    <row r="7130" spans="3:5">
      <c r="C7130" s="138" t="str">
        <f>IF(B7130="","",VLOOKUP(B7130,'Intro &amp; Reg Details'!$E$7:$H$25,2,FALSE))</f>
        <v/>
      </c>
      <c r="D7130" s="139" t="str">
        <f>IF(B7130="","",VLOOKUP(B7130,'Intro &amp; Reg Details'!$E$7:$H$25,3,FALSE))</f>
        <v/>
      </c>
      <c r="E7130" s="140" t="str">
        <f>IF(B7130="","",VLOOKUP(B7130,'Intro &amp; Reg Details'!$E$7:$H$25,4,FALSE))</f>
        <v/>
      </c>
    </row>
    <row r="7131" spans="3:5">
      <c r="C7131" s="138" t="str">
        <f>IF(B7131="","",VLOOKUP(B7131,'Intro &amp; Reg Details'!$E$7:$H$25,2,FALSE))</f>
        <v/>
      </c>
      <c r="D7131" s="139" t="str">
        <f>IF(B7131="","",VLOOKUP(B7131,'Intro &amp; Reg Details'!$E$7:$H$25,3,FALSE))</f>
        <v/>
      </c>
      <c r="E7131" s="140" t="str">
        <f>IF(B7131="","",VLOOKUP(B7131,'Intro &amp; Reg Details'!$E$7:$H$25,4,FALSE))</f>
        <v/>
      </c>
    </row>
    <row r="7132" spans="3:5">
      <c r="C7132" s="138" t="str">
        <f>IF(B7132="","",VLOOKUP(B7132,'Intro &amp; Reg Details'!$E$7:$H$25,2,FALSE))</f>
        <v/>
      </c>
      <c r="D7132" s="139" t="str">
        <f>IF(B7132="","",VLOOKUP(B7132,'Intro &amp; Reg Details'!$E$7:$H$25,3,FALSE))</f>
        <v/>
      </c>
      <c r="E7132" s="140" t="str">
        <f>IF(B7132="","",VLOOKUP(B7132,'Intro &amp; Reg Details'!$E$7:$H$25,4,FALSE))</f>
        <v/>
      </c>
    </row>
    <row r="7133" spans="3:5">
      <c r="C7133" s="138" t="str">
        <f>IF(B7133="","",VLOOKUP(B7133,'Intro &amp; Reg Details'!$E$7:$H$25,2,FALSE))</f>
        <v/>
      </c>
      <c r="D7133" s="139" t="str">
        <f>IF(B7133="","",VLOOKUP(B7133,'Intro &amp; Reg Details'!$E$7:$H$25,3,FALSE))</f>
        <v/>
      </c>
      <c r="E7133" s="140" t="str">
        <f>IF(B7133="","",VLOOKUP(B7133,'Intro &amp; Reg Details'!$E$7:$H$25,4,FALSE))</f>
        <v/>
      </c>
    </row>
    <row r="7134" spans="3:5">
      <c r="C7134" s="138" t="str">
        <f>IF(B7134="","",VLOOKUP(B7134,'Intro &amp; Reg Details'!$E$7:$H$25,2,FALSE))</f>
        <v/>
      </c>
      <c r="D7134" s="139" t="str">
        <f>IF(B7134="","",VLOOKUP(B7134,'Intro &amp; Reg Details'!$E$7:$H$25,3,FALSE))</f>
        <v/>
      </c>
      <c r="E7134" s="140" t="str">
        <f>IF(B7134="","",VLOOKUP(B7134,'Intro &amp; Reg Details'!$E$7:$H$25,4,FALSE))</f>
        <v/>
      </c>
    </row>
    <row r="7135" spans="3:5">
      <c r="C7135" s="138" t="str">
        <f>IF(B7135="","",VLOOKUP(B7135,'Intro &amp; Reg Details'!$E$7:$H$25,2,FALSE))</f>
        <v/>
      </c>
      <c r="D7135" s="139" t="str">
        <f>IF(B7135="","",VLOOKUP(B7135,'Intro &amp; Reg Details'!$E$7:$H$25,3,FALSE))</f>
        <v/>
      </c>
      <c r="E7135" s="140" t="str">
        <f>IF(B7135="","",VLOOKUP(B7135,'Intro &amp; Reg Details'!$E$7:$H$25,4,FALSE))</f>
        <v/>
      </c>
    </row>
    <row r="7136" spans="3:5">
      <c r="C7136" s="138" t="str">
        <f>IF(B7136="","",VLOOKUP(B7136,'Intro &amp; Reg Details'!$E$7:$H$25,2,FALSE))</f>
        <v/>
      </c>
      <c r="D7136" s="139" t="str">
        <f>IF(B7136="","",VLOOKUP(B7136,'Intro &amp; Reg Details'!$E$7:$H$25,3,FALSE))</f>
        <v/>
      </c>
      <c r="E7136" s="140" t="str">
        <f>IF(B7136="","",VLOOKUP(B7136,'Intro &amp; Reg Details'!$E$7:$H$25,4,FALSE))</f>
        <v/>
      </c>
    </row>
    <row r="7137" spans="3:5">
      <c r="C7137" s="138" t="str">
        <f>IF(B7137="","",VLOOKUP(B7137,'Intro &amp; Reg Details'!$E$7:$H$25,2,FALSE))</f>
        <v/>
      </c>
      <c r="D7137" s="139" t="str">
        <f>IF(B7137="","",VLOOKUP(B7137,'Intro &amp; Reg Details'!$E$7:$H$25,3,FALSE))</f>
        <v/>
      </c>
      <c r="E7137" s="140" t="str">
        <f>IF(B7137="","",VLOOKUP(B7137,'Intro &amp; Reg Details'!$E$7:$H$25,4,FALSE))</f>
        <v/>
      </c>
    </row>
    <row r="7138" spans="3:5">
      <c r="C7138" s="138" t="str">
        <f>IF(B7138="","",VLOOKUP(B7138,'Intro &amp; Reg Details'!$E$7:$H$25,2,FALSE))</f>
        <v/>
      </c>
      <c r="D7138" s="139" t="str">
        <f>IF(B7138="","",VLOOKUP(B7138,'Intro &amp; Reg Details'!$E$7:$H$25,3,FALSE))</f>
        <v/>
      </c>
      <c r="E7138" s="140" t="str">
        <f>IF(B7138="","",VLOOKUP(B7138,'Intro &amp; Reg Details'!$E$7:$H$25,4,FALSE))</f>
        <v/>
      </c>
    </row>
    <row r="7139" spans="3:5">
      <c r="C7139" s="138" t="str">
        <f>IF(B7139="","",VLOOKUP(B7139,'Intro &amp; Reg Details'!$E$7:$H$25,2,FALSE))</f>
        <v/>
      </c>
      <c r="D7139" s="139" t="str">
        <f>IF(B7139="","",VLOOKUP(B7139,'Intro &amp; Reg Details'!$E$7:$H$25,3,FALSE))</f>
        <v/>
      </c>
      <c r="E7139" s="140" t="str">
        <f>IF(B7139="","",VLOOKUP(B7139,'Intro &amp; Reg Details'!$E$7:$H$25,4,FALSE))</f>
        <v/>
      </c>
    </row>
    <row r="7140" spans="3:5">
      <c r="C7140" s="138" t="str">
        <f>IF(B7140="","",VLOOKUP(B7140,'Intro &amp; Reg Details'!$E$7:$H$25,2,FALSE))</f>
        <v/>
      </c>
      <c r="D7140" s="139" t="str">
        <f>IF(B7140="","",VLOOKUP(B7140,'Intro &amp; Reg Details'!$E$7:$H$25,3,FALSE))</f>
        <v/>
      </c>
      <c r="E7140" s="140" t="str">
        <f>IF(B7140="","",VLOOKUP(B7140,'Intro &amp; Reg Details'!$E$7:$H$25,4,FALSE))</f>
        <v/>
      </c>
    </row>
    <row r="7141" spans="3:5">
      <c r="C7141" s="138" t="str">
        <f>IF(B7141="","",VLOOKUP(B7141,'Intro &amp; Reg Details'!$E$7:$H$25,2,FALSE))</f>
        <v/>
      </c>
      <c r="D7141" s="139" t="str">
        <f>IF(B7141="","",VLOOKUP(B7141,'Intro &amp; Reg Details'!$E$7:$H$25,3,FALSE))</f>
        <v/>
      </c>
      <c r="E7141" s="140" t="str">
        <f>IF(B7141="","",VLOOKUP(B7141,'Intro &amp; Reg Details'!$E$7:$H$25,4,FALSE))</f>
        <v/>
      </c>
    </row>
    <row r="7142" spans="3:5">
      <c r="C7142" s="138" t="str">
        <f>IF(B7142="","",VLOOKUP(B7142,'Intro &amp; Reg Details'!$E$7:$H$25,2,FALSE))</f>
        <v/>
      </c>
      <c r="D7142" s="139" t="str">
        <f>IF(B7142="","",VLOOKUP(B7142,'Intro &amp; Reg Details'!$E$7:$H$25,3,FALSE))</f>
        <v/>
      </c>
      <c r="E7142" s="140" t="str">
        <f>IF(B7142="","",VLOOKUP(B7142,'Intro &amp; Reg Details'!$E$7:$H$25,4,FALSE))</f>
        <v/>
      </c>
    </row>
    <row r="7143" spans="3:5">
      <c r="C7143" s="138" t="str">
        <f>IF(B7143="","",VLOOKUP(B7143,'Intro &amp; Reg Details'!$E$7:$H$25,2,FALSE))</f>
        <v/>
      </c>
      <c r="D7143" s="139" t="str">
        <f>IF(B7143="","",VLOOKUP(B7143,'Intro &amp; Reg Details'!$E$7:$H$25,3,FALSE))</f>
        <v/>
      </c>
      <c r="E7143" s="140" t="str">
        <f>IF(B7143="","",VLOOKUP(B7143,'Intro &amp; Reg Details'!$E$7:$H$25,4,FALSE))</f>
        <v/>
      </c>
    </row>
    <row r="7144" spans="3:5">
      <c r="C7144" s="138" t="str">
        <f>IF(B7144="","",VLOOKUP(B7144,'Intro &amp; Reg Details'!$E$7:$H$25,2,FALSE))</f>
        <v/>
      </c>
      <c r="D7144" s="139" t="str">
        <f>IF(B7144="","",VLOOKUP(B7144,'Intro &amp; Reg Details'!$E$7:$H$25,3,FALSE))</f>
        <v/>
      </c>
      <c r="E7144" s="140" t="str">
        <f>IF(B7144="","",VLOOKUP(B7144,'Intro &amp; Reg Details'!$E$7:$H$25,4,FALSE))</f>
        <v/>
      </c>
    </row>
    <row r="7145" spans="3:5">
      <c r="C7145" s="138" t="str">
        <f>IF(B7145="","",VLOOKUP(B7145,'Intro &amp; Reg Details'!$E$7:$H$25,2,FALSE))</f>
        <v/>
      </c>
      <c r="D7145" s="139" t="str">
        <f>IF(B7145="","",VLOOKUP(B7145,'Intro &amp; Reg Details'!$E$7:$H$25,3,FALSE))</f>
        <v/>
      </c>
      <c r="E7145" s="140" t="str">
        <f>IF(B7145="","",VLOOKUP(B7145,'Intro &amp; Reg Details'!$E$7:$H$25,4,FALSE))</f>
        <v/>
      </c>
    </row>
    <row r="7146" spans="3:5">
      <c r="C7146" s="138" t="str">
        <f>IF(B7146="","",VLOOKUP(B7146,'Intro &amp; Reg Details'!$E$7:$H$25,2,FALSE))</f>
        <v/>
      </c>
      <c r="D7146" s="139" t="str">
        <f>IF(B7146="","",VLOOKUP(B7146,'Intro &amp; Reg Details'!$E$7:$H$25,3,FALSE))</f>
        <v/>
      </c>
      <c r="E7146" s="140" t="str">
        <f>IF(B7146="","",VLOOKUP(B7146,'Intro &amp; Reg Details'!$E$7:$H$25,4,FALSE))</f>
        <v/>
      </c>
    </row>
    <row r="7147" spans="3:5">
      <c r="C7147" s="138" t="str">
        <f>IF(B7147="","",VLOOKUP(B7147,'Intro &amp; Reg Details'!$E$7:$H$25,2,FALSE))</f>
        <v/>
      </c>
      <c r="D7147" s="139" t="str">
        <f>IF(B7147="","",VLOOKUP(B7147,'Intro &amp; Reg Details'!$E$7:$H$25,3,FALSE))</f>
        <v/>
      </c>
      <c r="E7147" s="140" t="str">
        <f>IF(B7147="","",VLOOKUP(B7147,'Intro &amp; Reg Details'!$E$7:$H$25,4,FALSE))</f>
        <v/>
      </c>
    </row>
    <row r="7148" spans="3:5">
      <c r="C7148" s="138" t="str">
        <f>IF(B7148="","",VLOOKUP(B7148,'Intro &amp; Reg Details'!$E$7:$H$25,2,FALSE))</f>
        <v/>
      </c>
      <c r="D7148" s="139" t="str">
        <f>IF(B7148="","",VLOOKUP(B7148,'Intro &amp; Reg Details'!$E$7:$H$25,3,FALSE))</f>
        <v/>
      </c>
      <c r="E7148" s="140" t="str">
        <f>IF(B7148="","",VLOOKUP(B7148,'Intro &amp; Reg Details'!$E$7:$H$25,4,FALSE))</f>
        <v/>
      </c>
    </row>
    <row r="7149" spans="3:5">
      <c r="C7149" s="138" t="str">
        <f>IF(B7149="","",VLOOKUP(B7149,'Intro &amp; Reg Details'!$E$7:$H$25,2,FALSE))</f>
        <v/>
      </c>
      <c r="D7149" s="139" t="str">
        <f>IF(B7149="","",VLOOKUP(B7149,'Intro &amp; Reg Details'!$E$7:$H$25,3,FALSE))</f>
        <v/>
      </c>
      <c r="E7149" s="140" t="str">
        <f>IF(B7149="","",VLOOKUP(B7149,'Intro &amp; Reg Details'!$E$7:$H$25,4,FALSE))</f>
        <v/>
      </c>
    </row>
    <row r="7150" spans="3:5">
      <c r="C7150" s="138" t="str">
        <f>IF(B7150="","",VLOOKUP(B7150,'Intro &amp; Reg Details'!$E$7:$H$25,2,FALSE))</f>
        <v/>
      </c>
      <c r="D7150" s="139" t="str">
        <f>IF(B7150="","",VLOOKUP(B7150,'Intro &amp; Reg Details'!$E$7:$H$25,3,FALSE))</f>
        <v/>
      </c>
      <c r="E7150" s="140" t="str">
        <f>IF(B7150="","",VLOOKUP(B7150,'Intro &amp; Reg Details'!$E$7:$H$25,4,FALSE))</f>
        <v/>
      </c>
    </row>
    <row r="7151" spans="3:5">
      <c r="C7151" s="138" t="str">
        <f>IF(B7151="","",VLOOKUP(B7151,'Intro &amp; Reg Details'!$E$7:$H$25,2,FALSE))</f>
        <v/>
      </c>
      <c r="D7151" s="139" t="str">
        <f>IF(B7151="","",VLOOKUP(B7151,'Intro &amp; Reg Details'!$E$7:$H$25,3,FALSE))</f>
        <v/>
      </c>
      <c r="E7151" s="140" t="str">
        <f>IF(B7151="","",VLOOKUP(B7151,'Intro &amp; Reg Details'!$E$7:$H$25,4,FALSE))</f>
        <v/>
      </c>
    </row>
    <row r="7152" spans="3:5">
      <c r="C7152" s="138" t="str">
        <f>IF(B7152="","",VLOOKUP(B7152,'Intro &amp; Reg Details'!$E$7:$H$25,2,FALSE))</f>
        <v/>
      </c>
      <c r="D7152" s="139" t="str">
        <f>IF(B7152="","",VLOOKUP(B7152,'Intro &amp; Reg Details'!$E$7:$H$25,3,FALSE))</f>
        <v/>
      </c>
      <c r="E7152" s="140" t="str">
        <f>IF(B7152="","",VLOOKUP(B7152,'Intro &amp; Reg Details'!$E$7:$H$25,4,FALSE))</f>
        <v/>
      </c>
    </row>
    <row r="7153" spans="3:5">
      <c r="C7153" s="138" t="str">
        <f>IF(B7153="","",VLOOKUP(B7153,'Intro &amp; Reg Details'!$E$7:$H$25,2,FALSE))</f>
        <v/>
      </c>
      <c r="D7153" s="139" t="str">
        <f>IF(B7153="","",VLOOKUP(B7153,'Intro &amp; Reg Details'!$E$7:$H$25,3,FALSE))</f>
        <v/>
      </c>
      <c r="E7153" s="140" t="str">
        <f>IF(B7153="","",VLOOKUP(B7153,'Intro &amp; Reg Details'!$E$7:$H$25,4,FALSE))</f>
        <v/>
      </c>
    </row>
    <row r="7154" spans="3:5">
      <c r="C7154" s="138" t="str">
        <f>IF(B7154="","",VLOOKUP(B7154,'Intro &amp; Reg Details'!$E$7:$H$25,2,FALSE))</f>
        <v/>
      </c>
      <c r="D7154" s="139" t="str">
        <f>IF(B7154="","",VLOOKUP(B7154,'Intro &amp; Reg Details'!$E$7:$H$25,3,FALSE))</f>
        <v/>
      </c>
      <c r="E7154" s="140" t="str">
        <f>IF(B7154="","",VLOOKUP(B7154,'Intro &amp; Reg Details'!$E$7:$H$25,4,FALSE))</f>
        <v/>
      </c>
    </row>
    <row r="7155" spans="3:5">
      <c r="C7155" s="138" t="str">
        <f>IF(B7155="","",VLOOKUP(B7155,'Intro &amp; Reg Details'!$E$7:$H$25,2,FALSE))</f>
        <v/>
      </c>
      <c r="D7155" s="139" t="str">
        <f>IF(B7155="","",VLOOKUP(B7155,'Intro &amp; Reg Details'!$E$7:$H$25,3,FALSE))</f>
        <v/>
      </c>
      <c r="E7155" s="140" t="str">
        <f>IF(B7155="","",VLOOKUP(B7155,'Intro &amp; Reg Details'!$E$7:$H$25,4,FALSE))</f>
        <v/>
      </c>
    </row>
    <row r="7156" spans="3:5">
      <c r="C7156" s="138" t="str">
        <f>IF(B7156="","",VLOOKUP(B7156,'Intro &amp; Reg Details'!$E$7:$H$25,2,FALSE))</f>
        <v/>
      </c>
      <c r="D7156" s="139" t="str">
        <f>IF(B7156="","",VLOOKUP(B7156,'Intro &amp; Reg Details'!$E$7:$H$25,3,FALSE))</f>
        <v/>
      </c>
      <c r="E7156" s="140" t="str">
        <f>IF(B7156="","",VLOOKUP(B7156,'Intro &amp; Reg Details'!$E$7:$H$25,4,FALSE))</f>
        <v/>
      </c>
    </row>
    <row r="7157" spans="3:5">
      <c r="C7157" s="138" t="str">
        <f>IF(B7157="","",VLOOKUP(B7157,'Intro &amp; Reg Details'!$E$7:$H$25,2,FALSE))</f>
        <v/>
      </c>
      <c r="D7157" s="139" t="str">
        <f>IF(B7157="","",VLOOKUP(B7157,'Intro &amp; Reg Details'!$E$7:$H$25,3,FALSE))</f>
        <v/>
      </c>
      <c r="E7157" s="140" t="str">
        <f>IF(B7157="","",VLOOKUP(B7157,'Intro &amp; Reg Details'!$E$7:$H$25,4,FALSE))</f>
        <v/>
      </c>
    </row>
    <row r="7158" spans="3:5">
      <c r="C7158" s="138" t="str">
        <f>IF(B7158="","",VLOOKUP(B7158,'Intro &amp; Reg Details'!$E$7:$H$25,2,FALSE))</f>
        <v/>
      </c>
      <c r="D7158" s="139" t="str">
        <f>IF(B7158="","",VLOOKUP(B7158,'Intro &amp; Reg Details'!$E$7:$H$25,3,FALSE))</f>
        <v/>
      </c>
      <c r="E7158" s="140" t="str">
        <f>IF(B7158="","",VLOOKUP(B7158,'Intro &amp; Reg Details'!$E$7:$H$25,4,FALSE))</f>
        <v/>
      </c>
    </row>
    <row r="7159" spans="3:5">
      <c r="C7159" s="138" t="str">
        <f>IF(B7159="","",VLOOKUP(B7159,'Intro &amp; Reg Details'!$E$7:$H$25,2,FALSE))</f>
        <v/>
      </c>
      <c r="D7159" s="139" t="str">
        <f>IF(B7159="","",VLOOKUP(B7159,'Intro &amp; Reg Details'!$E$7:$H$25,3,FALSE))</f>
        <v/>
      </c>
      <c r="E7159" s="140" t="str">
        <f>IF(B7159="","",VLOOKUP(B7159,'Intro &amp; Reg Details'!$E$7:$H$25,4,FALSE))</f>
        <v/>
      </c>
    </row>
    <row r="7160" spans="3:5">
      <c r="C7160" s="138" t="str">
        <f>IF(B7160="","",VLOOKUP(B7160,'Intro &amp; Reg Details'!$E$7:$H$25,2,FALSE))</f>
        <v/>
      </c>
      <c r="D7160" s="139" t="str">
        <f>IF(B7160="","",VLOOKUP(B7160,'Intro &amp; Reg Details'!$E$7:$H$25,3,FALSE))</f>
        <v/>
      </c>
      <c r="E7160" s="140" t="str">
        <f>IF(B7160="","",VLOOKUP(B7160,'Intro &amp; Reg Details'!$E$7:$H$25,4,FALSE))</f>
        <v/>
      </c>
    </row>
    <row r="7161" spans="3:5">
      <c r="C7161" s="138" t="str">
        <f>IF(B7161="","",VLOOKUP(B7161,'Intro &amp; Reg Details'!$E$7:$H$25,2,FALSE))</f>
        <v/>
      </c>
      <c r="D7161" s="139" t="str">
        <f>IF(B7161="","",VLOOKUP(B7161,'Intro &amp; Reg Details'!$E$7:$H$25,3,FALSE))</f>
        <v/>
      </c>
      <c r="E7161" s="140" t="str">
        <f>IF(B7161="","",VLOOKUP(B7161,'Intro &amp; Reg Details'!$E$7:$H$25,4,FALSE))</f>
        <v/>
      </c>
    </row>
    <row r="7162" spans="3:5">
      <c r="C7162" s="138" t="str">
        <f>IF(B7162="","",VLOOKUP(B7162,'Intro &amp; Reg Details'!$E$7:$H$25,2,FALSE))</f>
        <v/>
      </c>
      <c r="D7162" s="139" t="str">
        <f>IF(B7162="","",VLOOKUP(B7162,'Intro &amp; Reg Details'!$E$7:$H$25,3,FALSE))</f>
        <v/>
      </c>
      <c r="E7162" s="140" t="str">
        <f>IF(B7162="","",VLOOKUP(B7162,'Intro &amp; Reg Details'!$E$7:$H$25,4,FALSE))</f>
        <v/>
      </c>
    </row>
    <row r="7163" spans="3:5">
      <c r="C7163" s="138" t="str">
        <f>IF(B7163="","",VLOOKUP(B7163,'Intro &amp; Reg Details'!$E$7:$H$25,2,FALSE))</f>
        <v/>
      </c>
      <c r="D7163" s="139" t="str">
        <f>IF(B7163="","",VLOOKUP(B7163,'Intro &amp; Reg Details'!$E$7:$H$25,3,FALSE))</f>
        <v/>
      </c>
      <c r="E7163" s="140" t="str">
        <f>IF(B7163="","",VLOOKUP(B7163,'Intro &amp; Reg Details'!$E$7:$H$25,4,FALSE))</f>
        <v/>
      </c>
    </row>
    <row r="7164" spans="3:5">
      <c r="C7164" s="138" t="str">
        <f>IF(B7164="","",VLOOKUP(B7164,'Intro &amp; Reg Details'!$E$7:$H$25,2,FALSE))</f>
        <v/>
      </c>
      <c r="D7164" s="139" t="str">
        <f>IF(B7164="","",VLOOKUP(B7164,'Intro &amp; Reg Details'!$E$7:$H$25,3,FALSE))</f>
        <v/>
      </c>
      <c r="E7164" s="140" t="str">
        <f>IF(B7164="","",VLOOKUP(B7164,'Intro &amp; Reg Details'!$E$7:$H$25,4,FALSE))</f>
        <v/>
      </c>
    </row>
    <row r="7165" spans="3:5">
      <c r="C7165" s="138" t="str">
        <f>IF(B7165="","",VLOOKUP(B7165,'Intro &amp; Reg Details'!$E$7:$H$25,2,FALSE))</f>
        <v/>
      </c>
      <c r="D7165" s="139" t="str">
        <f>IF(B7165="","",VLOOKUP(B7165,'Intro &amp; Reg Details'!$E$7:$H$25,3,FALSE))</f>
        <v/>
      </c>
      <c r="E7165" s="140" t="str">
        <f>IF(B7165="","",VLOOKUP(B7165,'Intro &amp; Reg Details'!$E$7:$H$25,4,FALSE))</f>
        <v/>
      </c>
    </row>
    <row r="7166" spans="3:5">
      <c r="C7166" s="138" t="str">
        <f>IF(B7166="","",VLOOKUP(B7166,'Intro &amp; Reg Details'!$E$7:$H$25,2,FALSE))</f>
        <v/>
      </c>
      <c r="D7166" s="139" t="str">
        <f>IF(B7166="","",VLOOKUP(B7166,'Intro &amp; Reg Details'!$E$7:$H$25,3,FALSE))</f>
        <v/>
      </c>
      <c r="E7166" s="140" t="str">
        <f>IF(B7166="","",VLOOKUP(B7166,'Intro &amp; Reg Details'!$E$7:$H$25,4,FALSE))</f>
        <v/>
      </c>
    </row>
    <row r="7167" spans="3:5">
      <c r="C7167" s="138" t="str">
        <f>IF(B7167="","",VLOOKUP(B7167,'Intro &amp; Reg Details'!$E$7:$H$25,2,FALSE))</f>
        <v/>
      </c>
      <c r="D7167" s="139" t="str">
        <f>IF(B7167="","",VLOOKUP(B7167,'Intro &amp; Reg Details'!$E$7:$H$25,3,FALSE))</f>
        <v/>
      </c>
      <c r="E7167" s="140" t="str">
        <f>IF(B7167="","",VLOOKUP(B7167,'Intro &amp; Reg Details'!$E$7:$H$25,4,FALSE))</f>
        <v/>
      </c>
    </row>
    <row r="7168" spans="3:5">
      <c r="C7168" s="138" t="str">
        <f>IF(B7168="","",VLOOKUP(B7168,'Intro &amp; Reg Details'!$E$7:$H$25,2,FALSE))</f>
        <v/>
      </c>
      <c r="D7168" s="139" t="str">
        <f>IF(B7168="","",VLOOKUP(B7168,'Intro &amp; Reg Details'!$E$7:$H$25,3,FALSE))</f>
        <v/>
      </c>
      <c r="E7168" s="140" t="str">
        <f>IF(B7168="","",VLOOKUP(B7168,'Intro &amp; Reg Details'!$E$7:$H$25,4,FALSE))</f>
        <v/>
      </c>
    </row>
    <row r="7169" spans="3:5">
      <c r="C7169" s="138" t="str">
        <f>IF(B7169="","",VLOOKUP(B7169,'Intro &amp; Reg Details'!$E$7:$H$25,2,FALSE))</f>
        <v/>
      </c>
      <c r="D7169" s="139" t="str">
        <f>IF(B7169="","",VLOOKUP(B7169,'Intro &amp; Reg Details'!$E$7:$H$25,3,FALSE))</f>
        <v/>
      </c>
      <c r="E7169" s="140" t="str">
        <f>IF(B7169="","",VLOOKUP(B7169,'Intro &amp; Reg Details'!$E$7:$H$25,4,FALSE))</f>
        <v/>
      </c>
    </row>
    <row r="7170" spans="3:5">
      <c r="C7170" s="138" t="str">
        <f>IF(B7170="","",VLOOKUP(B7170,'Intro &amp; Reg Details'!$E$7:$H$25,2,FALSE))</f>
        <v/>
      </c>
      <c r="D7170" s="139" t="str">
        <f>IF(B7170="","",VLOOKUP(B7170,'Intro &amp; Reg Details'!$E$7:$H$25,3,FALSE))</f>
        <v/>
      </c>
      <c r="E7170" s="140" t="str">
        <f>IF(B7170="","",VLOOKUP(B7170,'Intro &amp; Reg Details'!$E$7:$H$25,4,FALSE))</f>
        <v/>
      </c>
    </row>
    <row r="7171" spans="3:5">
      <c r="C7171" s="138" t="str">
        <f>IF(B7171="","",VLOOKUP(B7171,'Intro &amp; Reg Details'!$E$7:$H$25,2,FALSE))</f>
        <v/>
      </c>
      <c r="D7171" s="139" t="str">
        <f>IF(B7171="","",VLOOKUP(B7171,'Intro &amp; Reg Details'!$E$7:$H$25,3,FALSE))</f>
        <v/>
      </c>
      <c r="E7171" s="140" t="str">
        <f>IF(B7171="","",VLOOKUP(B7171,'Intro &amp; Reg Details'!$E$7:$H$25,4,FALSE))</f>
        <v/>
      </c>
    </row>
    <row r="7172" spans="3:5">
      <c r="C7172" s="138" t="str">
        <f>IF(B7172="","",VLOOKUP(B7172,'Intro &amp; Reg Details'!$E$7:$H$25,2,FALSE))</f>
        <v/>
      </c>
      <c r="D7172" s="139" t="str">
        <f>IF(B7172="","",VLOOKUP(B7172,'Intro &amp; Reg Details'!$E$7:$H$25,3,FALSE))</f>
        <v/>
      </c>
      <c r="E7172" s="140" t="str">
        <f>IF(B7172="","",VLOOKUP(B7172,'Intro &amp; Reg Details'!$E$7:$H$25,4,FALSE))</f>
        <v/>
      </c>
    </row>
    <row r="7173" spans="3:5">
      <c r="C7173" s="138" t="str">
        <f>IF(B7173="","",VLOOKUP(B7173,'Intro &amp; Reg Details'!$E$7:$H$25,2,FALSE))</f>
        <v/>
      </c>
      <c r="D7173" s="139" t="str">
        <f>IF(B7173="","",VLOOKUP(B7173,'Intro &amp; Reg Details'!$E$7:$H$25,3,FALSE))</f>
        <v/>
      </c>
      <c r="E7173" s="140" t="str">
        <f>IF(B7173="","",VLOOKUP(B7173,'Intro &amp; Reg Details'!$E$7:$H$25,4,FALSE))</f>
        <v/>
      </c>
    </row>
    <row r="7174" spans="3:5">
      <c r="C7174" s="138" t="str">
        <f>IF(B7174="","",VLOOKUP(B7174,'Intro &amp; Reg Details'!$E$7:$H$25,2,FALSE))</f>
        <v/>
      </c>
      <c r="D7174" s="139" t="str">
        <f>IF(B7174="","",VLOOKUP(B7174,'Intro &amp; Reg Details'!$E$7:$H$25,3,FALSE))</f>
        <v/>
      </c>
      <c r="E7174" s="140" t="str">
        <f>IF(B7174="","",VLOOKUP(B7174,'Intro &amp; Reg Details'!$E$7:$H$25,4,FALSE))</f>
        <v/>
      </c>
    </row>
    <row r="7175" spans="3:5">
      <c r="C7175" s="138" t="str">
        <f>IF(B7175="","",VLOOKUP(B7175,'Intro &amp; Reg Details'!$E$7:$H$25,2,FALSE))</f>
        <v/>
      </c>
      <c r="D7175" s="139" t="str">
        <f>IF(B7175="","",VLOOKUP(B7175,'Intro &amp; Reg Details'!$E$7:$H$25,3,FALSE))</f>
        <v/>
      </c>
      <c r="E7175" s="140" t="str">
        <f>IF(B7175="","",VLOOKUP(B7175,'Intro &amp; Reg Details'!$E$7:$H$25,4,FALSE))</f>
        <v/>
      </c>
    </row>
    <row r="7176" spans="3:5">
      <c r="C7176" s="138" t="str">
        <f>IF(B7176="","",VLOOKUP(B7176,'Intro &amp; Reg Details'!$E$7:$H$25,2,FALSE))</f>
        <v/>
      </c>
      <c r="D7176" s="139" t="str">
        <f>IF(B7176="","",VLOOKUP(B7176,'Intro &amp; Reg Details'!$E$7:$H$25,3,FALSE))</f>
        <v/>
      </c>
      <c r="E7176" s="140" t="str">
        <f>IF(B7176="","",VLOOKUP(B7176,'Intro &amp; Reg Details'!$E$7:$H$25,4,FALSE))</f>
        <v/>
      </c>
    </row>
    <row r="7177" spans="3:5">
      <c r="C7177" s="138" t="str">
        <f>IF(B7177="","",VLOOKUP(B7177,'Intro &amp; Reg Details'!$E$7:$H$25,2,FALSE))</f>
        <v/>
      </c>
      <c r="D7177" s="139" t="str">
        <f>IF(B7177="","",VLOOKUP(B7177,'Intro &amp; Reg Details'!$E$7:$H$25,3,FALSE))</f>
        <v/>
      </c>
      <c r="E7177" s="140" t="str">
        <f>IF(B7177="","",VLOOKUP(B7177,'Intro &amp; Reg Details'!$E$7:$H$25,4,FALSE))</f>
        <v/>
      </c>
    </row>
    <row r="7178" spans="3:5">
      <c r="C7178" s="138" t="str">
        <f>IF(B7178="","",VLOOKUP(B7178,'Intro &amp; Reg Details'!$E$7:$H$25,2,FALSE))</f>
        <v/>
      </c>
      <c r="D7178" s="139" t="str">
        <f>IF(B7178="","",VLOOKUP(B7178,'Intro &amp; Reg Details'!$E$7:$H$25,3,FALSE))</f>
        <v/>
      </c>
      <c r="E7178" s="140" t="str">
        <f>IF(B7178="","",VLOOKUP(B7178,'Intro &amp; Reg Details'!$E$7:$H$25,4,FALSE))</f>
        <v/>
      </c>
    </row>
    <row r="7179" spans="3:5">
      <c r="C7179" s="138" t="str">
        <f>IF(B7179="","",VLOOKUP(B7179,'Intro &amp; Reg Details'!$E$7:$H$25,2,FALSE))</f>
        <v/>
      </c>
      <c r="D7179" s="139" t="str">
        <f>IF(B7179="","",VLOOKUP(B7179,'Intro &amp; Reg Details'!$E$7:$H$25,3,FALSE))</f>
        <v/>
      </c>
      <c r="E7179" s="140" t="str">
        <f>IF(B7179="","",VLOOKUP(B7179,'Intro &amp; Reg Details'!$E$7:$H$25,4,FALSE))</f>
        <v/>
      </c>
    </row>
    <row r="7180" spans="3:5">
      <c r="C7180" s="138" t="str">
        <f>IF(B7180="","",VLOOKUP(B7180,'Intro &amp; Reg Details'!$E$7:$H$25,2,FALSE))</f>
        <v/>
      </c>
      <c r="D7180" s="139" t="str">
        <f>IF(B7180="","",VLOOKUP(B7180,'Intro &amp; Reg Details'!$E$7:$H$25,3,FALSE))</f>
        <v/>
      </c>
      <c r="E7180" s="140" t="str">
        <f>IF(B7180="","",VLOOKUP(B7180,'Intro &amp; Reg Details'!$E$7:$H$25,4,FALSE))</f>
        <v/>
      </c>
    </row>
    <row r="7181" spans="3:5">
      <c r="C7181" s="138" t="str">
        <f>IF(B7181="","",VLOOKUP(B7181,'Intro &amp; Reg Details'!$E$7:$H$25,2,FALSE))</f>
        <v/>
      </c>
      <c r="D7181" s="139" t="str">
        <f>IF(B7181="","",VLOOKUP(B7181,'Intro &amp; Reg Details'!$E$7:$H$25,3,FALSE))</f>
        <v/>
      </c>
      <c r="E7181" s="140" t="str">
        <f>IF(B7181="","",VLOOKUP(B7181,'Intro &amp; Reg Details'!$E$7:$H$25,4,FALSE))</f>
        <v/>
      </c>
    </row>
    <row r="7182" spans="3:5">
      <c r="C7182" s="138" t="str">
        <f>IF(B7182="","",VLOOKUP(B7182,'Intro &amp; Reg Details'!$E$7:$H$25,2,FALSE))</f>
        <v/>
      </c>
      <c r="D7182" s="139" t="str">
        <f>IF(B7182="","",VLOOKUP(B7182,'Intro &amp; Reg Details'!$E$7:$H$25,3,FALSE))</f>
        <v/>
      </c>
      <c r="E7182" s="140" t="str">
        <f>IF(B7182="","",VLOOKUP(B7182,'Intro &amp; Reg Details'!$E$7:$H$25,4,FALSE))</f>
        <v/>
      </c>
    </row>
    <row r="7183" spans="3:5">
      <c r="C7183" s="138" t="str">
        <f>IF(B7183="","",VLOOKUP(B7183,'Intro &amp; Reg Details'!$E$7:$H$25,2,FALSE))</f>
        <v/>
      </c>
      <c r="D7183" s="139" t="str">
        <f>IF(B7183="","",VLOOKUP(B7183,'Intro &amp; Reg Details'!$E$7:$H$25,3,FALSE))</f>
        <v/>
      </c>
      <c r="E7183" s="140" t="str">
        <f>IF(B7183="","",VLOOKUP(B7183,'Intro &amp; Reg Details'!$E$7:$H$25,4,FALSE))</f>
        <v/>
      </c>
    </row>
    <row r="7184" spans="3:5">
      <c r="C7184" s="138" t="str">
        <f>IF(B7184="","",VLOOKUP(B7184,'Intro &amp; Reg Details'!$E$7:$H$25,2,FALSE))</f>
        <v/>
      </c>
      <c r="D7184" s="139" t="str">
        <f>IF(B7184="","",VLOOKUP(B7184,'Intro &amp; Reg Details'!$E$7:$H$25,3,FALSE))</f>
        <v/>
      </c>
      <c r="E7184" s="140" t="str">
        <f>IF(B7184="","",VLOOKUP(B7184,'Intro &amp; Reg Details'!$E$7:$H$25,4,FALSE))</f>
        <v/>
      </c>
    </row>
    <row r="7185" spans="3:5">
      <c r="C7185" s="138" t="str">
        <f>IF(B7185="","",VLOOKUP(B7185,'Intro &amp; Reg Details'!$E$7:$H$25,2,FALSE))</f>
        <v/>
      </c>
      <c r="D7185" s="139" t="str">
        <f>IF(B7185="","",VLOOKUP(B7185,'Intro &amp; Reg Details'!$E$7:$H$25,3,FALSE))</f>
        <v/>
      </c>
      <c r="E7185" s="140" t="str">
        <f>IF(B7185="","",VLOOKUP(B7185,'Intro &amp; Reg Details'!$E$7:$H$25,4,FALSE))</f>
        <v/>
      </c>
    </row>
    <row r="7186" spans="3:5">
      <c r="C7186" s="138" t="str">
        <f>IF(B7186="","",VLOOKUP(B7186,'Intro &amp; Reg Details'!$E$7:$H$25,2,FALSE))</f>
        <v/>
      </c>
      <c r="D7186" s="139" t="str">
        <f>IF(B7186="","",VLOOKUP(B7186,'Intro &amp; Reg Details'!$E$7:$H$25,3,FALSE))</f>
        <v/>
      </c>
      <c r="E7186" s="140" t="str">
        <f>IF(B7186="","",VLOOKUP(B7186,'Intro &amp; Reg Details'!$E$7:$H$25,4,FALSE))</f>
        <v/>
      </c>
    </row>
    <row r="7187" spans="3:5">
      <c r="C7187" s="138" t="str">
        <f>IF(B7187="","",VLOOKUP(B7187,'Intro &amp; Reg Details'!$E$7:$H$25,2,FALSE))</f>
        <v/>
      </c>
      <c r="D7187" s="139" t="str">
        <f>IF(B7187="","",VLOOKUP(B7187,'Intro &amp; Reg Details'!$E$7:$H$25,3,FALSE))</f>
        <v/>
      </c>
      <c r="E7187" s="140" t="str">
        <f>IF(B7187="","",VLOOKUP(B7187,'Intro &amp; Reg Details'!$E$7:$H$25,4,FALSE))</f>
        <v/>
      </c>
    </row>
    <row r="7188" spans="3:5">
      <c r="C7188" s="138" t="str">
        <f>IF(B7188="","",VLOOKUP(B7188,'Intro &amp; Reg Details'!$E$7:$H$25,2,FALSE))</f>
        <v/>
      </c>
      <c r="D7188" s="139" t="str">
        <f>IF(B7188="","",VLOOKUP(B7188,'Intro &amp; Reg Details'!$E$7:$H$25,3,FALSE))</f>
        <v/>
      </c>
      <c r="E7188" s="140" t="str">
        <f>IF(B7188="","",VLOOKUP(B7188,'Intro &amp; Reg Details'!$E$7:$H$25,4,FALSE))</f>
        <v/>
      </c>
    </row>
    <row r="7189" spans="3:5">
      <c r="C7189" s="138" t="str">
        <f>IF(B7189="","",VLOOKUP(B7189,'Intro &amp; Reg Details'!$E$7:$H$25,2,FALSE))</f>
        <v/>
      </c>
      <c r="D7189" s="139" t="str">
        <f>IF(B7189="","",VLOOKUP(B7189,'Intro &amp; Reg Details'!$E$7:$H$25,3,FALSE))</f>
        <v/>
      </c>
      <c r="E7189" s="140" t="str">
        <f>IF(B7189="","",VLOOKUP(B7189,'Intro &amp; Reg Details'!$E$7:$H$25,4,FALSE))</f>
        <v/>
      </c>
    </row>
    <row r="7190" spans="3:5">
      <c r="C7190" s="138" t="str">
        <f>IF(B7190="","",VLOOKUP(B7190,'Intro &amp; Reg Details'!$E$7:$H$25,2,FALSE))</f>
        <v/>
      </c>
      <c r="D7190" s="139" t="str">
        <f>IF(B7190="","",VLOOKUP(B7190,'Intro &amp; Reg Details'!$E$7:$H$25,3,FALSE))</f>
        <v/>
      </c>
      <c r="E7190" s="140" t="str">
        <f>IF(B7190="","",VLOOKUP(B7190,'Intro &amp; Reg Details'!$E$7:$H$25,4,FALSE))</f>
        <v/>
      </c>
    </row>
    <row r="7191" spans="3:5">
      <c r="C7191" s="138" t="str">
        <f>IF(B7191="","",VLOOKUP(B7191,'Intro &amp; Reg Details'!$E$7:$H$25,2,FALSE))</f>
        <v/>
      </c>
      <c r="D7191" s="139" t="str">
        <f>IF(B7191="","",VLOOKUP(B7191,'Intro &amp; Reg Details'!$E$7:$H$25,3,FALSE))</f>
        <v/>
      </c>
      <c r="E7191" s="140" t="str">
        <f>IF(B7191="","",VLOOKUP(B7191,'Intro &amp; Reg Details'!$E$7:$H$25,4,FALSE))</f>
        <v/>
      </c>
    </row>
    <row r="7192" spans="3:5">
      <c r="C7192" s="138" t="str">
        <f>IF(B7192="","",VLOOKUP(B7192,'Intro &amp; Reg Details'!$E$7:$H$25,2,FALSE))</f>
        <v/>
      </c>
      <c r="D7192" s="139" t="str">
        <f>IF(B7192="","",VLOOKUP(B7192,'Intro &amp; Reg Details'!$E$7:$H$25,3,FALSE))</f>
        <v/>
      </c>
      <c r="E7192" s="140" t="str">
        <f>IF(B7192="","",VLOOKUP(B7192,'Intro &amp; Reg Details'!$E$7:$H$25,4,FALSE))</f>
        <v/>
      </c>
    </row>
    <row r="7193" spans="3:5">
      <c r="C7193" s="138" t="str">
        <f>IF(B7193="","",VLOOKUP(B7193,'Intro &amp; Reg Details'!$E$7:$H$25,2,FALSE))</f>
        <v/>
      </c>
      <c r="D7193" s="139" t="str">
        <f>IF(B7193="","",VLOOKUP(B7193,'Intro &amp; Reg Details'!$E$7:$H$25,3,FALSE))</f>
        <v/>
      </c>
      <c r="E7193" s="140" t="str">
        <f>IF(B7193="","",VLOOKUP(B7193,'Intro &amp; Reg Details'!$E$7:$H$25,4,FALSE))</f>
        <v/>
      </c>
    </row>
    <row r="7194" spans="3:5">
      <c r="C7194" s="138" t="str">
        <f>IF(B7194="","",VLOOKUP(B7194,'Intro &amp; Reg Details'!$E$7:$H$25,2,FALSE))</f>
        <v/>
      </c>
      <c r="D7194" s="139" t="str">
        <f>IF(B7194="","",VLOOKUP(B7194,'Intro &amp; Reg Details'!$E$7:$H$25,3,FALSE))</f>
        <v/>
      </c>
      <c r="E7194" s="140" t="str">
        <f>IF(B7194="","",VLOOKUP(B7194,'Intro &amp; Reg Details'!$E$7:$H$25,4,FALSE))</f>
        <v/>
      </c>
    </row>
    <row r="7195" spans="3:5">
      <c r="C7195" s="138" t="str">
        <f>IF(B7195="","",VLOOKUP(B7195,'Intro &amp; Reg Details'!$E$7:$H$25,2,FALSE))</f>
        <v/>
      </c>
      <c r="D7195" s="139" t="str">
        <f>IF(B7195="","",VLOOKUP(B7195,'Intro &amp; Reg Details'!$E$7:$H$25,3,FALSE))</f>
        <v/>
      </c>
      <c r="E7195" s="140" t="str">
        <f>IF(B7195="","",VLOOKUP(B7195,'Intro &amp; Reg Details'!$E$7:$H$25,4,FALSE))</f>
        <v/>
      </c>
    </row>
    <row r="7196" spans="3:5">
      <c r="C7196" s="138" t="str">
        <f>IF(B7196="","",VLOOKUP(B7196,'Intro &amp; Reg Details'!$E$7:$H$25,2,FALSE))</f>
        <v/>
      </c>
      <c r="D7196" s="139" t="str">
        <f>IF(B7196="","",VLOOKUP(B7196,'Intro &amp; Reg Details'!$E$7:$H$25,3,FALSE))</f>
        <v/>
      </c>
      <c r="E7196" s="140" t="str">
        <f>IF(B7196="","",VLOOKUP(B7196,'Intro &amp; Reg Details'!$E$7:$H$25,4,FALSE))</f>
        <v/>
      </c>
    </row>
    <row r="7197" spans="3:5">
      <c r="C7197" s="138" t="str">
        <f>IF(B7197="","",VLOOKUP(B7197,'Intro &amp; Reg Details'!$E$7:$H$25,2,FALSE))</f>
        <v/>
      </c>
      <c r="D7197" s="139" t="str">
        <f>IF(B7197="","",VLOOKUP(B7197,'Intro &amp; Reg Details'!$E$7:$H$25,3,FALSE))</f>
        <v/>
      </c>
      <c r="E7197" s="140" t="str">
        <f>IF(B7197="","",VLOOKUP(B7197,'Intro &amp; Reg Details'!$E$7:$H$25,4,FALSE))</f>
        <v/>
      </c>
    </row>
    <row r="7198" spans="3:5">
      <c r="C7198" s="138" t="str">
        <f>IF(B7198="","",VLOOKUP(B7198,'Intro &amp; Reg Details'!$E$7:$H$25,2,FALSE))</f>
        <v/>
      </c>
      <c r="D7198" s="139" t="str">
        <f>IF(B7198="","",VLOOKUP(B7198,'Intro &amp; Reg Details'!$E$7:$H$25,3,FALSE))</f>
        <v/>
      </c>
      <c r="E7198" s="140" t="str">
        <f>IF(B7198="","",VLOOKUP(B7198,'Intro &amp; Reg Details'!$E$7:$H$25,4,FALSE))</f>
        <v/>
      </c>
    </row>
    <row r="7199" spans="3:5">
      <c r="C7199" s="138" t="str">
        <f>IF(B7199="","",VLOOKUP(B7199,'Intro &amp; Reg Details'!$E$7:$H$25,2,FALSE))</f>
        <v/>
      </c>
      <c r="D7199" s="139" t="str">
        <f>IF(B7199="","",VLOOKUP(B7199,'Intro &amp; Reg Details'!$E$7:$H$25,3,FALSE))</f>
        <v/>
      </c>
      <c r="E7199" s="140" t="str">
        <f>IF(B7199="","",VLOOKUP(B7199,'Intro &amp; Reg Details'!$E$7:$H$25,4,FALSE))</f>
        <v/>
      </c>
    </row>
    <row r="7200" spans="3:5">
      <c r="C7200" s="138" t="str">
        <f>IF(B7200="","",VLOOKUP(B7200,'Intro &amp; Reg Details'!$E$7:$H$25,2,FALSE))</f>
        <v/>
      </c>
      <c r="D7200" s="139" t="str">
        <f>IF(B7200="","",VLOOKUP(B7200,'Intro &amp; Reg Details'!$E$7:$H$25,3,FALSE))</f>
        <v/>
      </c>
      <c r="E7200" s="140" t="str">
        <f>IF(B7200="","",VLOOKUP(B7200,'Intro &amp; Reg Details'!$E$7:$H$25,4,FALSE))</f>
        <v/>
      </c>
    </row>
    <row r="7201" spans="3:5">
      <c r="C7201" s="138" t="str">
        <f>IF(B7201="","",VLOOKUP(B7201,'Intro &amp; Reg Details'!$E$7:$H$25,2,FALSE))</f>
        <v/>
      </c>
      <c r="D7201" s="139" t="str">
        <f>IF(B7201="","",VLOOKUP(B7201,'Intro &amp; Reg Details'!$E$7:$H$25,3,FALSE))</f>
        <v/>
      </c>
      <c r="E7201" s="140" t="str">
        <f>IF(B7201="","",VLOOKUP(B7201,'Intro &amp; Reg Details'!$E$7:$H$25,4,FALSE))</f>
        <v/>
      </c>
    </row>
    <row r="7202" spans="3:5">
      <c r="C7202" s="138" t="str">
        <f>IF(B7202="","",VLOOKUP(B7202,'Intro &amp; Reg Details'!$E$7:$H$25,2,FALSE))</f>
        <v/>
      </c>
      <c r="D7202" s="139" t="str">
        <f>IF(B7202="","",VLOOKUP(B7202,'Intro &amp; Reg Details'!$E$7:$H$25,3,FALSE))</f>
        <v/>
      </c>
      <c r="E7202" s="140" t="str">
        <f>IF(B7202="","",VLOOKUP(B7202,'Intro &amp; Reg Details'!$E$7:$H$25,4,FALSE))</f>
        <v/>
      </c>
    </row>
    <row r="7203" spans="3:5">
      <c r="C7203" s="138" t="str">
        <f>IF(B7203="","",VLOOKUP(B7203,'Intro &amp; Reg Details'!$E$7:$H$25,2,FALSE))</f>
        <v/>
      </c>
      <c r="D7203" s="139" t="str">
        <f>IF(B7203="","",VLOOKUP(B7203,'Intro &amp; Reg Details'!$E$7:$H$25,3,FALSE))</f>
        <v/>
      </c>
      <c r="E7203" s="140" t="str">
        <f>IF(B7203="","",VLOOKUP(B7203,'Intro &amp; Reg Details'!$E$7:$H$25,4,FALSE))</f>
        <v/>
      </c>
    </row>
    <row r="7204" spans="3:5">
      <c r="C7204" s="138" t="str">
        <f>IF(B7204="","",VLOOKUP(B7204,'Intro &amp; Reg Details'!$E$7:$H$25,2,FALSE))</f>
        <v/>
      </c>
      <c r="D7204" s="139" t="str">
        <f>IF(B7204="","",VLOOKUP(B7204,'Intro &amp; Reg Details'!$E$7:$H$25,3,FALSE))</f>
        <v/>
      </c>
      <c r="E7204" s="140" t="str">
        <f>IF(B7204="","",VLOOKUP(B7204,'Intro &amp; Reg Details'!$E$7:$H$25,4,FALSE))</f>
        <v/>
      </c>
    </row>
    <row r="7205" spans="3:5">
      <c r="C7205" s="138" t="str">
        <f>IF(B7205="","",VLOOKUP(B7205,'Intro &amp; Reg Details'!$E$7:$H$25,2,FALSE))</f>
        <v/>
      </c>
      <c r="D7205" s="139" t="str">
        <f>IF(B7205="","",VLOOKUP(B7205,'Intro &amp; Reg Details'!$E$7:$H$25,3,FALSE))</f>
        <v/>
      </c>
      <c r="E7205" s="140" t="str">
        <f>IF(B7205="","",VLOOKUP(B7205,'Intro &amp; Reg Details'!$E$7:$H$25,4,FALSE))</f>
        <v/>
      </c>
    </row>
    <row r="7206" spans="3:5">
      <c r="C7206" s="138" t="str">
        <f>IF(B7206="","",VLOOKUP(B7206,'Intro &amp; Reg Details'!$E$7:$H$25,2,FALSE))</f>
        <v/>
      </c>
      <c r="D7206" s="139" t="str">
        <f>IF(B7206="","",VLOOKUP(B7206,'Intro &amp; Reg Details'!$E$7:$H$25,3,FALSE))</f>
        <v/>
      </c>
      <c r="E7206" s="140" t="str">
        <f>IF(B7206="","",VLOOKUP(B7206,'Intro &amp; Reg Details'!$E$7:$H$25,4,FALSE))</f>
        <v/>
      </c>
    </row>
    <row r="7207" spans="3:5">
      <c r="C7207" s="138" t="str">
        <f>IF(B7207="","",VLOOKUP(B7207,'Intro &amp; Reg Details'!$E$7:$H$25,2,FALSE))</f>
        <v/>
      </c>
      <c r="D7207" s="139" t="str">
        <f>IF(B7207="","",VLOOKUP(B7207,'Intro &amp; Reg Details'!$E$7:$H$25,3,FALSE))</f>
        <v/>
      </c>
      <c r="E7207" s="140" t="str">
        <f>IF(B7207="","",VLOOKUP(B7207,'Intro &amp; Reg Details'!$E$7:$H$25,4,FALSE))</f>
        <v/>
      </c>
    </row>
    <row r="7208" spans="3:5">
      <c r="C7208" s="138" t="str">
        <f>IF(B7208="","",VLOOKUP(B7208,'Intro &amp; Reg Details'!$E$7:$H$25,2,FALSE))</f>
        <v/>
      </c>
      <c r="D7208" s="139" t="str">
        <f>IF(B7208="","",VLOOKUP(B7208,'Intro &amp; Reg Details'!$E$7:$H$25,3,FALSE))</f>
        <v/>
      </c>
      <c r="E7208" s="140" t="str">
        <f>IF(B7208="","",VLOOKUP(B7208,'Intro &amp; Reg Details'!$E$7:$H$25,4,FALSE))</f>
        <v/>
      </c>
    </row>
    <row r="7209" spans="3:5">
      <c r="C7209" s="138" t="str">
        <f>IF(B7209="","",VLOOKUP(B7209,'Intro &amp; Reg Details'!$E$7:$H$25,2,FALSE))</f>
        <v/>
      </c>
      <c r="D7209" s="139" t="str">
        <f>IF(B7209="","",VLOOKUP(B7209,'Intro &amp; Reg Details'!$E$7:$H$25,3,FALSE))</f>
        <v/>
      </c>
      <c r="E7209" s="140" t="str">
        <f>IF(B7209="","",VLOOKUP(B7209,'Intro &amp; Reg Details'!$E$7:$H$25,4,FALSE))</f>
        <v/>
      </c>
    </row>
    <row r="7210" spans="3:5">
      <c r="C7210" s="138" t="str">
        <f>IF(B7210="","",VLOOKUP(B7210,'Intro &amp; Reg Details'!$E$7:$H$25,2,FALSE))</f>
        <v/>
      </c>
      <c r="D7210" s="139" t="str">
        <f>IF(B7210="","",VLOOKUP(B7210,'Intro &amp; Reg Details'!$E$7:$H$25,3,FALSE))</f>
        <v/>
      </c>
      <c r="E7210" s="140" t="str">
        <f>IF(B7210="","",VLOOKUP(B7210,'Intro &amp; Reg Details'!$E$7:$H$25,4,FALSE))</f>
        <v/>
      </c>
    </row>
    <row r="7211" spans="3:5">
      <c r="C7211" s="138" t="str">
        <f>IF(B7211="","",VLOOKUP(B7211,'Intro &amp; Reg Details'!$E$7:$H$25,2,FALSE))</f>
        <v/>
      </c>
      <c r="D7211" s="139" t="str">
        <f>IF(B7211="","",VLOOKUP(B7211,'Intro &amp; Reg Details'!$E$7:$H$25,3,FALSE))</f>
        <v/>
      </c>
      <c r="E7211" s="140" t="str">
        <f>IF(B7211="","",VLOOKUP(B7211,'Intro &amp; Reg Details'!$E$7:$H$25,4,FALSE))</f>
        <v/>
      </c>
    </row>
    <row r="7212" spans="3:5">
      <c r="C7212" s="138" t="str">
        <f>IF(B7212="","",VLOOKUP(B7212,'Intro &amp; Reg Details'!$E$7:$H$25,2,FALSE))</f>
        <v/>
      </c>
      <c r="D7212" s="139" t="str">
        <f>IF(B7212="","",VLOOKUP(B7212,'Intro &amp; Reg Details'!$E$7:$H$25,3,FALSE))</f>
        <v/>
      </c>
      <c r="E7212" s="140" t="str">
        <f>IF(B7212="","",VLOOKUP(B7212,'Intro &amp; Reg Details'!$E$7:$H$25,4,FALSE))</f>
        <v/>
      </c>
    </row>
    <row r="7213" spans="3:5">
      <c r="C7213" s="138" t="str">
        <f>IF(B7213="","",VLOOKUP(B7213,'Intro &amp; Reg Details'!$E$7:$H$25,2,FALSE))</f>
        <v/>
      </c>
      <c r="D7213" s="139" t="str">
        <f>IF(B7213="","",VLOOKUP(B7213,'Intro &amp; Reg Details'!$E$7:$H$25,3,FALSE))</f>
        <v/>
      </c>
      <c r="E7213" s="140" t="str">
        <f>IF(B7213="","",VLOOKUP(B7213,'Intro &amp; Reg Details'!$E$7:$H$25,4,FALSE))</f>
        <v/>
      </c>
    </row>
    <row r="7214" spans="3:5">
      <c r="C7214" s="138" t="str">
        <f>IF(B7214="","",VLOOKUP(B7214,'Intro &amp; Reg Details'!$E$7:$H$25,2,FALSE))</f>
        <v/>
      </c>
      <c r="D7214" s="139" t="str">
        <f>IF(B7214="","",VLOOKUP(B7214,'Intro &amp; Reg Details'!$E$7:$H$25,3,FALSE))</f>
        <v/>
      </c>
      <c r="E7214" s="140" t="str">
        <f>IF(B7214="","",VLOOKUP(B7214,'Intro &amp; Reg Details'!$E$7:$H$25,4,FALSE))</f>
        <v/>
      </c>
    </row>
    <row r="7215" spans="3:5">
      <c r="C7215" s="138" t="str">
        <f>IF(B7215="","",VLOOKUP(B7215,'Intro &amp; Reg Details'!$E$7:$H$25,2,FALSE))</f>
        <v/>
      </c>
      <c r="D7215" s="139" t="str">
        <f>IF(B7215="","",VLOOKUP(B7215,'Intro &amp; Reg Details'!$E$7:$H$25,3,FALSE))</f>
        <v/>
      </c>
      <c r="E7215" s="140" t="str">
        <f>IF(B7215="","",VLOOKUP(B7215,'Intro &amp; Reg Details'!$E$7:$H$25,4,FALSE))</f>
        <v/>
      </c>
    </row>
    <row r="7216" spans="3:5">
      <c r="C7216" s="138" t="str">
        <f>IF(B7216="","",VLOOKUP(B7216,'Intro &amp; Reg Details'!$E$7:$H$25,2,FALSE))</f>
        <v/>
      </c>
      <c r="D7216" s="139" t="str">
        <f>IF(B7216="","",VLOOKUP(B7216,'Intro &amp; Reg Details'!$E$7:$H$25,3,FALSE))</f>
        <v/>
      </c>
      <c r="E7216" s="140" t="str">
        <f>IF(B7216="","",VLOOKUP(B7216,'Intro &amp; Reg Details'!$E$7:$H$25,4,FALSE))</f>
        <v/>
      </c>
    </row>
    <row r="7217" spans="3:5">
      <c r="C7217" s="138" t="str">
        <f>IF(B7217="","",VLOOKUP(B7217,'Intro &amp; Reg Details'!$E$7:$H$25,2,FALSE))</f>
        <v/>
      </c>
      <c r="D7217" s="139" t="str">
        <f>IF(B7217="","",VLOOKUP(B7217,'Intro &amp; Reg Details'!$E$7:$H$25,3,FALSE))</f>
        <v/>
      </c>
      <c r="E7217" s="140" t="str">
        <f>IF(B7217="","",VLOOKUP(B7217,'Intro &amp; Reg Details'!$E$7:$H$25,4,FALSE))</f>
        <v/>
      </c>
    </row>
    <row r="7218" spans="3:5">
      <c r="C7218" s="138" t="str">
        <f>IF(B7218="","",VLOOKUP(B7218,'Intro &amp; Reg Details'!$E$7:$H$25,2,FALSE))</f>
        <v/>
      </c>
      <c r="D7218" s="139" t="str">
        <f>IF(B7218="","",VLOOKUP(B7218,'Intro &amp; Reg Details'!$E$7:$H$25,3,FALSE))</f>
        <v/>
      </c>
      <c r="E7218" s="140" t="str">
        <f>IF(B7218="","",VLOOKUP(B7218,'Intro &amp; Reg Details'!$E$7:$H$25,4,FALSE))</f>
        <v/>
      </c>
    </row>
    <row r="7219" spans="3:5">
      <c r="C7219" s="138" t="str">
        <f>IF(B7219="","",VLOOKUP(B7219,'Intro &amp; Reg Details'!$E$7:$H$25,2,FALSE))</f>
        <v/>
      </c>
      <c r="D7219" s="139" t="str">
        <f>IF(B7219="","",VLOOKUP(B7219,'Intro &amp; Reg Details'!$E$7:$H$25,3,FALSE))</f>
        <v/>
      </c>
      <c r="E7219" s="140" t="str">
        <f>IF(B7219="","",VLOOKUP(B7219,'Intro &amp; Reg Details'!$E$7:$H$25,4,FALSE))</f>
        <v/>
      </c>
    </row>
    <row r="7220" spans="3:5">
      <c r="C7220" s="138" t="str">
        <f>IF(B7220="","",VLOOKUP(B7220,'Intro &amp; Reg Details'!$E$7:$H$25,2,FALSE))</f>
        <v/>
      </c>
      <c r="D7220" s="139" t="str">
        <f>IF(B7220="","",VLOOKUP(B7220,'Intro &amp; Reg Details'!$E$7:$H$25,3,FALSE))</f>
        <v/>
      </c>
      <c r="E7220" s="140" t="str">
        <f>IF(B7220="","",VLOOKUP(B7220,'Intro &amp; Reg Details'!$E$7:$H$25,4,FALSE))</f>
        <v/>
      </c>
    </row>
    <row r="7221" spans="3:5">
      <c r="C7221" s="138" t="str">
        <f>IF(B7221="","",VLOOKUP(B7221,'Intro &amp; Reg Details'!$E$7:$H$25,2,FALSE))</f>
        <v/>
      </c>
      <c r="D7221" s="139" t="str">
        <f>IF(B7221="","",VLOOKUP(B7221,'Intro &amp; Reg Details'!$E$7:$H$25,3,FALSE))</f>
        <v/>
      </c>
      <c r="E7221" s="140" t="str">
        <f>IF(B7221="","",VLOOKUP(B7221,'Intro &amp; Reg Details'!$E$7:$H$25,4,FALSE))</f>
        <v/>
      </c>
    </row>
    <row r="7222" spans="3:5">
      <c r="C7222" s="138" t="str">
        <f>IF(B7222="","",VLOOKUP(B7222,'Intro &amp; Reg Details'!$E$7:$H$25,2,FALSE))</f>
        <v/>
      </c>
      <c r="D7222" s="139" t="str">
        <f>IF(B7222="","",VLOOKUP(B7222,'Intro &amp; Reg Details'!$E$7:$H$25,3,FALSE))</f>
        <v/>
      </c>
      <c r="E7222" s="140" t="str">
        <f>IF(B7222="","",VLOOKUP(B7222,'Intro &amp; Reg Details'!$E$7:$H$25,4,FALSE))</f>
        <v/>
      </c>
    </row>
    <row r="7223" spans="3:5">
      <c r="C7223" s="138" t="str">
        <f>IF(B7223="","",VLOOKUP(B7223,'Intro &amp; Reg Details'!$E$7:$H$25,2,FALSE))</f>
        <v/>
      </c>
      <c r="D7223" s="139" t="str">
        <f>IF(B7223="","",VLOOKUP(B7223,'Intro &amp; Reg Details'!$E$7:$H$25,3,FALSE))</f>
        <v/>
      </c>
      <c r="E7223" s="140" t="str">
        <f>IF(B7223="","",VLOOKUP(B7223,'Intro &amp; Reg Details'!$E$7:$H$25,4,FALSE))</f>
        <v/>
      </c>
    </row>
    <row r="7224" spans="3:5">
      <c r="C7224" s="138" t="str">
        <f>IF(B7224="","",VLOOKUP(B7224,'Intro &amp; Reg Details'!$E$7:$H$25,2,FALSE))</f>
        <v/>
      </c>
      <c r="D7224" s="139" t="str">
        <f>IF(B7224="","",VLOOKUP(B7224,'Intro &amp; Reg Details'!$E$7:$H$25,3,FALSE))</f>
        <v/>
      </c>
      <c r="E7224" s="140" t="str">
        <f>IF(B7224="","",VLOOKUP(B7224,'Intro &amp; Reg Details'!$E$7:$H$25,4,FALSE))</f>
        <v/>
      </c>
    </row>
    <row r="7225" spans="3:5">
      <c r="C7225" s="138" t="str">
        <f>IF(B7225="","",VLOOKUP(B7225,'Intro &amp; Reg Details'!$E$7:$H$25,2,FALSE))</f>
        <v/>
      </c>
      <c r="D7225" s="139" t="str">
        <f>IF(B7225="","",VLOOKUP(B7225,'Intro &amp; Reg Details'!$E$7:$H$25,3,FALSE))</f>
        <v/>
      </c>
      <c r="E7225" s="140" t="str">
        <f>IF(B7225="","",VLOOKUP(B7225,'Intro &amp; Reg Details'!$E$7:$H$25,4,FALSE))</f>
        <v/>
      </c>
    </row>
    <row r="7226" spans="3:5">
      <c r="C7226" s="138" t="str">
        <f>IF(B7226="","",VLOOKUP(B7226,'Intro &amp; Reg Details'!$E$7:$H$25,2,FALSE))</f>
        <v/>
      </c>
      <c r="D7226" s="139" t="str">
        <f>IF(B7226="","",VLOOKUP(B7226,'Intro &amp; Reg Details'!$E$7:$H$25,3,FALSE))</f>
        <v/>
      </c>
      <c r="E7226" s="140" t="str">
        <f>IF(B7226="","",VLOOKUP(B7226,'Intro &amp; Reg Details'!$E$7:$H$25,4,FALSE))</f>
        <v/>
      </c>
    </row>
    <row r="7227" spans="3:5">
      <c r="C7227" s="138" t="str">
        <f>IF(B7227="","",VLOOKUP(B7227,'Intro &amp; Reg Details'!$E$7:$H$25,2,FALSE))</f>
        <v/>
      </c>
      <c r="D7227" s="139" t="str">
        <f>IF(B7227="","",VLOOKUP(B7227,'Intro &amp; Reg Details'!$E$7:$H$25,3,FALSE))</f>
        <v/>
      </c>
      <c r="E7227" s="140" t="str">
        <f>IF(B7227="","",VLOOKUP(B7227,'Intro &amp; Reg Details'!$E$7:$H$25,4,FALSE))</f>
        <v/>
      </c>
    </row>
    <row r="7228" spans="3:5">
      <c r="C7228" s="138" t="str">
        <f>IF(B7228="","",VLOOKUP(B7228,'Intro &amp; Reg Details'!$E$7:$H$25,2,FALSE))</f>
        <v/>
      </c>
      <c r="D7228" s="139" t="str">
        <f>IF(B7228="","",VLOOKUP(B7228,'Intro &amp; Reg Details'!$E$7:$H$25,3,FALSE))</f>
        <v/>
      </c>
      <c r="E7228" s="140" t="str">
        <f>IF(B7228="","",VLOOKUP(B7228,'Intro &amp; Reg Details'!$E$7:$H$25,4,FALSE))</f>
        <v/>
      </c>
    </row>
    <row r="7229" spans="3:5">
      <c r="C7229" s="138" t="str">
        <f>IF(B7229="","",VLOOKUP(B7229,'Intro &amp; Reg Details'!$E$7:$H$25,2,FALSE))</f>
        <v/>
      </c>
      <c r="D7229" s="139" t="str">
        <f>IF(B7229="","",VLOOKUP(B7229,'Intro &amp; Reg Details'!$E$7:$H$25,3,FALSE))</f>
        <v/>
      </c>
      <c r="E7229" s="140" t="str">
        <f>IF(B7229="","",VLOOKUP(B7229,'Intro &amp; Reg Details'!$E$7:$H$25,4,FALSE))</f>
        <v/>
      </c>
    </row>
    <row r="7230" spans="3:5">
      <c r="C7230" s="138" t="str">
        <f>IF(B7230="","",VLOOKUP(B7230,'Intro &amp; Reg Details'!$E$7:$H$25,2,FALSE))</f>
        <v/>
      </c>
      <c r="D7230" s="139" t="str">
        <f>IF(B7230="","",VLOOKUP(B7230,'Intro &amp; Reg Details'!$E$7:$H$25,3,FALSE))</f>
        <v/>
      </c>
      <c r="E7230" s="140" t="str">
        <f>IF(B7230="","",VLOOKUP(B7230,'Intro &amp; Reg Details'!$E$7:$H$25,4,FALSE))</f>
        <v/>
      </c>
    </row>
    <row r="7231" spans="3:5">
      <c r="C7231" s="138" t="str">
        <f>IF(B7231="","",VLOOKUP(B7231,'Intro &amp; Reg Details'!$E$7:$H$25,2,FALSE))</f>
        <v/>
      </c>
      <c r="D7231" s="139" t="str">
        <f>IF(B7231="","",VLOOKUP(B7231,'Intro &amp; Reg Details'!$E$7:$H$25,3,FALSE))</f>
        <v/>
      </c>
      <c r="E7231" s="140" t="str">
        <f>IF(B7231="","",VLOOKUP(B7231,'Intro &amp; Reg Details'!$E$7:$H$25,4,FALSE))</f>
        <v/>
      </c>
    </row>
    <row r="7232" spans="3:5">
      <c r="C7232" s="138" t="str">
        <f>IF(B7232="","",VLOOKUP(B7232,'Intro &amp; Reg Details'!$E$7:$H$25,2,FALSE))</f>
        <v/>
      </c>
      <c r="D7232" s="139" t="str">
        <f>IF(B7232="","",VLOOKUP(B7232,'Intro &amp; Reg Details'!$E$7:$H$25,3,FALSE))</f>
        <v/>
      </c>
      <c r="E7232" s="140" t="str">
        <f>IF(B7232="","",VLOOKUP(B7232,'Intro &amp; Reg Details'!$E$7:$H$25,4,FALSE))</f>
        <v/>
      </c>
    </row>
    <row r="7233" spans="3:5">
      <c r="C7233" s="138" t="str">
        <f>IF(B7233="","",VLOOKUP(B7233,'Intro &amp; Reg Details'!$E$7:$H$25,2,FALSE))</f>
        <v/>
      </c>
      <c r="D7233" s="139" t="str">
        <f>IF(B7233="","",VLOOKUP(B7233,'Intro &amp; Reg Details'!$E$7:$H$25,3,FALSE))</f>
        <v/>
      </c>
      <c r="E7233" s="140" t="str">
        <f>IF(B7233="","",VLOOKUP(B7233,'Intro &amp; Reg Details'!$E$7:$H$25,4,FALSE))</f>
        <v/>
      </c>
    </row>
    <row r="7234" spans="3:5">
      <c r="C7234" s="138" t="str">
        <f>IF(B7234="","",VLOOKUP(B7234,'Intro &amp; Reg Details'!$E$7:$H$25,2,FALSE))</f>
        <v/>
      </c>
      <c r="D7234" s="139" t="str">
        <f>IF(B7234="","",VLOOKUP(B7234,'Intro &amp; Reg Details'!$E$7:$H$25,3,FALSE))</f>
        <v/>
      </c>
      <c r="E7234" s="140" t="str">
        <f>IF(B7234="","",VLOOKUP(B7234,'Intro &amp; Reg Details'!$E$7:$H$25,4,FALSE))</f>
        <v/>
      </c>
    </row>
    <row r="7235" spans="3:5">
      <c r="C7235" s="138" t="str">
        <f>IF(B7235="","",VLOOKUP(B7235,'Intro &amp; Reg Details'!$E$7:$H$25,2,FALSE))</f>
        <v/>
      </c>
      <c r="D7235" s="139" t="str">
        <f>IF(B7235="","",VLOOKUP(B7235,'Intro &amp; Reg Details'!$E$7:$H$25,3,FALSE))</f>
        <v/>
      </c>
      <c r="E7235" s="140" t="str">
        <f>IF(B7235="","",VLOOKUP(B7235,'Intro &amp; Reg Details'!$E$7:$H$25,4,FALSE))</f>
        <v/>
      </c>
    </row>
    <row r="7236" spans="3:5">
      <c r="C7236" s="138" t="str">
        <f>IF(B7236="","",VLOOKUP(B7236,'Intro &amp; Reg Details'!$E$7:$H$25,2,FALSE))</f>
        <v/>
      </c>
      <c r="D7236" s="139" t="str">
        <f>IF(B7236="","",VLOOKUP(B7236,'Intro &amp; Reg Details'!$E$7:$H$25,3,FALSE))</f>
        <v/>
      </c>
      <c r="E7236" s="140" t="str">
        <f>IF(B7236="","",VLOOKUP(B7236,'Intro &amp; Reg Details'!$E$7:$H$25,4,FALSE))</f>
        <v/>
      </c>
    </row>
    <row r="7237" spans="3:5">
      <c r="C7237" s="138" t="str">
        <f>IF(B7237="","",VLOOKUP(B7237,'Intro &amp; Reg Details'!$E$7:$H$25,2,FALSE))</f>
        <v/>
      </c>
      <c r="D7237" s="139" t="str">
        <f>IF(B7237="","",VLOOKUP(B7237,'Intro &amp; Reg Details'!$E$7:$H$25,3,FALSE))</f>
        <v/>
      </c>
      <c r="E7237" s="140" t="str">
        <f>IF(B7237="","",VLOOKUP(B7237,'Intro &amp; Reg Details'!$E$7:$H$25,4,FALSE))</f>
        <v/>
      </c>
    </row>
    <row r="7238" spans="3:5">
      <c r="C7238" s="138" t="str">
        <f>IF(B7238="","",VLOOKUP(B7238,'Intro &amp; Reg Details'!$E$7:$H$25,2,FALSE))</f>
        <v/>
      </c>
      <c r="D7238" s="139" t="str">
        <f>IF(B7238="","",VLOOKUP(B7238,'Intro &amp; Reg Details'!$E$7:$H$25,3,FALSE))</f>
        <v/>
      </c>
      <c r="E7238" s="140" t="str">
        <f>IF(B7238="","",VLOOKUP(B7238,'Intro &amp; Reg Details'!$E$7:$H$25,4,FALSE))</f>
        <v/>
      </c>
    </row>
    <row r="7239" spans="3:5">
      <c r="C7239" s="138" t="str">
        <f>IF(B7239="","",VLOOKUP(B7239,'Intro &amp; Reg Details'!$E$7:$H$25,2,FALSE))</f>
        <v/>
      </c>
      <c r="D7239" s="139" t="str">
        <f>IF(B7239="","",VLOOKUP(B7239,'Intro &amp; Reg Details'!$E$7:$H$25,3,FALSE))</f>
        <v/>
      </c>
      <c r="E7239" s="140" t="str">
        <f>IF(B7239="","",VLOOKUP(B7239,'Intro &amp; Reg Details'!$E$7:$H$25,4,FALSE))</f>
        <v/>
      </c>
    </row>
    <row r="7240" spans="3:5">
      <c r="C7240" s="138" t="str">
        <f>IF(B7240="","",VLOOKUP(B7240,'Intro &amp; Reg Details'!$E$7:$H$25,2,FALSE))</f>
        <v/>
      </c>
      <c r="D7240" s="139" t="str">
        <f>IF(B7240="","",VLOOKUP(B7240,'Intro &amp; Reg Details'!$E$7:$H$25,3,FALSE))</f>
        <v/>
      </c>
      <c r="E7240" s="140" t="str">
        <f>IF(B7240="","",VLOOKUP(B7240,'Intro &amp; Reg Details'!$E$7:$H$25,4,FALSE))</f>
        <v/>
      </c>
    </row>
    <row r="7241" spans="3:5">
      <c r="C7241" s="138" t="str">
        <f>IF(B7241="","",VLOOKUP(B7241,'Intro &amp; Reg Details'!$E$7:$H$25,2,FALSE))</f>
        <v/>
      </c>
      <c r="D7241" s="139" t="str">
        <f>IF(B7241="","",VLOOKUP(B7241,'Intro &amp; Reg Details'!$E$7:$H$25,3,FALSE))</f>
        <v/>
      </c>
      <c r="E7241" s="140" t="str">
        <f>IF(B7241="","",VLOOKUP(B7241,'Intro &amp; Reg Details'!$E$7:$H$25,4,FALSE))</f>
        <v/>
      </c>
    </row>
    <row r="7242" spans="3:5">
      <c r="C7242" s="138" t="str">
        <f>IF(B7242="","",VLOOKUP(B7242,'Intro &amp; Reg Details'!$E$7:$H$25,2,FALSE))</f>
        <v/>
      </c>
      <c r="D7242" s="139" t="str">
        <f>IF(B7242="","",VLOOKUP(B7242,'Intro &amp; Reg Details'!$E$7:$H$25,3,FALSE))</f>
        <v/>
      </c>
      <c r="E7242" s="140" t="str">
        <f>IF(B7242="","",VLOOKUP(B7242,'Intro &amp; Reg Details'!$E$7:$H$25,4,FALSE))</f>
        <v/>
      </c>
    </row>
    <row r="7243" spans="3:5">
      <c r="C7243" s="138" t="str">
        <f>IF(B7243="","",VLOOKUP(B7243,'Intro &amp; Reg Details'!$E$7:$H$25,2,FALSE))</f>
        <v/>
      </c>
      <c r="D7243" s="139" t="str">
        <f>IF(B7243="","",VLOOKUP(B7243,'Intro &amp; Reg Details'!$E$7:$H$25,3,FALSE))</f>
        <v/>
      </c>
      <c r="E7243" s="140" t="str">
        <f>IF(B7243="","",VLOOKUP(B7243,'Intro &amp; Reg Details'!$E$7:$H$25,4,FALSE))</f>
        <v/>
      </c>
    </row>
    <row r="7244" spans="3:5">
      <c r="C7244" s="138" t="str">
        <f>IF(B7244="","",VLOOKUP(B7244,'Intro &amp; Reg Details'!$E$7:$H$25,2,FALSE))</f>
        <v/>
      </c>
      <c r="D7244" s="139" t="str">
        <f>IF(B7244="","",VLOOKUP(B7244,'Intro &amp; Reg Details'!$E$7:$H$25,3,FALSE))</f>
        <v/>
      </c>
      <c r="E7244" s="140" t="str">
        <f>IF(B7244="","",VLOOKUP(B7244,'Intro &amp; Reg Details'!$E$7:$H$25,4,FALSE))</f>
        <v/>
      </c>
    </row>
    <row r="7245" spans="3:5">
      <c r="C7245" s="138" t="str">
        <f>IF(B7245="","",VLOOKUP(B7245,'Intro &amp; Reg Details'!$E$7:$H$25,2,FALSE))</f>
        <v/>
      </c>
      <c r="D7245" s="139" t="str">
        <f>IF(B7245="","",VLOOKUP(B7245,'Intro &amp; Reg Details'!$E$7:$H$25,3,FALSE))</f>
        <v/>
      </c>
      <c r="E7245" s="140" t="str">
        <f>IF(B7245="","",VLOOKUP(B7245,'Intro &amp; Reg Details'!$E$7:$H$25,4,FALSE))</f>
        <v/>
      </c>
    </row>
    <row r="7246" spans="3:5">
      <c r="C7246" s="138" t="str">
        <f>IF(B7246="","",VLOOKUP(B7246,'Intro &amp; Reg Details'!$E$7:$H$25,2,FALSE))</f>
        <v/>
      </c>
      <c r="D7246" s="139" t="str">
        <f>IF(B7246="","",VLOOKUP(B7246,'Intro &amp; Reg Details'!$E$7:$H$25,3,FALSE))</f>
        <v/>
      </c>
      <c r="E7246" s="140" t="str">
        <f>IF(B7246="","",VLOOKUP(B7246,'Intro &amp; Reg Details'!$E$7:$H$25,4,FALSE))</f>
        <v/>
      </c>
    </row>
    <row r="7247" spans="3:5">
      <c r="C7247" s="138" t="str">
        <f>IF(B7247="","",VLOOKUP(B7247,'Intro &amp; Reg Details'!$E$7:$H$25,2,FALSE))</f>
        <v/>
      </c>
      <c r="D7247" s="139" t="str">
        <f>IF(B7247="","",VLOOKUP(B7247,'Intro &amp; Reg Details'!$E$7:$H$25,3,FALSE))</f>
        <v/>
      </c>
      <c r="E7247" s="140" t="str">
        <f>IF(B7247="","",VLOOKUP(B7247,'Intro &amp; Reg Details'!$E$7:$H$25,4,FALSE))</f>
        <v/>
      </c>
    </row>
    <row r="7248" spans="3:5">
      <c r="C7248" s="138" t="str">
        <f>IF(B7248="","",VLOOKUP(B7248,'Intro &amp; Reg Details'!$E$7:$H$25,2,FALSE))</f>
        <v/>
      </c>
      <c r="D7248" s="139" t="str">
        <f>IF(B7248="","",VLOOKUP(B7248,'Intro &amp; Reg Details'!$E$7:$H$25,3,FALSE))</f>
        <v/>
      </c>
      <c r="E7248" s="140" t="str">
        <f>IF(B7248="","",VLOOKUP(B7248,'Intro &amp; Reg Details'!$E$7:$H$25,4,FALSE))</f>
        <v/>
      </c>
    </row>
    <row r="7249" spans="3:5">
      <c r="C7249" s="138" t="str">
        <f>IF(B7249="","",VLOOKUP(B7249,'Intro &amp; Reg Details'!$E$7:$H$25,2,FALSE))</f>
        <v/>
      </c>
      <c r="D7249" s="139" t="str">
        <f>IF(B7249="","",VLOOKUP(B7249,'Intro &amp; Reg Details'!$E$7:$H$25,3,FALSE))</f>
        <v/>
      </c>
      <c r="E7249" s="140" t="str">
        <f>IF(B7249="","",VLOOKUP(B7249,'Intro &amp; Reg Details'!$E$7:$H$25,4,FALSE))</f>
        <v/>
      </c>
    </row>
    <row r="7250" spans="3:5">
      <c r="C7250" s="138" t="str">
        <f>IF(B7250="","",VLOOKUP(B7250,'Intro &amp; Reg Details'!$E$7:$H$25,2,FALSE))</f>
        <v/>
      </c>
      <c r="D7250" s="139" t="str">
        <f>IF(B7250="","",VLOOKUP(B7250,'Intro &amp; Reg Details'!$E$7:$H$25,3,FALSE))</f>
        <v/>
      </c>
      <c r="E7250" s="140" t="str">
        <f>IF(B7250="","",VLOOKUP(B7250,'Intro &amp; Reg Details'!$E$7:$H$25,4,FALSE))</f>
        <v/>
      </c>
    </row>
    <row r="7251" spans="3:5">
      <c r="C7251" s="138" t="str">
        <f>IF(B7251="","",VLOOKUP(B7251,'Intro &amp; Reg Details'!$E$7:$H$25,2,FALSE))</f>
        <v/>
      </c>
      <c r="D7251" s="139" t="str">
        <f>IF(B7251="","",VLOOKUP(B7251,'Intro &amp; Reg Details'!$E$7:$H$25,3,FALSE))</f>
        <v/>
      </c>
      <c r="E7251" s="140" t="str">
        <f>IF(B7251="","",VLOOKUP(B7251,'Intro &amp; Reg Details'!$E$7:$H$25,4,FALSE))</f>
        <v/>
      </c>
    </row>
    <row r="7252" spans="3:5">
      <c r="C7252" s="138" t="str">
        <f>IF(B7252="","",VLOOKUP(B7252,'Intro &amp; Reg Details'!$E$7:$H$25,2,FALSE))</f>
        <v/>
      </c>
      <c r="D7252" s="139" t="str">
        <f>IF(B7252="","",VLOOKUP(B7252,'Intro &amp; Reg Details'!$E$7:$H$25,3,FALSE))</f>
        <v/>
      </c>
      <c r="E7252" s="140" t="str">
        <f>IF(B7252="","",VLOOKUP(B7252,'Intro &amp; Reg Details'!$E$7:$H$25,4,FALSE))</f>
        <v/>
      </c>
    </row>
    <row r="7253" spans="3:5">
      <c r="C7253" s="138" t="str">
        <f>IF(B7253="","",VLOOKUP(B7253,'Intro &amp; Reg Details'!$E$7:$H$25,2,FALSE))</f>
        <v/>
      </c>
      <c r="D7253" s="139" t="str">
        <f>IF(B7253="","",VLOOKUP(B7253,'Intro &amp; Reg Details'!$E$7:$H$25,3,FALSE))</f>
        <v/>
      </c>
      <c r="E7253" s="140" t="str">
        <f>IF(B7253="","",VLOOKUP(B7253,'Intro &amp; Reg Details'!$E$7:$H$25,4,FALSE))</f>
        <v/>
      </c>
    </row>
    <row r="7254" spans="3:5">
      <c r="C7254" s="138" t="str">
        <f>IF(B7254="","",VLOOKUP(B7254,'Intro &amp; Reg Details'!$E$7:$H$25,2,FALSE))</f>
        <v/>
      </c>
      <c r="D7254" s="139" t="str">
        <f>IF(B7254="","",VLOOKUP(B7254,'Intro &amp; Reg Details'!$E$7:$H$25,3,FALSE))</f>
        <v/>
      </c>
      <c r="E7254" s="140" t="str">
        <f>IF(B7254="","",VLOOKUP(B7254,'Intro &amp; Reg Details'!$E$7:$H$25,4,FALSE))</f>
        <v/>
      </c>
    </row>
    <row r="7255" spans="3:5">
      <c r="C7255" s="138" t="str">
        <f>IF(B7255="","",VLOOKUP(B7255,'Intro &amp; Reg Details'!$E$7:$H$25,2,FALSE))</f>
        <v/>
      </c>
      <c r="D7255" s="139" t="str">
        <f>IF(B7255="","",VLOOKUP(B7255,'Intro &amp; Reg Details'!$E$7:$H$25,3,FALSE))</f>
        <v/>
      </c>
      <c r="E7255" s="140" t="str">
        <f>IF(B7255="","",VLOOKUP(B7255,'Intro &amp; Reg Details'!$E$7:$H$25,4,FALSE))</f>
        <v/>
      </c>
    </row>
    <row r="7256" spans="3:5">
      <c r="C7256" s="138" t="str">
        <f>IF(B7256="","",VLOOKUP(B7256,'Intro &amp; Reg Details'!$E$7:$H$25,2,FALSE))</f>
        <v/>
      </c>
      <c r="D7256" s="139" t="str">
        <f>IF(B7256="","",VLOOKUP(B7256,'Intro &amp; Reg Details'!$E$7:$H$25,3,FALSE))</f>
        <v/>
      </c>
      <c r="E7256" s="140" t="str">
        <f>IF(B7256="","",VLOOKUP(B7256,'Intro &amp; Reg Details'!$E$7:$H$25,4,FALSE))</f>
        <v/>
      </c>
    </row>
    <row r="7257" spans="3:5">
      <c r="C7257" s="138" t="str">
        <f>IF(B7257="","",VLOOKUP(B7257,'Intro &amp; Reg Details'!$E$7:$H$25,2,FALSE))</f>
        <v/>
      </c>
      <c r="D7257" s="139" t="str">
        <f>IF(B7257="","",VLOOKUP(B7257,'Intro &amp; Reg Details'!$E$7:$H$25,3,FALSE))</f>
        <v/>
      </c>
      <c r="E7257" s="140" t="str">
        <f>IF(B7257="","",VLOOKUP(B7257,'Intro &amp; Reg Details'!$E$7:$H$25,4,FALSE))</f>
        <v/>
      </c>
    </row>
    <row r="7258" spans="3:5">
      <c r="C7258" s="138" t="str">
        <f>IF(B7258="","",VLOOKUP(B7258,'Intro &amp; Reg Details'!$E$7:$H$25,2,FALSE))</f>
        <v/>
      </c>
      <c r="D7258" s="139" t="str">
        <f>IF(B7258="","",VLOOKUP(B7258,'Intro &amp; Reg Details'!$E$7:$H$25,3,FALSE))</f>
        <v/>
      </c>
      <c r="E7258" s="140" t="str">
        <f>IF(B7258="","",VLOOKUP(B7258,'Intro &amp; Reg Details'!$E$7:$H$25,4,FALSE))</f>
        <v/>
      </c>
    </row>
    <row r="7259" spans="3:5">
      <c r="C7259" s="138" t="str">
        <f>IF(B7259="","",VLOOKUP(B7259,'Intro &amp; Reg Details'!$E$7:$H$25,2,FALSE))</f>
        <v/>
      </c>
      <c r="D7259" s="139" t="str">
        <f>IF(B7259="","",VLOOKUP(B7259,'Intro &amp; Reg Details'!$E$7:$H$25,3,FALSE))</f>
        <v/>
      </c>
      <c r="E7259" s="140" t="str">
        <f>IF(B7259="","",VLOOKUP(B7259,'Intro &amp; Reg Details'!$E$7:$H$25,4,FALSE))</f>
        <v/>
      </c>
    </row>
    <row r="7260" spans="3:5">
      <c r="C7260" s="138" t="str">
        <f>IF(B7260="","",VLOOKUP(B7260,'Intro &amp; Reg Details'!$E$7:$H$25,2,FALSE))</f>
        <v/>
      </c>
      <c r="D7260" s="139" t="str">
        <f>IF(B7260="","",VLOOKUP(B7260,'Intro &amp; Reg Details'!$E$7:$H$25,3,FALSE))</f>
        <v/>
      </c>
      <c r="E7260" s="140" t="str">
        <f>IF(B7260="","",VLOOKUP(B7260,'Intro &amp; Reg Details'!$E$7:$H$25,4,FALSE))</f>
        <v/>
      </c>
    </row>
    <row r="7261" spans="3:5">
      <c r="C7261" s="138" t="str">
        <f>IF(B7261="","",VLOOKUP(B7261,'Intro &amp; Reg Details'!$E$7:$H$25,2,FALSE))</f>
        <v/>
      </c>
      <c r="D7261" s="139" t="str">
        <f>IF(B7261="","",VLOOKUP(B7261,'Intro &amp; Reg Details'!$E$7:$H$25,3,FALSE))</f>
        <v/>
      </c>
      <c r="E7261" s="140" t="str">
        <f>IF(B7261="","",VLOOKUP(B7261,'Intro &amp; Reg Details'!$E$7:$H$25,4,FALSE))</f>
        <v/>
      </c>
    </row>
    <row r="7262" spans="3:5">
      <c r="C7262" s="138" t="str">
        <f>IF(B7262="","",VLOOKUP(B7262,'Intro &amp; Reg Details'!$E$7:$H$25,2,FALSE))</f>
        <v/>
      </c>
      <c r="D7262" s="139" t="str">
        <f>IF(B7262="","",VLOOKUP(B7262,'Intro &amp; Reg Details'!$E$7:$H$25,3,FALSE))</f>
        <v/>
      </c>
      <c r="E7262" s="140" t="str">
        <f>IF(B7262="","",VLOOKUP(B7262,'Intro &amp; Reg Details'!$E$7:$H$25,4,FALSE))</f>
        <v/>
      </c>
    </row>
    <row r="7263" spans="3:5">
      <c r="C7263" s="138" t="str">
        <f>IF(B7263="","",VLOOKUP(B7263,'Intro &amp; Reg Details'!$E$7:$H$25,2,FALSE))</f>
        <v/>
      </c>
      <c r="D7263" s="139" t="str">
        <f>IF(B7263="","",VLOOKUP(B7263,'Intro &amp; Reg Details'!$E$7:$H$25,3,FALSE))</f>
        <v/>
      </c>
      <c r="E7263" s="140" t="str">
        <f>IF(B7263="","",VLOOKUP(B7263,'Intro &amp; Reg Details'!$E$7:$H$25,4,FALSE))</f>
        <v/>
      </c>
    </row>
    <row r="7264" spans="3:5">
      <c r="C7264" s="138" t="str">
        <f>IF(B7264="","",VLOOKUP(B7264,'Intro &amp; Reg Details'!$E$7:$H$25,2,FALSE))</f>
        <v/>
      </c>
      <c r="D7264" s="139" t="str">
        <f>IF(B7264="","",VLOOKUP(B7264,'Intro &amp; Reg Details'!$E$7:$H$25,3,FALSE))</f>
        <v/>
      </c>
      <c r="E7264" s="140" t="str">
        <f>IF(B7264="","",VLOOKUP(B7264,'Intro &amp; Reg Details'!$E$7:$H$25,4,FALSE))</f>
        <v/>
      </c>
    </row>
    <row r="7265" spans="3:5">
      <c r="C7265" s="138" t="str">
        <f>IF(B7265="","",VLOOKUP(B7265,'Intro &amp; Reg Details'!$E$7:$H$25,2,FALSE))</f>
        <v/>
      </c>
      <c r="D7265" s="139" t="str">
        <f>IF(B7265="","",VLOOKUP(B7265,'Intro &amp; Reg Details'!$E$7:$H$25,3,FALSE))</f>
        <v/>
      </c>
      <c r="E7265" s="140" t="str">
        <f>IF(B7265="","",VLOOKUP(B7265,'Intro &amp; Reg Details'!$E$7:$H$25,4,FALSE))</f>
        <v/>
      </c>
    </row>
    <row r="7266" spans="3:5">
      <c r="C7266" s="138" t="str">
        <f>IF(B7266="","",VLOOKUP(B7266,'Intro &amp; Reg Details'!$E$7:$H$25,2,FALSE))</f>
        <v/>
      </c>
      <c r="D7266" s="139" t="str">
        <f>IF(B7266="","",VLOOKUP(B7266,'Intro &amp; Reg Details'!$E$7:$H$25,3,FALSE))</f>
        <v/>
      </c>
      <c r="E7266" s="140" t="str">
        <f>IF(B7266="","",VLOOKUP(B7266,'Intro &amp; Reg Details'!$E$7:$H$25,4,FALSE))</f>
        <v/>
      </c>
    </row>
    <row r="7267" spans="3:5">
      <c r="C7267" s="138" t="str">
        <f>IF(B7267="","",VLOOKUP(B7267,'Intro &amp; Reg Details'!$E$7:$H$25,2,FALSE))</f>
        <v/>
      </c>
      <c r="D7267" s="139" t="str">
        <f>IF(B7267="","",VLOOKUP(B7267,'Intro &amp; Reg Details'!$E$7:$H$25,3,FALSE))</f>
        <v/>
      </c>
      <c r="E7267" s="140" t="str">
        <f>IF(B7267="","",VLOOKUP(B7267,'Intro &amp; Reg Details'!$E$7:$H$25,4,FALSE))</f>
        <v/>
      </c>
    </row>
    <row r="7268" spans="3:5">
      <c r="C7268" s="138" t="str">
        <f>IF(B7268="","",VLOOKUP(B7268,'Intro &amp; Reg Details'!$E$7:$H$25,2,FALSE))</f>
        <v/>
      </c>
      <c r="D7268" s="139" t="str">
        <f>IF(B7268="","",VLOOKUP(B7268,'Intro &amp; Reg Details'!$E$7:$H$25,3,FALSE))</f>
        <v/>
      </c>
      <c r="E7268" s="140" t="str">
        <f>IF(B7268="","",VLOOKUP(B7268,'Intro &amp; Reg Details'!$E$7:$H$25,4,FALSE))</f>
        <v/>
      </c>
    </row>
    <row r="7269" spans="3:5">
      <c r="C7269" s="138" t="str">
        <f>IF(B7269="","",VLOOKUP(B7269,'Intro &amp; Reg Details'!$E$7:$H$25,2,FALSE))</f>
        <v/>
      </c>
      <c r="D7269" s="139" t="str">
        <f>IF(B7269="","",VLOOKUP(B7269,'Intro &amp; Reg Details'!$E$7:$H$25,3,FALSE))</f>
        <v/>
      </c>
      <c r="E7269" s="140" t="str">
        <f>IF(B7269="","",VLOOKUP(B7269,'Intro &amp; Reg Details'!$E$7:$H$25,4,FALSE))</f>
        <v/>
      </c>
    </row>
    <row r="7270" spans="3:5">
      <c r="C7270" s="138" t="str">
        <f>IF(B7270="","",VLOOKUP(B7270,'Intro &amp; Reg Details'!$E$7:$H$25,2,FALSE))</f>
        <v/>
      </c>
      <c r="D7270" s="139" t="str">
        <f>IF(B7270="","",VLOOKUP(B7270,'Intro &amp; Reg Details'!$E$7:$H$25,3,FALSE))</f>
        <v/>
      </c>
      <c r="E7270" s="140" t="str">
        <f>IF(B7270="","",VLOOKUP(B7270,'Intro &amp; Reg Details'!$E$7:$H$25,4,FALSE))</f>
        <v/>
      </c>
    </row>
    <row r="7271" spans="3:5">
      <c r="C7271" s="138" t="str">
        <f>IF(B7271="","",VLOOKUP(B7271,'Intro &amp; Reg Details'!$E$7:$H$25,2,FALSE))</f>
        <v/>
      </c>
      <c r="D7271" s="139" t="str">
        <f>IF(B7271="","",VLOOKUP(B7271,'Intro &amp; Reg Details'!$E$7:$H$25,3,FALSE))</f>
        <v/>
      </c>
      <c r="E7271" s="140" t="str">
        <f>IF(B7271="","",VLOOKUP(B7271,'Intro &amp; Reg Details'!$E$7:$H$25,4,FALSE))</f>
        <v/>
      </c>
    </row>
    <row r="7272" spans="3:5">
      <c r="C7272" s="138" t="str">
        <f>IF(B7272="","",VLOOKUP(B7272,'Intro &amp; Reg Details'!$E$7:$H$25,2,FALSE))</f>
        <v/>
      </c>
      <c r="D7272" s="139" t="str">
        <f>IF(B7272="","",VLOOKUP(B7272,'Intro &amp; Reg Details'!$E$7:$H$25,3,FALSE))</f>
        <v/>
      </c>
      <c r="E7272" s="140" t="str">
        <f>IF(B7272="","",VLOOKUP(B7272,'Intro &amp; Reg Details'!$E$7:$H$25,4,FALSE))</f>
        <v/>
      </c>
    </row>
    <row r="7273" spans="3:5">
      <c r="C7273" s="138" t="str">
        <f>IF(B7273="","",VLOOKUP(B7273,'Intro &amp; Reg Details'!$E$7:$H$25,2,FALSE))</f>
        <v/>
      </c>
      <c r="D7273" s="139" t="str">
        <f>IF(B7273="","",VLOOKUP(B7273,'Intro &amp; Reg Details'!$E$7:$H$25,3,FALSE))</f>
        <v/>
      </c>
      <c r="E7273" s="140" t="str">
        <f>IF(B7273="","",VLOOKUP(B7273,'Intro &amp; Reg Details'!$E$7:$H$25,4,FALSE))</f>
        <v/>
      </c>
    </row>
    <row r="7274" spans="3:5">
      <c r="C7274" s="138" t="str">
        <f>IF(B7274="","",VLOOKUP(B7274,'Intro &amp; Reg Details'!$E$7:$H$25,2,FALSE))</f>
        <v/>
      </c>
      <c r="D7274" s="139" t="str">
        <f>IF(B7274="","",VLOOKUP(B7274,'Intro &amp; Reg Details'!$E$7:$H$25,3,FALSE))</f>
        <v/>
      </c>
      <c r="E7274" s="140" t="str">
        <f>IF(B7274="","",VLOOKUP(B7274,'Intro &amp; Reg Details'!$E$7:$H$25,4,FALSE))</f>
        <v/>
      </c>
    </row>
    <row r="7275" spans="3:5">
      <c r="C7275" s="138" t="str">
        <f>IF(B7275="","",VLOOKUP(B7275,'Intro &amp; Reg Details'!$E$7:$H$25,2,FALSE))</f>
        <v/>
      </c>
      <c r="D7275" s="139" t="str">
        <f>IF(B7275="","",VLOOKUP(B7275,'Intro &amp; Reg Details'!$E$7:$H$25,3,FALSE))</f>
        <v/>
      </c>
      <c r="E7275" s="140" t="str">
        <f>IF(B7275="","",VLOOKUP(B7275,'Intro &amp; Reg Details'!$E$7:$H$25,4,FALSE))</f>
        <v/>
      </c>
    </row>
    <row r="7276" spans="3:5">
      <c r="C7276" s="138" t="str">
        <f>IF(B7276="","",VLOOKUP(B7276,'Intro &amp; Reg Details'!$E$7:$H$25,2,FALSE))</f>
        <v/>
      </c>
      <c r="D7276" s="139" t="str">
        <f>IF(B7276="","",VLOOKUP(B7276,'Intro &amp; Reg Details'!$E$7:$H$25,3,FALSE))</f>
        <v/>
      </c>
      <c r="E7276" s="140" t="str">
        <f>IF(B7276="","",VLOOKUP(B7276,'Intro &amp; Reg Details'!$E$7:$H$25,4,FALSE))</f>
        <v/>
      </c>
    </row>
    <row r="7277" spans="3:5">
      <c r="C7277" s="138" t="str">
        <f>IF(B7277="","",VLOOKUP(B7277,'Intro &amp; Reg Details'!$E$7:$H$25,2,FALSE))</f>
        <v/>
      </c>
      <c r="D7277" s="139" t="str">
        <f>IF(B7277="","",VLOOKUP(B7277,'Intro &amp; Reg Details'!$E$7:$H$25,3,FALSE))</f>
        <v/>
      </c>
      <c r="E7277" s="140" t="str">
        <f>IF(B7277="","",VLOOKUP(B7277,'Intro &amp; Reg Details'!$E$7:$H$25,4,FALSE))</f>
        <v/>
      </c>
    </row>
    <row r="7278" spans="3:5">
      <c r="C7278" s="138" t="str">
        <f>IF(B7278="","",VLOOKUP(B7278,'Intro &amp; Reg Details'!$E$7:$H$25,2,FALSE))</f>
        <v/>
      </c>
      <c r="D7278" s="139" t="str">
        <f>IF(B7278="","",VLOOKUP(B7278,'Intro &amp; Reg Details'!$E$7:$H$25,3,FALSE))</f>
        <v/>
      </c>
      <c r="E7278" s="140" t="str">
        <f>IF(B7278="","",VLOOKUP(B7278,'Intro &amp; Reg Details'!$E$7:$H$25,4,FALSE))</f>
        <v/>
      </c>
    </row>
    <row r="7279" spans="3:5">
      <c r="C7279" s="138" t="str">
        <f>IF(B7279="","",VLOOKUP(B7279,'Intro &amp; Reg Details'!$E$7:$H$25,2,FALSE))</f>
        <v/>
      </c>
      <c r="D7279" s="139" t="str">
        <f>IF(B7279="","",VLOOKUP(B7279,'Intro &amp; Reg Details'!$E$7:$H$25,3,FALSE))</f>
        <v/>
      </c>
      <c r="E7279" s="140" t="str">
        <f>IF(B7279="","",VLOOKUP(B7279,'Intro &amp; Reg Details'!$E$7:$H$25,4,FALSE))</f>
        <v/>
      </c>
    </row>
    <row r="7280" spans="3:5">
      <c r="C7280" s="138" t="str">
        <f>IF(B7280="","",VLOOKUP(B7280,'Intro &amp; Reg Details'!$E$7:$H$25,2,FALSE))</f>
        <v/>
      </c>
      <c r="D7280" s="139" t="str">
        <f>IF(B7280="","",VLOOKUP(B7280,'Intro &amp; Reg Details'!$E$7:$H$25,3,FALSE))</f>
        <v/>
      </c>
      <c r="E7280" s="140" t="str">
        <f>IF(B7280="","",VLOOKUP(B7280,'Intro &amp; Reg Details'!$E$7:$H$25,4,FALSE))</f>
        <v/>
      </c>
    </row>
    <row r="7281" spans="3:5">
      <c r="C7281" s="138" t="str">
        <f>IF(B7281="","",VLOOKUP(B7281,'Intro &amp; Reg Details'!$E$7:$H$25,2,FALSE))</f>
        <v/>
      </c>
      <c r="D7281" s="139" t="str">
        <f>IF(B7281="","",VLOOKUP(B7281,'Intro &amp; Reg Details'!$E$7:$H$25,3,FALSE))</f>
        <v/>
      </c>
      <c r="E7281" s="140" t="str">
        <f>IF(B7281="","",VLOOKUP(B7281,'Intro &amp; Reg Details'!$E$7:$H$25,4,FALSE))</f>
        <v/>
      </c>
    </row>
    <row r="7282" spans="3:5">
      <c r="C7282" s="138" t="str">
        <f>IF(B7282="","",VLOOKUP(B7282,'Intro &amp; Reg Details'!$E$7:$H$25,2,FALSE))</f>
        <v/>
      </c>
      <c r="D7282" s="139" t="str">
        <f>IF(B7282="","",VLOOKUP(B7282,'Intro &amp; Reg Details'!$E$7:$H$25,3,FALSE))</f>
        <v/>
      </c>
      <c r="E7282" s="140" t="str">
        <f>IF(B7282="","",VLOOKUP(B7282,'Intro &amp; Reg Details'!$E$7:$H$25,4,FALSE))</f>
        <v/>
      </c>
    </row>
    <row r="7283" spans="3:5">
      <c r="C7283" s="138" t="str">
        <f>IF(B7283="","",VLOOKUP(B7283,'Intro &amp; Reg Details'!$E$7:$H$25,2,FALSE))</f>
        <v/>
      </c>
      <c r="D7283" s="139" t="str">
        <f>IF(B7283="","",VLOOKUP(B7283,'Intro &amp; Reg Details'!$E$7:$H$25,3,FALSE))</f>
        <v/>
      </c>
      <c r="E7283" s="140" t="str">
        <f>IF(B7283="","",VLOOKUP(B7283,'Intro &amp; Reg Details'!$E$7:$H$25,4,FALSE))</f>
        <v/>
      </c>
    </row>
    <row r="7284" spans="3:5">
      <c r="C7284" s="138" t="str">
        <f>IF(B7284="","",VLOOKUP(B7284,'Intro &amp; Reg Details'!$E$7:$H$25,2,FALSE))</f>
        <v/>
      </c>
      <c r="D7284" s="139" t="str">
        <f>IF(B7284="","",VLOOKUP(B7284,'Intro &amp; Reg Details'!$E$7:$H$25,3,FALSE))</f>
        <v/>
      </c>
      <c r="E7284" s="140" t="str">
        <f>IF(B7284="","",VLOOKUP(B7284,'Intro &amp; Reg Details'!$E$7:$H$25,4,FALSE))</f>
        <v/>
      </c>
    </row>
    <row r="7285" spans="3:5">
      <c r="C7285" s="138" t="str">
        <f>IF(B7285="","",VLOOKUP(B7285,'Intro &amp; Reg Details'!$E$7:$H$25,2,FALSE))</f>
        <v/>
      </c>
      <c r="D7285" s="139" t="str">
        <f>IF(B7285="","",VLOOKUP(B7285,'Intro &amp; Reg Details'!$E$7:$H$25,3,FALSE))</f>
        <v/>
      </c>
      <c r="E7285" s="140" t="str">
        <f>IF(B7285="","",VLOOKUP(B7285,'Intro &amp; Reg Details'!$E$7:$H$25,4,FALSE))</f>
        <v/>
      </c>
    </row>
    <row r="7286" spans="3:5">
      <c r="C7286" s="138" t="str">
        <f>IF(B7286="","",VLOOKUP(B7286,'Intro &amp; Reg Details'!$E$7:$H$25,2,FALSE))</f>
        <v/>
      </c>
      <c r="D7286" s="139" t="str">
        <f>IF(B7286="","",VLOOKUP(B7286,'Intro &amp; Reg Details'!$E$7:$H$25,3,FALSE))</f>
        <v/>
      </c>
      <c r="E7286" s="140" t="str">
        <f>IF(B7286="","",VLOOKUP(B7286,'Intro &amp; Reg Details'!$E$7:$H$25,4,FALSE))</f>
        <v/>
      </c>
    </row>
    <row r="7287" spans="3:5">
      <c r="C7287" s="138" t="str">
        <f>IF(B7287="","",VLOOKUP(B7287,'Intro &amp; Reg Details'!$E$7:$H$25,2,FALSE))</f>
        <v/>
      </c>
      <c r="D7287" s="139" t="str">
        <f>IF(B7287="","",VLOOKUP(B7287,'Intro &amp; Reg Details'!$E$7:$H$25,3,FALSE))</f>
        <v/>
      </c>
      <c r="E7287" s="140" t="str">
        <f>IF(B7287="","",VLOOKUP(B7287,'Intro &amp; Reg Details'!$E$7:$H$25,4,FALSE))</f>
        <v/>
      </c>
    </row>
    <row r="7288" spans="3:5">
      <c r="C7288" s="138" t="str">
        <f>IF(B7288="","",VLOOKUP(B7288,'Intro &amp; Reg Details'!$E$7:$H$25,2,FALSE))</f>
        <v/>
      </c>
      <c r="D7288" s="139" t="str">
        <f>IF(B7288="","",VLOOKUP(B7288,'Intro &amp; Reg Details'!$E$7:$H$25,3,FALSE))</f>
        <v/>
      </c>
      <c r="E7288" s="140" t="str">
        <f>IF(B7288="","",VLOOKUP(B7288,'Intro &amp; Reg Details'!$E$7:$H$25,4,FALSE))</f>
        <v/>
      </c>
    </row>
    <row r="7289" spans="3:5">
      <c r="C7289" s="138" t="str">
        <f>IF(B7289="","",VLOOKUP(B7289,'Intro &amp; Reg Details'!$E$7:$H$25,2,FALSE))</f>
        <v/>
      </c>
      <c r="D7289" s="139" t="str">
        <f>IF(B7289="","",VLOOKUP(B7289,'Intro &amp; Reg Details'!$E$7:$H$25,3,FALSE))</f>
        <v/>
      </c>
      <c r="E7289" s="140" t="str">
        <f>IF(B7289="","",VLOOKUP(B7289,'Intro &amp; Reg Details'!$E$7:$H$25,4,FALSE))</f>
        <v/>
      </c>
    </row>
    <row r="7290" spans="3:5">
      <c r="C7290" s="138" t="str">
        <f>IF(B7290="","",VLOOKUP(B7290,'Intro &amp; Reg Details'!$E$7:$H$25,2,FALSE))</f>
        <v/>
      </c>
      <c r="D7290" s="139" t="str">
        <f>IF(B7290="","",VLOOKUP(B7290,'Intro &amp; Reg Details'!$E$7:$H$25,3,FALSE))</f>
        <v/>
      </c>
      <c r="E7290" s="140" t="str">
        <f>IF(B7290="","",VLOOKUP(B7290,'Intro &amp; Reg Details'!$E$7:$H$25,4,FALSE))</f>
        <v/>
      </c>
    </row>
    <row r="7291" spans="3:5">
      <c r="C7291" s="138" t="str">
        <f>IF(B7291="","",VLOOKUP(B7291,'Intro &amp; Reg Details'!$E$7:$H$25,2,FALSE))</f>
        <v/>
      </c>
      <c r="D7291" s="139" t="str">
        <f>IF(B7291="","",VLOOKUP(B7291,'Intro &amp; Reg Details'!$E$7:$H$25,3,FALSE))</f>
        <v/>
      </c>
      <c r="E7291" s="140" t="str">
        <f>IF(B7291="","",VLOOKUP(B7291,'Intro &amp; Reg Details'!$E$7:$H$25,4,FALSE))</f>
        <v/>
      </c>
    </row>
    <row r="7292" spans="3:5">
      <c r="C7292" s="138" t="str">
        <f>IF(B7292="","",VLOOKUP(B7292,'Intro &amp; Reg Details'!$E$7:$H$25,2,FALSE))</f>
        <v/>
      </c>
      <c r="D7292" s="139" t="str">
        <f>IF(B7292="","",VLOOKUP(B7292,'Intro &amp; Reg Details'!$E$7:$H$25,3,FALSE))</f>
        <v/>
      </c>
      <c r="E7292" s="140" t="str">
        <f>IF(B7292="","",VLOOKUP(B7292,'Intro &amp; Reg Details'!$E$7:$H$25,4,FALSE))</f>
        <v/>
      </c>
    </row>
    <row r="7293" spans="3:5">
      <c r="C7293" s="138" t="str">
        <f>IF(B7293="","",VLOOKUP(B7293,'Intro &amp; Reg Details'!$E$7:$H$25,2,FALSE))</f>
        <v/>
      </c>
      <c r="D7293" s="139" t="str">
        <f>IF(B7293="","",VLOOKUP(B7293,'Intro &amp; Reg Details'!$E$7:$H$25,3,FALSE))</f>
        <v/>
      </c>
      <c r="E7293" s="140" t="str">
        <f>IF(B7293="","",VLOOKUP(B7293,'Intro &amp; Reg Details'!$E$7:$H$25,4,FALSE))</f>
        <v/>
      </c>
    </row>
    <row r="7294" spans="3:5">
      <c r="C7294" s="138" t="str">
        <f>IF(B7294="","",VLOOKUP(B7294,'Intro &amp; Reg Details'!$E$7:$H$25,2,FALSE))</f>
        <v/>
      </c>
      <c r="D7294" s="139" t="str">
        <f>IF(B7294="","",VLOOKUP(B7294,'Intro &amp; Reg Details'!$E$7:$H$25,3,FALSE))</f>
        <v/>
      </c>
      <c r="E7294" s="140" t="str">
        <f>IF(B7294="","",VLOOKUP(B7294,'Intro &amp; Reg Details'!$E$7:$H$25,4,FALSE))</f>
        <v/>
      </c>
    </row>
    <row r="7295" spans="3:5">
      <c r="C7295" s="138" t="str">
        <f>IF(B7295="","",VLOOKUP(B7295,'Intro &amp; Reg Details'!$E$7:$H$25,2,FALSE))</f>
        <v/>
      </c>
      <c r="D7295" s="139" t="str">
        <f>IF(B7295="","",VLOOKUP(B7295,'Intro &amp; Reg Details'!$E$7:$H$25,3,FALSE))</f>
        <v/>
      </c>
      <c r="E7295" s="140" t="str">
        <f>IF(B7295="","",VLOOKUP(B7295,'Intro &amp; Reg Details'!$E$7:$H$25,4,FALSE))</f>
        <v/>
      </c>
    </row>
    <row r="7296" spans="3:5">
      <c r="C7296" s="138" t="str">
        <f>IF(B7296="","",VLOOKUP(B7296,'Intro &amp; Reg Details'!$E$7:$H$25,2,FALSE))</f>
        <v/>
      </c>
      <c r="D7296" s="139" t="str">
        <f>IF(B7296="","",VLOOKUP(B7296,'Intro &amp; Reg Details'!$E$7:$H$25,3,FALSE))</f>
        <v/>
      </c>
      <c r="E7296" s="140" t="str">
        <f>IF(B7296="","",VLOOKUP(B7296,'Intro &amp; Reg Details'!$E$7:$H$25,4,FALSE))</f>
        <v/>
      </c>
    </row>
    <row r="7297" spans="3:5">
      <c r="C7297" s="138" t="str">
        <f>IF(B7297="","",VLOOKUP(B7297,'Intro &amp; Reg Details'!$E$7:$H$25,2,FALSE))</f>
        <v/>
      </c>
      <c r="D7297" s="139" t="str">
        <f>IF(B7297="","",VLOOKUP(B7297,'Intro &amp; Reg Details'!$E$7:$H$25,3,FALSE))</f>
        <v/>
      </c>
      <c r="E7297" s="140" t="str">
        <f>IF(B7297="","",VLOOKUP(B7297,'Intro &amp; Reg Details'!$E$7:$H$25,4,FALSE))</f>
        <v/>
      </c>
    </row>
    <row r="7298" spans="3:5">
      <c r="C7298" s="138" t="str">
        <f>IF(B7298="","",VLOOKUP(B7298,'Intro &amp; Reg Details'!$E$7:$H$25,2,FALSE))</f>
        <v/>
      </c>
      <c r="D7298" s="139" t="str">
        <f>IF(B7298="","",VLOOKUP(B7298,'Intro &amp; Reg Details'!$E$7:$H$25,3,FALSE))</f>
        <v/>
      </c>
      <c r="E7298" s="140" t="str">
        <f>IF(B7298="","",VLOOKUP(B7298,'Intro &amp; Reg Details'!$E$7:$H$25,4,FALSE))</f>
        <v/>
      </c>
    </row>
    <row r="7299" spans="3:5">
      <c r="C7299" s="138" t="str">
        <f>IF(B7299="","",VLOOKUP(B7299,'Intro &amp; Reg Details'!$E$7:$H$25,2,FALSE))</f>
        <v/>
      </c>
      <c r="D7299" s="139" t="str">
        <f>IF(B7299="","",VLOOKUP(B7299,'Intro &amp; Reg Details'!$E$7:$H$25,3,FALSE))</f>
        <v/>
      </c>
      <c r="E7299" s="140" t="str">
        <f>IF(B7299="","",VLOOKUP(B7299,'Intro &amp; Reg Details'!$E$7:$H$25,4,FALSE))</f>
        <v/>
      </c>
    </row>
    <row r="7300" spans="3:5">
      <c r="C7300" s="138" t="str">
        <f>IF(B7300="","",VLOOKUP(B7300,'Intro &amp; Reg Details'!$E$7:$H$25,2,FALSE))</f>
        <v/>
      </c>
      <c r="D7300" s="139" t="str">
        <f>IF(B7300="","",VLOOKUP(B7300,'Intro &amp; Reg Details'!$E$7:$H$25,3,FALSE))</f>
        <v/>
      </c>
      <c r="E7300" s="140" t="str">
        <f>IF(B7300="","",VLOOKUP(B7300,'Intro &amp; Reg Details'!$E$7:$H$25,4,FALSE))</f>
        <v/>
      </c>
    </row>
    <row r="7301" spans="3:5">
      <c r="C7301" s="138" t="str">
        <f>IF(B7301="","",VLOOKUP(B7301,'Intro &amp; Reg Details'!$E$7:$H$25,2,FALSE))</f>
        <v/>
      </c>
      <c r="D7301" s="139" t="str">
        <f>IF(B7301="","",VLOOKUP(B7301,'Intro &amp; Reg Details'!$E$7:$H$25,3,FALSE))</f>
        <v/>
      </c>
      <c r="E7301" s="140" t="str">
        <f>IF(B7301="","",VLOOKUP(B7301,'Intro &amp; Reg Details'!$E$7:$H$25,4,FALSE))</f>
        <v/>
      </c>
    </row>
    <row r="7302" spans="3:5">
      <c r="C7302" s="138" t="str">
        <f>IF(B7302="","",VLOOKUP(B7302,'Intro &amp; Reg Details'!$E$7:$H$25,2,FALSE))</f>
        <v/>
      </c>
      <c r="D7302" s="139" t="str">
        <f>IF(B7302="","",VLOOKUP(B7302,'Intro &amp; Reg Details'!$E$7:$H$25,3,FALSE))</f>
        <v/>
      </c>
      <c r="E7302" s="140" t="str">
        <f>IF(B7302="","",VLOOKUP(B7302,'Intro &amp; Reg Details'!$E$7:$H$25,4,FALSE))</f>
        <v/>
      </c>
    </row>
    <row r="7303" spans="3:5">
      <c r="C7303" s="138" t="str">
        <f>IF(B7303="","",VLOOKUP(B7303,'Intro &amp; Reg Details'!$E$7:$H$25,2,FALSE))</f>
        <v/>
      </c>
      <c r="D7303" s="139" t="str">
        <f>IF(B7303="","",VLOOKUP(B7303,'Intro &amp; Reg Details'!$E$7:$H$25,3,FALSE))</f>
        <v/>
      </c>
      <c r="E7303" s="140" t="str">
        <f>IF(B7303="","",VLOOKUP(B7303,'Intro &amp; Reg Details'!$E$7:$H$25,4,FALSE))</f>
        <v/>
      </c>
    </row>
    <row r="7304" spans="3:5">
      <c r="C7304" s="138" t="str">
        <f>IF(B7304="","",VLOOKUP(B7304,'Intro &amp; Reg Details'!$E$7:$H$25,2,FALSE))</f>
        <v/>
      </c>
      <c r="D7304" s="139" t="str">
        <f>IF(B7304="","",VLOOKUP(B7304,'Intro &amp; Reg Details'!$E$7:$H$25,3,FALSE))</f>
        <v/>
      </c>
      <c r="E7304" s="140" t="str">
        <f>IF(B7304="","",VLOOKUP(B7304,'Intro &amp; Reg Details'!$E$7:$H$25,4,FALSE))</f>
        <v/>
      </c>
    </row>
    <row r="7305" spans="3:5">
      <c r="C7305" s="138" t="str">
        <f>IF(B7305="","",VLOOKUP(B7305,'Intro &amp; Reg Details'!$E$7:$H$25,2,FALSE))</f>
        <v/>
      </c>
      <c r="D7305" s="139" t="str">
        <f>IF(B7305="","",VLOOKUP(B7305,'Intro &amp; Reg Details'!$E$7:$H$25,3,FALSE))</f>
        <v/>
      </c>
      <c r="E7305" s="140" t="str">
        <f>IF(B7305="","",VLOOKUP(B7305,'Intro &amp; Reg Details'!$E$7:$H$25,4,FALSE))</f>
        <v/>
      </c>
    </row>
    <row r="7306" spans="3:5">
      <c r="C7306" s="138" t="str">
        <f>IF(B7306="","",VLOOKUP(B7306,'Intro &amp; Reg Details'!$E$7:$H$25,2,FALSE))</f>
        <v/>
      </c>
      <c r="D7306" s="139" t="str">
        <f>IF(B7306="","",VLOOKUP(B7306,'Intro &amp; Reg Details'!$E$7:$H$25,3,FALSE))</f>
        <v/>
      </c>
      <c r="E7306" s="140" t="str">
        <f>IF(B7306="","",VLOOKUP(B7306,'Intro &amp; Reg Details'!$E$7:$H$25,4,FALSE))</f>
        <v/>
      </c>
    </row>
    <row r="7307" spans="3:5">
      <c r="C7307" s="138" t="str">
        <f>IF(B7307="","",VLOOKUP(B7307,'Intro &amp; Reg Details'!$E$7:$H$25,2,FALSE))</f>
        <v/>
      </c>
      <c r="D7307" s="139" t="str">
        <f>IF(B7307="","",VLOOKUP(B7307,'Intro &amp; Reg Details'!$E$7:$H$25,3,FALSE))</f>
        <v/>
      </c>
      <c r="E7307" s="140" t="str">
        <f>IF(B7307="","",VLOOKUP(B7307,'Intro &amp; Reg Details'!$E$7:$H$25,4,FALSE))</f>
        <v/>
      </c>
    </row>
    <row r="7308" spans="3:5">
      <c r="C7308" s="138" t="str">
        <f>IF(B7308="","",VLOOKUP(B7308,'Intro &amp; Reg Details'!$E$7:$H$25,2,FALSE))</f>
        <v/>
      </c>
      <c r="D7308" s="139" t="str">
        <f>IF(B7308="","",VLOOKUP(B7308,'Intro &amp; Reg Details'!$E$7:$H$25,3,FALSE))</f>
        <v/>
      </c>
      <c r="E7308" s="140" t="str">
        <f>IF(B7308="","",VLOOKUP(B7308,'Intro &amp; Reg Details'!$E$7:$H$25,4,FALSE))</f>
        <v/>
      </c>
    </row>
    <row r="7309" spans="3:5">
      <c r="C7309" s="138" t="str">
        <f>IF(B7309="","",VLOOKUP(B7309,'Intro &amp; Reg Details'!$E$7:$H$25,2,FALSE))</f>
        <v/>
      </c>
      <c r="D7309" s="139" t="str">
        <f>IF(B7309="","",VLOOKUP(B7309,'Intro &amp; Reg Details'!$E$7:$H$25,3,FALSE))</f>
        <v/>
      </c>
      <c r="E7309" s="140" t="str">
        <f>IF(B7309="","",VLOOKUP(B7309,'Intro &amp; Reg Details'!$E$7:$H$25,4,FALSE))</f>
        <v/>
      </c>
    </row>
    <row r="7310" spans="3:5">
      <c r="C7310" s="138" t="str">
        <f>IF(B7310="","",VLOOKUP(B7310,'Intro &amp; Reg Details'!$E$7:$H$25,2,FALSE))</f>
        <v/>
      </c>
      <c r="D7310" s="139" t="str">
        <f>IF(B7310="","",VLOOKUP(B7310,'Intro &amp; Reg Details'!$E$7:$H$25,3,FALSE))</f>
        <v/>
      </c>
      <c r="E7310" s="140" t="str">
        <f>IF(B7310="","",VLOOKUP(B7310,'Intro &amp; Reg Details'!$E$7:$H$25,4,FALSE))</f>
        <v/>
      </c>
    </row>
    <row r="7311" spans="3:5">
      <c r="C7311" s="138" t="str">
        <f>IF(B7311="","",VLOOKUP(B7311,'Intro &amp; Reg Details'!$E$7:$H$25,2,FALSE))</f>
        <v/>
      </c>
      <c r="D7311" s="139" t="str">
        <f>IF(B7311="","",VLOOKUP(B7311,'Intro &amp; Reg Details'!$E$7:$H$25,3,FALSE))</f>
        <v/>
      </c>
      <c r="E7311" s="140" t="str">
        <f>IF(B7311="","",VLOOKUP(B7311,'Intro &amp; Reg Details'!$E$7:$H$25,4,FALSE))</f>
        <v/>
      </c>
    </row>
    <row r="7312" spans="3:5">
      <c r="C7312" s="138" t="str">
        <f>IF(B7312="","",VLOOKUP(B7312,'Intro &amp; Reg Details'!$E$7:$H$25,2,FALSE))</f>
        <v/>
      </c>
      <c r="D7312" s="139" t="str">
        <f>IF(B7312="","",VLOOKUP(B7312,'Intro &amp; Reg Details'!$E$7:$H$25,3,FALSE))</f>
        <v/>
      </c>
      <c r="E7312" s="140" t="str">
        <f>IF(B7312="","",VLOOKUP(B7312,'Intro &amp; Reg Details'!$E$7:$H$25,4,FALSE))</f>
        <v/>
      </c>
    </row>
    <row r="7313" spans="3:5">
      <c r="C7313" s="138" t="str">
        <f>IF(B7313="","",VLOOKUP(B7313,'Intro &amp; Reg Details'!$E$7:$H$25,2,FALSE))</f>
        <v/>
      </c>
      <c r="D7313" s="139" t="str">
        <f>IF(B7313="","",VLOOKUP(B7313,'Intro &amp; Reg Details'!$E$7:$H$25,3,FALSE))</f>
        <v/>
      </c>
      <c r="E7313" s="140" t="str">
        <f>IF(B7313="","",VLOOKUP(B7313,'Intro &amp; Reg Details'!$E$7:$H$25,4,FALSE))</f>
        <v/>
      </c>
    </row>
    <row r="7314" spans="3:5">
      <c r="C7314" s="138" t="str">
        <f>IF(B7314="","",VLOOKUP(B7314,'Intro &amp; Reg Details'!$E$7:$H$25,2,FALSE))</f>
        <v/>
      </c>
      <c r="D7314" s="139" t="str">
        <f>IF(B7314="","",VLOOKUP(B7314,'Intro &amp; Reg Details'!$E$7:$H$25,3,FALSE))</f>
        <v/>
      </c>
      <c r="E7314" s="140" t="str">
        <f>IF(B7314="","",VLOOKUP(B7314,'Intro &amp; Reg Details'!$E$7:$H$25,4,FALSE))</f>
        <v/>
      </c>
    </row>
    <row r="7315" spans="3:5">
      <c r="C7315" s="138" t="str">
        <f>IF(B7315="","",VLOOKUP(B7315,'Intro &amp; Reg Details'!$E$7:$H$25,2,FALSE))</f>
        <v/>
      </c>
      <c r="D7315" s="139" t="str">
        <f>IF(B7315="","",VLOOKUP(B7315,'Intro &amp; Reg Details'!$E$7:$H$25,3,FALSE))</f>
        <v/>
      </c>
      <c r="E7315" s="140" t="str">
        <f>IF(B7315="","",VLOOKUP(B7315,'Intro &amp; Reg Details'!$E$7:$H$25,4,FALSE))</f>
        <v/>
      </c>
    </row>
    <row r="7316" spans="3:5">
      <c r="C7316" s="138" t="str">
        <f>IF(B7316="","",VLOOKUP(B7316,'Intro &amp; Reg Details'!$E$7:$H$25,2,FALSE))</f>
        <v/>
      </c>
      <c r="D7316" s="139" t="str">
        <f>IF(B7316="","",VLOOKUP(B7316,'Intro &amp; Reg Details'!$E$7:$H$25,3,FALSE))</f>
        <v/>
      </c>
      <c r="E7316" s="140" t="str">
        <f>IF(B7316="","",VLOOKUP(B7316,'Intro &amp; Reg Details'!$E$7:$H$25,4,FALSE))</f>
        <v/>
      </c>
    </row>
    <row r="7317" spans="3:5">
      <c r="C7317" s="138" t="str">
        <f>IF(B7317="","",VLOOKUP(B7317,'Intro &amp; Reg Details'!$E$7:$H$25,2,FALSE))</f>
        <v/>
      </c>
      <c r="D7317" s="139" t="str">
        <f>IF(B7317="","",VLOOKUP(B7317,'Intro &amp; Reg Details'!$E$7:$H$25,3,FALSE))</f>
        <v/>
      </c>
      <c r="E7317" s="140" t="str">
        <f>IF(B7317="","",VLOOKUP(B7317,'Intro &amp; Reg Details'!$E$7:$H$25,4,FALSE))</f>
        <v/>
      </c>
    </row>
    <row r="7318" spans="3:5">
      <c r="C7318" s="138" t="str">
        <f>IF(B7318="","",VLOOKUP(B7318,'Intro &amp; Reg Details'!$E$7:$H$25,2,FALSE))</f>
        <v/>
      </c>
      <c r="D7318" s="139" t="str">
        <f>IF(B7318="","",VLOOKUP(B7318,'Intro &amp; Reg Details'!$E$7:$H$25,3,FALSE))</f>
        <v/>
      </c>
      <c r="E7318" s="140" t="str">
        <f>IF(B7318="","",VLOOKUP(B7318,'Intro &amp; Reg Details'!$E$7:$H$25,4,FALSE))</f>
        <v/>
      </c>
    </row>
    <row r="7319" spans="3:5">
      <c r="C7319" s="138" t="str">
        <f>IF(B7319="","",VLOOKUP(B7319,'Intro &amp; Reg Details'!$E$7:$H$25,2,FALSE))</f>
        <v/>
      </c>
      <c r="D7319" s="139" t="str">
        <f>IF(B7319="","",VLOOKUP(B7319,'Intro &amp; Reg Details'!$E$7:$H$25,3,FALSE))</f>
        <v/>
      </c>
      <c r="E7319" s="140" t="str">
        <f>IF(B7319="","",VLOOKUP(B7319,'Intro &amp; Reg Details'!$E$7:$H$25,4,FALSE))</f>
        <v/>
      </c>
    </row>
    <row r="7320" spans="3:5">
      <c r="C7320" s="138" t="str">
        <f>IF(B7320="","",VLOOKUP(B7320,'Intro &amp; Reg Details'!$E$7:$H$25,2,FALSE))</f>
        <v/>
      </c>
      <c r="D7320" s="139" t="str">
        <f>IF(B7320="","",VLOOKUP(B7320,'Intro &amp; Reg Details'!$E$7:$H$25,3,FALSE))</f>
        <v/>
      </c>
      <c r="E7320" s="140" t="str">
        <f>IF(B7320="","",VLOOKUP(B7320,'Intro &amp; Reg Details'!$E$7:$H$25,4,FALSE))</f>
        <v/>
      </c>
    </row>
    <row r="7321" spans="3:5">
      <c r="C7321" s="138" t="str">
        <f>IF(B7321="","",VLOOKUP(B7321,'Intro &amp; Reg Details'!$E$7:$H$25,2,FALSE))</f>
        <v/>
      </c>
      <c r="D7321" s="139" t="str">
        <f>IF(B7321="","",VLOOKUP(B7321,'Intro &amp; Reg Details'!$E$7:$H$25,3,FALSE))</f>
        <v/>
      </c>
      <c r="E7321" s="140" t="str">
        <f>IF(B7321="","",VLOOKUP(B7321,'Intro &amp; Reg Details'!$E$7:$H$25,4,FALSE))</f>
        <v/>
      </c>
    </row>
    <row r="7322" spans="3:5">
      <c r="C7322" s="138" t="str">
        <f>IF(B7322="","",VLOOKUP(B7322,'Intro &amp; Reg Details'!$E$7:$H$25,2,FALSE))</f>
        <v/>
      </c>
      <c r="D7322" s="139" t="str">
        <f>IF(B7322="","",VLOOKUP(B7322,'Intro &amp; Reg Details'!$E$7:$H$25,3,FALSE))</f>
        <v/>
      </c>
      <c r="E7322" s="140" t="str">
        <f>IF(B7322="","",VLOOKUP(B7322,'Intro &amp; Reg Details'!$E$7:$H$25,4,FALSE))</f>
        <v/>
      </c>
    </row>
    <row r="7323" spans="3:5">
      <c r="C7323" s="138" t="str">
        <f>IF(B7323="","",VLOOKUP(B7323,'Intro &amp; Reg Details'!$E$7:$H$25,2,FALSE))</f>
        <v/>
      </c>
      <c r="D7323" s="139" t="str">
        <f>IF(B7323="","",VLOOKUP(B7323,'Intro &amp; Reg Details'!$E$7:$H$25,3,FALSE))</f>
        <v/>
      </c>
      <c r="E7323" s="140" t="str">
        <f>IF(B7323="","",VLOOKUP(B7323,'Intro &amp; Reg Details'!$E$7:$H$25,4,FALSE))</f>
        <v/>
      </c>
    </row>
    <row r="7324" spans="3:5">
      <c r="C7324" s="138" t="str">
        <f>IF(B7324="","",VLOOKUP(B7324,'Intro &amp; Reg Details'!$E$7:$H$25,2,FALSE))</f>
        <v/>
      </c>
      <c r="D7324" s="139" t="str">
        <f>IF(B7324="","",VLOOKUP(B7324,'Intro &amp; Reg Details'!$E$7:$H$25,3,FALSE))</f>
        <v/>
      </c>
      <c r="E7324" s="140" t="str">
        <f>IF(B7324="","",VLOOKUP(B7324,'Intro &amp; Reg Details'!$E$7:$H$25,4,FALSE))</f>
        <v/>
      </c>
    </row>
    <row r="7325" spans="3:5">
      <c r="C7325" s="138" t="str">
        <f>IF(B7325="","",VLOOKUP(B7325,'Intro &amp; Reg Details'!$E$7:$H$25,2,FALSE))</f>
        <v/>
      </c>
      <c r="D7325" s="139" t="str">
        <f>IF(B7325="","",VLOOKUP(B7325,'Intro &amp; Reg Details'!$E$7:$H$25,3,FALSE))</f>
        <v/>
      </c>
      <c r="E7325" s="140" t="str">
        <f>IF(B7325="","",VLOOKUP(B7325,'Intro &amp; Reg Details'!$E$7:$H$25,4,FALSE))</f>
        <v/>
      </c>
    </row>
    <row r="7326" spans="3:5">
      <c r="C7326" s="138" t="str">
        <f>IF(B7326="","",VLOOKUP(B7326,'Intro &amp; Reg Details'!$E$7:$H$25,2,FALSE))</f>
        <v/>
      </c>
      <c r="D7326" s="139" t="str">
        <f>IF(B7326="","",VLOOKUP(B7326,'Intro &amp; Reg Details'!$E$7:$H$25,3,FALSE))</f>
        <v/>
      </c>
      <c r="E7326" s="140" t="str">
        <f>IF(B7326="","",VLOOKUP(B7326,'Intro &amp; Reg Details'!$E$7:$H$25,4,FALSE))</f>
        <v/>
      </c>
    </row>
    <row r="7327" spans="3:5">
      <c r="C7327" s="138" t="str">
        <f>IF(B7327="","",VLOOKUP(B7327,'Intro &amp; Reg Details'!$E$7:$H$25,2,FALSE))</f>
        <v/>
      </c>
      <c r="D7327" s="139" t="str">
        <f>IF(B7327="","",VLOOKUP(B7327,'Intro &amp; Reg Details'!$E$7:$H$25,3,FALSE))</f>
        <v/>
      </c>
      <c r="E7327" s="140" t="str">
        <f>IF(B7327="","",VLOOKUP(B7327,'Intro &amp; Reg Details'!$E$7:$H$25,4,FALSE))</f>
        <v/>
      </c>
    </row>
    <row r="7328" spans="3:5">
      <c r="C7328" s="138" t="str">
        <f>IF(B7328="","",VLOOKUP(B7328,'Intro &amp; Reg Details'!$E$7:$H$25,2,FALSE))</f>
        <v/>
      </c>
      <c r="D7328" s="139" t="str">
        <f>IF(B7328="","",VLOOKUP(B7328,'Intro &amp; Reg Details'!$E$7:$H$25,3,FALSE))</f>
        <v/>
      </c>
      <c r="E7328" s="140" t="str">
        <f>IF(B7328="","",VLOOKUP(B7328,'Intro &amp; Reg Details'!$E$7:$H$25,4,FALSE))</f>
        <v/>
      </c>
    </row>
    <row r="7329" spans="3:5">
      <c r="C7329" s="138" t="str">
        <f>IF(B7329="","",VLOOKUP(B7329,'Intro &amp; Reg Details'!$E$7:$H$25,2,FALSE))</f>
        <v/>
      </c>
      <c r="D7329" s="139" t="str">
        <f>IF(B7329="","",VLOOKUP(B7329,'Intro &amp; Reg Details'!$E$7:$H$25,3,FALSE))</f>
        <v/>
      </c>
      <c r="E7329" s="140" t="str">
        <f>IF(B7329="","",VLOOKUP(B7329,'Intro &amp; Reg Details'!$E$7:$H$25,4,FALSE))</f>
        <v/>
      </c>
    </row>
    <row r="7330" spans="3:5">
      <c r="C7330" s="138" t="str">
        <f>IF(B7330="","",VLOOKUP(B7330,'Intro &amp; Reg Details'!$E$7:$H$25,2,FALSE))</f>
        <v/>
      </c>
      <c r="D7330" s="139" t="str">
        <f>IF(B7330="","",VLOOKUP(B7330,'Intro &amp; Reg Details'!$E$7:$H$25,3,FALSE))</f>
        <v/>
      </c>
      <c r="E7330" s="140" t="str">
        <f>IF(B7330="","",VLOOKUP(B7330,'Intro &amp; Reg Details'!$E$7:$H$25,4,FALSE))</f>
        <v/>
      </c>
    </row>
    <row r="7331" spans="3:5">
      <c r="C7331" s="138" t="str">
        <f>IF(B7331="","",VLOOKUP(B7331,'Intro &amp; Reg Details'!$E$7:$H$25,2,FALSE))</f>
        <v/>
      </c>
      <c r="D7331" s="139" t="str">
        <f>IF(B7331="","",VLOOKUP(B7331,'Intro &amp; Reg Details'!$E$7:$H$25,3,FALSE))</f>
        <v/>
      </c>
      <c r="E7331" s="140" t="str">
        <f>IF(B7331="","",VLOOKUP(B7331,'Intro &amp; Reg Details'!$E$7:$H$25,4,FALSE))</f>
        <v/>
      </c>
    </row>
    <row r="7332" spans="3:5">
      <c r="C7332" s="138" t="str">
        <f>IF(B7332="","",VLOOKUP(B7332,'Intro &amp; Reg Details'!$E$7:$H$25,2,FALSE))</f>
        <v/>
      </c>
      <c r="D7332" s="139" t="str">
        <f>IF(B7332="","",VLOOKUP(B7332,'Intro &amp; Reg Details'!$E$7:$H$25,3,FALSE))</f>
        <v/>
      </c>
      <c r="E7332" s="140" t="str">
        <f>IF(B7332="","",VLOOKUP(B7332,'Intro &amp; Reg Details'!$E$7:$H$25,4,FALSE))</f>
        <v/>
      </c>
    </row>
    <row r="7333" spans="3:5">
      <c r="C7333" s="138" t="str">
        <f>IF(B7333="","",VLOOKUP(B7333,'Intro &amp; Reg Details'!$E$7:$H$25,2,FALSE))</f>
        <v/>
      </c>
      <c r="D7333" s="139" t="str">
        <f>IF(B7333="","",VLOOKUP(B7333,'Intro &amp; Reg Details'!$E$7:$H$25,3,FALSE))</f>
        <v/>
      </c>
      <c r="E7333" s="140" t="str">
        <f>IF(B7333="","",VLOOKUP(B7333,'Intro &amp; Reg Details'!$E$7:$H$25,4,FALSE))</f>
        <v/>
      </c>
    </row>
    <row r="7334" spans="3:5">
      <c r="C7334" s="138" t="str">
        <f>IF(B7334="","",VLOOKUP(B7334,'Intro &amp; Reg Details'!$E$7:$H$25,2,FALSE))</f>
        <v/>
      </c>
      <c r="D7334" s="139" t="str">
        <f>IF(B7334="","",VLOOKUP(B7334,'Intro &amp; Reg Details'!$E$7:$H$25,3,FALSE))</f>
        <v/>
      </c>
      <c r="E7334" s="140" t="str">
        <f>IF(B7334="","",VLOOKUP(B7334,'Intro &amp; Reg Details'!$E$7:$H$25,4,FALSE))</f>
        <v/>
      </c>
    </row>
    <row r="7335" spans="3:5">
      <c r="C7335" s="138" t="str">
        <f>IF(B7335="","",VLOOKUP(B7335,'Intro &amp; Reg Details'!$E$7:$H$25,2,FALSE))</f>
        <v/>
      </c>
      <c r="D7335" s="139" t="str">
        <f>IF(B7335="","",VLOOKUP(B7335,'Intro &amp; Reg Details'!$E$7:$H$25,3,FALSE))</f>
        <v/>
      </c>
      <c r="E7335" s="140" t="str">
        <f>IF(B7335="","",VLOOKUP(B7335,'Intro &amp; Reg Details'!$E$7:$H$25,4,FALSE))</f>
        <v/>
      </c>
    </row>
    <row r="7336" spans="3:5">
      <c r="C7336" s="138" t="str">
        <f>IF(B7336="","",VLOOKUP(B7336,'Intro &amp; Reg Details'!$E$7:$H$25,2,FALSE))</f>
        <v/>
      </c>
      <c r="D7336" s="139" t="str">
        <f>IF(B7336="","",VLOOKUP(B7336,'Intro &amp; Reg Details'!$E$7:$H$25,3,FALSE))</f>
        <v/>
      </c>
      <c r="E7336" s="140" t="str">
        <f>IF(B7336="","",VLOOKUP(B7336,'Intro &amp; Reg Details'!$E$7:$H$25,4,FALSE))</f>
        <v/>
      </c>
    </row>
    <row r="7337" spans="3:5">
      <c r="C7337" s="138" t="str">
        <f>IF(B7337="","",VLOOKUP(B7337,'Intro &amp; Reg Details'!$E$7:$H$25,2,FALSE))</f>
        <v/>
      </c>
      <c r="D7337" s="139" t="str">
        <f>IF(B7337="","",VLOOKUP(B7337,'Intro &amp; Reg Details'!$E$7:$H$25,3,FALSE))</f>
        <v/>
      </c>
      <c r="E7337" s="140" t="str">
        <f>IF(B7337="","",VLOOKUP(B7337,'Intro &amp; Reg Details'!$E$7:$H$25,4,FALSE))</f>
        <v/>
      </c>
    </row>
    <row r="7338" spans="3:5">
      <c r="C7338" s="138" t="str">
        <f>IF(B7338="","",VLOOKUP(B7338,'Intro &amp; Reg Details'!$E$7:$H$25,2,FALSE))</f>
        <v/>
      </c>
      <c r="D7338" s="139" t="str">
        <f>IF(B7338="","",VLOOKUP(B7338,'Intro &amp; Reg Details'!$E$7:$H$25,3,FALSE))</f>
        <v/>
      </c>
      <c r="E7338" s="140" t="str">
        <f>IF(B7338="","",VLOOKUP(B7338,'Intro &amp; Reg Details'!$E$7:$H$25,4,FALSE))</f>
        <v/>
      </c>
    </row>
    <row r="7339" spans="3:5">
      <c r="C7339" s="138" t="str">
        <f>IF(B7339="","",VLOOKUP(B7339,'Intro &amp; Reg Details'!$E$7:$H$25,2,FALSE))</f>
        <v/>
      </c>
      <c r="D7339" s="139" t="str">
        <f>IF(B7339="","",VLOOKUP(B7339,'Intro &amp; Reg Details'!$E$7:$H$25,3,FALSE))</f>
        <v/>
      </c>
      <c r="E7339" s="140" t="str">
        <f>IF(B7339="","",VLOOKUP(B7339,'Intro &amp; Reg Details'!$E$7:$H$25,4,FALSE))</f>
        <v/>
      </c>
    </row>
    <row r="7340" spans="3:5">
      <c r="C7340" s="138" t="str">
        <f>IF(B7340="","",VLOOKUP(B7340,'Intro &amp; Reg Details'!$E$7:$H$25,2,FALSE))</f>
        <v/>
      </c>
      <c r="D7340" s="139" t="str">
        <f>IF(B7340="","",VLOOKUP(B7340,'Intro &amp; Reg Details'!$E$7:$H$25,3,FALSE))</f>
        <v/>
      </c>
      <c r="E7340" s="140" t="str">
        <f>IF(B7340="","",VLOOKUP(B7340,'Intro &amp; Reg Details'!$E$7:$H$25,4,FALSE))</f>
        <v/>
      </c>
    </row>
    <row r="7341" spans="3:5">
      <c r="C7341" s="138" t="str">
        <f>IF(B7341="","",VLOOKUP(B7341,'Intro &amp; Reg Details'!$E$7:$H$25,2,FALSE))</f>
        <v/>
      </c>
      <c r="D7341" s="139" t="str">
        <f>IF(B7341="","",VLOOKUP(B7341,'Intro &amp; Reg Details'!$E$7:$H$25,3,FALSE))</f>
        <v/>
      </c>
      <c r="E7341" s="140" t="str">
        <f>IF(B7341="","",VLOOKUP(B7341,'Intro &amp; Reg Details'!$E$7:$H$25,4,FALSE))</f>
        <v/>
      </c>
    </row>
    <row r="7342" spans="3:5">
      <c r="C7342" s="138" t="str">
        <f>IF(B7342="","",VLOOKUP(B7342,'Intro &amp; Reg Details'!$E$7:$H$25,2,FALSE))</f>
        <v/>
      </c>
      <c r="D7342" s="139" t="str">
        <f>IF(B7342="","",VLOOKUP(B7342,'Intro &amp; Reg Details'!$E$7:$H$25,3,FALSE))</f>
        <v/>
      </c>
      <c r="E7342" s="140" t="str">
        <f>IF(B7342="","",VLOOKUP(B7342,'Intro &amp; Reg Details'!$E$7:$H$25,4,FALSE))</f>
        <v/>
      </c>
    </row>
    <row r="7343" spans="3:5">
      <c r="C7343" s="138" t="str">
        <f>IF(B7343="","",VLOOKUP(B7343,'Intro &amp; Reg Details'!$E$7:$H$25,2,FALSE))</f>
        <v/>
      </c>
      <c r="D7343" s="139" t="str">
        <f>IF(B7343="","",VLOOKUP(B7343,'Intro &amp; Reg Details'!$E$7:$H$25,3,FALSE))</f>
        <v/>
      </c>
      <c r="E7343" s="140" t="str">
        <f>IF(B7343="","",VLOOKUP(B7343,'Intro &amp; Reg Details'!$E$7:$H$25,4,FALSE))</f>
        <v/>
      </c>
    </row>
    <row r="7344" spans="3:5">
      <c r="C7344" s="138" t="str">
        <f>IF(B7344="","",VLOOKUP(B7344,'Intro &amp; Reg Details'!$E$7:$H$25,2,FALSE))</f>
        <v/>
      </c>
      <c r="D7344" s="139" t="str">
        <f>IF(B7344="","",VLOOKUP(B7344,'Intro &amp; Reg Details'!$E$7:$H$25,3,FALSE))</f>
        <v/>
      </c>
      <c r="E7344" s="140" t="str">
        <f>IF(B7344="","",VLOOKUP(B7344,'Intro &amp; Reg Details'!$E$7:$H$25,4,FALSE))</f>
        <v/>
      </c>
    </row>
    <row r="7345" spans="3:5">
      <c r="C7345" s="138" t="str">
        <f>IF(B7345="","",VLOOKUP(B7345,'Intro &amp; Reg Details'!$E$7:$H$25,2,FALSE))</f>
        <v/>
      </c>
      <c r="D7345" s="139" t="str">
        <f>IF(B7345="","",VLOOKUP(B7345,'Intro &amp; Reg Details'!$E$7:$H$25,3,FALSE))</f>
        <v/>
      </c>
      <c r="E7345" s="140" t="str">
        <f>IF(B7345="","",VLOOKUP(B7345,'Intro &amp; Reg Details'!$E$7:$H$25,4,FALSE))</f>
        <v/>
      </c>
    </row>
    <row r="7346" spans="3:5">
      <c r="C7346" s="138" t="str">
        <f>IF(B7346="","",VLOOKUP(B7346,'Intro &amp; Reg Details'!$E$7:$H$25,2,FALSE))</f>
        <v/>
      </c>
      <c r="D7346" s="139" t="str">
        <f>IF(B7346="","",VLOOKUP(B7346,'Intro &amp; Reg Details'!$E$7:$H$25,3,FALSE))</f>
        <v/>
      </c>
      <c r="E7346" s="140" t="str">
        <f>IF(B7346="","",VLOOKUP(B7346,'Intro &amp; Reg Details'!$E$7:$H$25,4,FALSE))</f>
        <v/>
      </c>
    </row>
    <row r="7347" spans="3:5">
      <c r="C7347" s="138" t="str">
        <f>IF(B7347="","",VLOOKUP(B7347,'Intro &amp; Reg Details'!$E$7:$H$25,2,FALSE))</f>
        <v/>
      </c>
      <c r="D7347" s="139" t="str">
        <f>IF(B7347="","",VLOOKUP(B7347,'Intro &amp; Reg Details'!$E$7:$H$25,3,FALSE))</f>
        <v/>
      </c>
      <c r="E7347" s="140" t="str">
        <f>IF(B7347="","",VLOOKUP(B7347,'Intro &amp; Reg Details'!$E$7:$H$25,4,FALSE))</f>
        <v/>
      </c>
    </row>
    <row r="7348" spans="3:5">
      <c r="C7348" s="138" t="str">
        <f>IF(B7348="","",VLOOKUP(B7348,'Intro &amp; Reg Details'!$E$7:$H$25,2,FALSE))</f>
        <v/>
      </c>
      <c r="D7348" s="139" t="str">
        <f>IF(B7348="","",VLOOKUP(B7348,'Intro &amp; Reg Details'!$E$7:$H$25,3,FALSE))</f>
        <v/>
      </c>
      <c r="E7348" s="140" t="str">
        <f>IF(B7348="","",VLOOKUP(B7348,'Intro &amp; Reg Details'!$E$7:$H$25,4,FALSE))</f>
        <v/>
      </c>
    </row>
    <row r="7349" spans="3:5">
      <c r="C7349" s="138" t="str">
        <f>IF(B7349="","",VLOOKUP(B7349,'Intro &amp; Reg Details'!$E$7:$H$25,2,FALSE))</f>
        <v/>
      </c>
      <c r="D7349" s="139" t="str">
        <f>IF(B7349="","",VLOOKUP(B7349,'Intro &amp; Reg Details'!$E$7:$H$25,3,FALSE))</f>
        <v/>
      </c>
      <c r="E7349" s="140" t="str">
        <f>IF(B7349="","",VLOOKUP(B7349,'Intro &amp; Reg Details'!$E$7:$H$25,4,FALSE))</f>
        <v/>
      </c>
    </row>
    <row r="7350" spans="3:5">
      <c r="C7350" s="138" t="str">
        <f>IF(B7350="","",VLOOKUP(B7350,'Intro &amp; Reg Details'!$E$7:$H$25,2,FALSE))</f>
        <v/>
      </c>
      <c r="D7350" s="139" t="str">
        <f>IF(B7350="","",VLOOKUP(B7350,'Intro &amp; Reg Details'!$E$7:$H$25,3,FALSE))</f>
        <v/>
      </c>
      <c r="E7350" s="140" t="str">
        <f>IF(B7350="","",VLOOKUP(B7350,'Intro &amp; Reg Details'!$E$7:$H$25,4,FALSE))</f>
        <v/>
      </c>
    </row>
    <row r="7351" spans="3:5">
      <c r="C7351" s="138" t="str">
        <f>IF(B7351="","",VLOOKUP(B7351,'Intro &amp; Reg Details'!$E$7:$H$25,2,FALSE))</f>
        <v/>
      </c>
      <c r="D7351" s="139" t="str">
        <f>IF(B7351="","",VLOOKUP(B7351,'Intro &amp; Reg Details'!$E$7:$H$25,3,FALSE))</f>
        <v/>
      </c>
      <c r="E7351" s="140" t="str">
        <f>IF(B7351="","",VLOOKUP(B7351,'Intro &amp; Reg Details'!$E$7:$H$25,4,FALSE))</f>
        <v/>
      </c>
    </row>
    <row r="7352" spans="3:5">
      <c r="C7352" s="138" t="str">
        <f>IF(B7352="","",VLOOKUP(B7352,'Intro &amp; Reg Details'!$E$7:$H$25,2,FALSE))</f>
        <v/>
      </c>
      <c r="D7352" s="139" t="str">
        <f>IF(B7352="","",VLOOKUP(B7352,'Intro &amp; Reg Details'!$E$7:$H$25,3,FALSE))</f>
        <v/>
      </c>
      <c r="E7352" s="140" t="str">
        <f>IF(B7352="","",VLOOKUP(B7352,'Intro &amp; Reg Details'!$E$7:$H$25,4,FALSE))</f>
        <v/>
      </c>
    </row>
    <row r="7353" spans="3:5">
      <c r="C7353" s="138" t="str">
        <f>IF(B7353="","",VLOOKUP(B7353,'Intro &amp; Reg Details'!$E$7:$H$25,2,FALSE))</f>
        <v/>
      </c>
      <c r="D7353" s="139" t="str">
        <f>IF(B7353="","",VLOOKUP(B7353,'Intro &amp; Reg Details'!$E$7:$H$25,3,FALSE))</f>
        <v/>
      </c>
      <c r="E7353" s="140" t="str">
        <f>IF(B7353="","",VLOOKUP(B7353,'Intro &amp; Reg Details'!$E$7:$H$25,4,FALSE))</f>
        <v/>
      </c>
    </row>
    <row r="7354" spans="3:5">
      <c r="C7354" s="138" t="str">
        <f>IF(B7354="","",VLOOKUP(B7354,'Intro &amp; Reg Details'!$E$7:$H$25,2,FALSE))</f>
        <v/>
      </c>
      <c r="D7354" s="139" t="str">
        <f>IF(B7354="","",VLOOKUP(B7354,'Intro &amp; Reg Details'!$E$7:$H$25,3,FALSE))</f>
        <v/>
      </c>
      <c r="E7354" s="140" t="str">
        <f>IF(B7354="","",VLOOKUP(B7354,'Intro &amp; Reg Details'!$E$7:$H$25,4,FALSE))</f>
        <v/>
      </c>
    </row>
    <row r="7355" spans="3:5">
      <c r="C7355" s="138" t="str">
        <f>IF(B7355="","",VLOOKUP(B7355,'Intro &amp; Reg Details'!$E$7:$H$25,2,FALSE))</f>
        <v/>
      </c>
      <c r="D7355" s="139" t="str">
        <f>IF(B7355="","",VLOOKUP(B7355,'Intro &amp; Reg Details'!$E$7:$H$25,3,FALSE))</f>
        <v/>
      </c>
      <c r="E7355" s="140" t="str">
        <f>IF(B7355="","",VLOOKUP(B7355,'Intro &amp; Reg Details'!$E$7:$H$25,4,FALSE))</f>
        <v/>
      </c>
    </row>
    <row r="7356" spans="3:5">
      <c r="C7356" s="138" t="str">
        <f>IF(B7356="","",VLOOKUP(B7356,'Intro &amp; Reg Details'!$E$7:$H$25,2,FALSE))</f>
        <v/>
      </c>
      <c r="D7356" s="139" t="str">
        <f>IF(B7356="","",VLOOKUP(B7356,'Intro &amp; Reg Details'!$E$7:$H$25,3,FALSE))</f>
        <v/>
      </c>
      <c r="E7356" s="140" t="str">
        <f>IF(B7356="","",VLOOKUP(B7356,'Intro &amp; Reg Details'!$E$7:$H$25,4,FALSE))</f>
        <v/>
      </c>
    </row>
    <row r="7357" spans="3:5">
      <c r="C7357" s="138" t="str">
        <f>IF(B7357="","",VLOOKUP(B7357,'Intro &amp; Reg Details'!$E$7:$H$25,2,FALSE))</f>
        <v/>
      </c>
      <c r="D7357" s="139" t="str">
        <f>IF(B7357="","",VLOOKUP(B7357,'Intro &amp; Reg Details'!$E$7:$H$25,3,FALSE))</f>
        <v/>
      </c>
      <c r="E7357" s="140" t="str">
        <f>IF(B7357="","",VLOOKUP(B7357,'Intro &amp; Reg Details'!$E$7:$H$25,4,FALSE))</f>
        <v/>
      </c>
    </row>
    <row r="7358" spans="3:5">
      <c r="C7358" s="138" t="str">
        <f>IF(B7358="","",VLOOKUP(B7358,'Intro &amp; Reg Details'!$E$7:$H$25,2,FALSE))</f>
        <v/>
      </c>
      <c r="D7358" s="139" t="str">
        <f>IF(B7358="","",VLOOKUP(B7358,'Intro &amp; Reg Details'!$E$7:$H$25,3,FALSE))</f>
        <v/>
      </c>
      <c r="E7358" s="140" t="str">
        <f>IF(B7358="","",VLOOKUP(B7358,'Intro &amp; Reg Details'!$E$7:$H$25,4,FALSE))</f>
        <v/>
      </c>
    </row>
    <row r="7359" spans="3:5">
      <c r="C7359" s="138" t="str">
        <f>IF(B7359="","",VLOOKUP(B7359,'Intro &amp; Reg Details'!$E$7:$H$25,2,FALSE))</f>
        <v/>
      </c>
      <c r="D7359" s="139" t="str">
        <f>IF(B7359="","",VLOOKUP(B7359,'Intro &amp; Reg Details'!$E$7:$H$25,3,FALSE))</f>
        <v/>
      </c>
      <c r="E7359" s="140" t="str">
        <f>IF(B7359="","",VLOOKUP(B7359,'Intro &amp; Reg Details'!$E$7:$H$25,4,FALSE))</f>
        <v/>
      </c>
    </row>
    <row r="7360" spans="3:5">
      <c r="C7360" s="138" t="str">
        <f>IF(B7360="","",VLOOKUP(B7360,'Intro &amp; Reg Details'!$E$7:$H$25,2,FALSE))</f>
        <v/>
      </c>
      <c r="D7360" s="139" t="str">
        <f>IF(B7360="","",VLOOKUP(B7360,'Intro &amp; Reg Details'!$E$7:$H$25,3,FALSE))</f>
        <v/>
      </c>
      <c r="E7360" s="140" t="str">
        <f>IF(B7360="","",VLOOKUP(B7360,'Intro &amp; Reg Details'!$E$7:$H$25,4,FALSE))</f>
        <v/>
      </c>
    </row>
    <row r="7361" spans="3:5">
      <c r="C7361" s="138" t="str">
        <f>IF(B7361="","",VLOOKUP(B7361,'Intro &amp; Reg Details'!$E$7:$H$25,2,FALSE))</f>
        <v/>
      </c>
      <c r="D7361" s="139" t="str">
        <f>IF(B7361="","",VLOOKUP(B7361,'Intro &amp; Reg Details'!$E$7:$H$25,3,FALSE))</f>
        <v/>
      </c>
      <c r="E7361" s="140" t="str">
        <f>IF(B7361="","",VLOOKUP(B7361,'Intro &amp; Reg Details'!$E$7:$H$25,4,FALSE))</f>
        <v/>
      </c>
    </row>
    <row r="7362" spans="3:5">
      <c r="C7362" s="138" t="str">
        <f>IF(B7362="","",VLOOKUP(B7362,'Intro &amp; Reg Details'!$E$7:$H$25,2,FALSE))</f>
        <v/>
      </c>
      <c r="D7362" s="139" t="str">
        <f>IF(B7362="","",VLOOKUP(B7362,'Intro &amp; Reg Details'!$E$7:$H$25,3,FALSE))</f>
        <v/>
      </c>
      <c r="E7362" s="140" t="str">
        <f>IF(B7362="","",VLOOKUP(B7362,'Intro &amp; Reg Details'!$E$7:$H$25,4,FALSE))</f>
        <v/>
      </c>
    </row>
    <row r="7363" spans="3:5">
      <c r="C7363" s="138" t="str">
        <f>IF(B7363="","",VLOOKUP(B7363,'Intro &amp; Reg Details'!$E$7:$H$25,2,FALSE))</f>
        <v/>
      </c>
      <c r="D7363" s="139" t="str">
        <f>IF(B7363="","",VLOOKUP(B7363,'Intro &amp; Reg Details'!$E$7:$H$25,3,FALSE))</f>
        <v/>
      </c>
      <c r="E7363" s="140" t="str">
        <f>IF(B7363="","",VLOOKUP(B7363,'Intro &amp; Reg Details'!$E$7:$H$25,4,FALSE))</f>
        <v/>
      </c>
    </row>
    <row r="7364" spans="3:5">
      <c r="C7364" s="138" t="str">
        <f>IF(B7364="","",VLOOKUP(B7364,'Intro &amp; Reg Details'!$E$7:$H$25,2,FALSE))</f>
        <v/>
      </c>
      <c r="D7364" s="139" t="str">
        <f>IF(B7364="","",VLOOKUP(B7364,'Intro &amp; Reg Details'!$E$7:$H$25,3,FALSE))</f>
        <v/>
      </c>
      <c r="E7364" s="140" t="str">
        <f>IF(B7364="","",VLOOKUP(B7364,'Intro &amp; Reg Details'!$E$7:$H$25,4,FALSE))</f>
        <v/>
      </c>
    </row>
    <row r="7365" spans="3:5">
      <c r="C7365" s="138" t="str">
        <f>IF(B7365="","",VLOOKUP(B7365,'Intro &amp; Reg Details'!$E$7:$H$25,2,FALSE))</f>
        <v/>
      </c>
      <c r="D7365" s="139" t="str">
        <f>IF(B7365="","",VLOOKUP(B7365,'Intro &amp; Reg Details'!$E$7:$H$25,3,FALSE))</f>
        <v/>
      </c>
      <c r="E7365" s="140" t="str">
        <f>IF(B7365="","",VLOOKUP(B7365,'Intro &amp; Reg Details'!$E$7:$H$25,4,FALSE))</f>
        <v/>
      </c>
    </row>
    <row r="7366" spans="3:5">
      <c r="C7366" s="138" t="str">
        <f>IF(B7366="","",VLOOKUP(B7366,'Intro &amp; Reg Details'!$E$7:$H$25,2,FALSE))</f>
        <v/>
      </c>
      <c r="D7366" s="139" t="str">
        <f>IF(B7366="","",VLOOKUP(B7366,'Intro &amp; Reg Details'!$E$7:$H$25,3,FALSE))</f>
        <v/>
      </c>
      <c r="E7366" s="140" t="str">
        <f>IF(B7366="","",VLOOKUP(B7366,'Intro &amp; Reg Details'!$E$7:$H$25,4,FALSE))</f>
        <v/>
      </c>
    </row>
    <row r="7367" spans="3:5">
      <c r="C7367" s="138" t="str">
        <f>IF(B7367="","",VLOOKUP(B7367,'Intro &amp; Reg Details'!$E$7:$H$25,2,FALSE))</f>
        <v/>
      </c>
      <c r="D7367" s="139" t="str">
        <f>IF(B7367="","",VLOOKUP(B7367,'Intro &amp; Reg Details'!$E$7:$H$25,3,FALSE))</f>
        <v/>
      </c>
      <c r="E7367" s="140" t="str">
        <f>IF(B7367="","",VLOOKUP(B7367,'Intro &amp; Reg Details'!$E$7:$H$25,4,FALSE))</f>
        <v/>
      </c>
    </row>
    <row r="7368" spans="3:5">
      <c r="C7368" s="138" t="str">
        <f>IF(B7368="","",VLOOKUP(B7368,'Intro &amp; Reg Details'!$E$7:$H$25,2,FALSE))</f>
        <v/>
      </c>
      <c r="D7368" s="139" t="str">
        <f>IF(B7368="","",VLOOKUP(B7368,'Intro &amp; Reg Details'!$E$7:$H$25,3,FALSE))</f>
        <v/>
      </c>
      <c r="E7368" s="140" t="str">
        <f>IF(B7368="","",VLOOKUP(B7368,'Intro &amp; Reg Details'!$E$7:$H$25,4,FALSE))</f>
        <v/>
      </c>
    </row>
    <row r="7369" spans="3:5">
      <c r="C7369" s="138" t="str">
        <f>IF(B7369="","",VLOOKUP(B7369,'Intro &amp; Reg Details'!$E$7:$H$25,2,FALSE))</f>
        <v/>
      </c>
      <c r="D7369" s="139" t="str">
        <f>IF(B7369="","",VLOOKUP(B7369,'Intro &amp; Reg Details'!$E$7:$H$25,3,FALSE))</f>
        <v/>
      </c>
      <c r="E7369" s="140" t="str">
        <f>IF(B7369="","",VLOOKUP(B7369,'Intro &amp; Reg Details'!$E$7:$H$25,4,FALSE))</f>
        <v/>
      </c>
    </row>
    <row r="7370" spans="3:5">
      <c r="C7370" s="138" t="str">
        <f>IF(B7370="","",VLOOKUP(B7370,'Intro &amp; Reg Details'!$E$7:$H$25,2,FALSE))</f>
        <v/>
      </c>
      <c r="D7370" s="139" t="str">
        <f>IF(B7370="","",VLOOKUP(B7370,'Intro &amp; Reg Details'!$E$7:$H$25,3,FALSE))</f>
        <v/>
      </c>
      <c r="E7370" s="140" t="str">
        <f>IF(B7370="","",VLOOKUP(B7370,'Intro &amp; Reg Details'!$E$7:$H$25,4,FALSE))</f>
        <v/>
      </c>
    </row>
    <row r="7371" spans="3:5">
      <c r="C7371" s="138" t="str">
        <f>IF(B7371="","",VLOOKUP(B7371,'Intro &amp; Reg Details'!$E$7:$H$25,2,FALSE))</f>
        <v/>
      </c>
      <c r="D7371" s="139" t="str">
        <f>IF(B7371="","",VLOOKUP(B7371,'Intro &amp; Reg Details'!$E$7:$H$25,3,FALSE))</f>
        <v/>
      </c>
      <c r="E7371" s="140" t="str">
        <f>IF(B7371="","",VLOOKUP(B7371,'Intro &amp; Reg Details'!$E$7:$H$25,4,FALSE))</f>
        <v/>
      </c>
    </row>
    <row r="7372" spans="3:5">
      <c r="C7372" s="138" t="str">
        <f>IF(B7372="","",VLOOKUP(B7372,'Intro &amp; Reg Details'!$E$7:$H$25,2,FALSE))</f>
        <v/>
      </c>
      <c r="D7372" s="139" t="str">
        <f>IF(B7372="","",VLOOKUP(B7372,'Intro &amp; Reg Details'!$E$7:$H$25,3,FALSE))</f>
        <v/>
      </c>
      <c r="E7372" s="140" t="str">
        <f>IF(B7372="","",VLOOKUP(B7372,'Intro &amp; Reg Details'!$E$7:$H$25,4,FALSE))</f>
        <v/>
      </c>
    </row>
    <row r="7373" spans="3:5">
      <c r="C7373" s="138" t="str">
        <f>IF(B7373="","",VLOOKUP(B7373,'Intro &amp; Reg Details'!$E$7:$H$25,2,FALSE))</f>
        <v/>
      </c>
      <c r="D7373" s="139" t="str">
        <f>IF(B7373="","",VLOOKUP(B7373,'Intro &amp; Reg Details'!$E$7:$H$25,3,FALSE))</f>
        <v/>
      </c>
      <c r="E7373" s="140" t="str">
        <f>IF(B7373="","",VLOOKUP(B7373,'Intro &amp; Reg Details'!$E$7:$H$25,4,FALSE))</f>
        <v/>
      </c>
    </row>
    <row r="7374" spans="3:5">
      <c r="C7374" s="138" t="str">
        <f>IF(B7374="","",VLOOKUP(B7374,'Intro &amp; Reg Details'!$E$7:$H$25,2,FALSE))</f>
        <v/>
      </c>
      <c r="D7374" s="139" t="str">
        <f>IF(B7374="","",VLOOKUP(B7374,'Intro &amp; Reg Details'!$E$7:$H$25,3,FALSE))</f>
        <v/>
      </c>
      <c r="E7374" s="140" t="str">
        <f>IF(B7374="","",VLOOKUP(B7374,'Intro &amp; Reg Details'!$E$7:$H$25,4,FALSE))</f>
        <v/>
      </c>
    </row>
    <row r="7375" spans="3:5">
      <c r="C7375" s="138" t="str">
        <f>IF(B7375="","",VLOOKUP(B7375,'Intro &amp; Reg Details'!$E$7:$H$25,2,FALSE))</f>
        <v/>
      </c>
      <c r="D7375" s="139" t="str">
        <f>IF(B7375="","",VLOOKUP(B7375,'Intro &amp; Reg Details'!$E$7:$H$25,3,FALSE))</f>
        <v/>
      </c>
      <c r="E7375" s="140" t="str">
        <f>IF(B7375="","",VLOOKUP(B7375,'Intro &amp; Reg Details'!$E$7:$H$25,4,FALSE))</f>
        <v/>
      </c>
    </row>
    <row r="7376" spans="3:5">
      <c r="C7376" s="138" t="str">
        <f>IF(B7376="","",VLOOKUP(B7376,'Intro &amp; Reg Details'!$E$7:$H$25,2,FALSE))</f>
        <v/>
      </c>
      <c r="D7376" s="139" t="str">
        <f>IF(B7376="","",VLOOKUP(B7376,'Intro &amp; Reg Details'!$E$7:$H$25,3,FALSE))</f>
        <v/>
      </c>
      <c r="E7376" s="140" t="str">
        <f>IF(B7376="","",VLOOKUP(B7376,'Intro &amp; Reg Details'!$E$7:$H$25,4,FALSE))</f>
        <v/>
      </c>
    </row>
    <row r="7377" spans="3:5">
      <c r="C7377" s="138" t="str">
        <f>IF(B7377="","",VLOOKUP(B7377,'Intro &amp; Reg Details'!$E$7:$H$25,2,FALSE))</f>
        <v/>
      </c>
      <c r="D7377" s="139" t="str">
        <f>IF(B7377="","",VLOOKUP(B7377,'Intro &amp; Reg Details'!$E$7:$H$25,3,FALSE))</f>
        <v/>
      </c>
      <c r="E7377" s="140" t="str">
        <f>IF(B7377="","",VLOOKUP(B7377,'Intro &amp; Reg Details'!$E$7:$H$25,4,FALSE))</f>
        <v/>
      </c>
    </row>
    <row r="7378" spans="3:5">
      <c r="C7378" s="138" t="str">
        <f>IF(B7378="","",VLOOKUP(B7378,'Intro &amp; Reg Details'!$E$7:$H$25,2,FALSE))</f>
        <v/>
      </c>
      <c r="D7378" s="139" t="str">
        <f>IF(B7378="","",VLOOKUP(B7378,'Intro &amp; Reg Details'!$E$7:$H$25,3,FALSE))</f>
        <v/>
      </c>
      <c r="E7378" s="140" t="str">
        <f>IF(B7378="","",VLOOKUP(B7378,'Intro &amp; Reg Details'!$E$7:$H$25,4,FALSE))</f>
        <v/>
      </c>
    </row>
    <row r="7379" spans="3:5">
      <c r="C7379" s="138" t="str">
        <f>IF(B7379="","",VLOOKUP(B7379,'Intro &amp; Reg Details'!$E$7:$H$25,2,FALSE))</f>
        <v/>
      </c>
      <c r="D7379" s="139" t="str">
        <f>IF(B7379="","",VLOOKUP(B7379,'Intro &amp; Reg Details'!$E$7:$H$25,3,FALSE))</f>
        <v/>
      </c>
      <c r="E7379" s="140" t="str">
        <f>IF(B7379="","",VLOOKUP(B7379,'Intro &amp; Reg Details'!$E$7:$H$25,4,FALSE))</f>
        <v/>
      </c>
    </row>
    <row r="7380" spans="3:5">
      <c r="C7380" s="138" t="str">
        <f>IF(B7380="","",VLOOKUP(B7380,'Intro &amp; Reg Details'!$E$7:$H$25,2,FALSE))</f>
        <v/>
      </c>
      <c r="D7380" s="139" t="str">
        <f>IF(B7380="","",VLOOKUP(B7380,'Intro &amp; Reg Details'!$E$7:$H$25,3,FALSE))</f>
        <v/>
      </c>
      <c r="E7380" s="140" t="str">
        <f>IF(B7380="","",VLOOKUP(B7380,'Intro &amp; Reg Details'!$E$7:$H$25,4,FALSE))</f>
        <v/>
      </c>
    </row>
    <row r="7381" spans="3:5">
      <c r="C7381" s="138" t="str">
        <f>IF(B7381="","",VLOOKUP(B7381,'Intro &amp; Reg Details'!$E$7:$H$25,2,FALSE))</f>
        <v/>
      </c>
      <c r="D7381" s="139" t="str">
        <f>IF(B7381="","",VLOOKUP(B7381,'Intro &amp; Reg Details'!$E$7:$H$25,3,FALSE))</f>
        <v/>
      </c>
      <c r="E7381" s="140" t="str">
        <f>IF(B7381="","",VLOOKUP(B7381,'Intro &amp; Reg Details'!$E$7:$H$25,4,FALSE))</f>
        <v/>
      </c>
    </row>
    <row r="7382" spans="3:5">
      <c r="C7382" s="138" t="str">
        <f>IF(B7382="","",VLOOKUP(B7382,'Intro &amp; Reg Details'!$E$7:$H$25,2,FALSE))</f>
        <v/>
      </c>
      <c r="D7382" s="139" t="str">
        <f>IF(B7382="","",VLOOKUP(B7382,'Intro &amp; Reg Details'!$E$7:$H$25,3,FALSE))</f>
        <v/>
      </c>
      <c r="E7382" s="140" t="str">
        <f>IF(B7382="","",VLOOKUP(B7382,'Intro &amp; Reg Details'!$E$7:$H$25,4,FALSE))</f>
        <v/>
      </c>
    </row>
    <row r="7383" spans="3:5">
      <c r="C7383" s="138" t="str">
        <f>IF(B7383="","",VLOOKUP(B7383,'Intro &amp; Reg Details'!$E$7:$H$25,2,FALSE))</f>
        <v/>
      </c>
      <c r="D7383" s="139" t="str">
        <f>IF(B7383="","",VLOOKUP(B7383,'Intro &amp; Reg Details'!$E$7:$H$25,3,FALSE))</f>
        <v/>
      </c>
      <c r="E7383" s="140" t="str">
        <f>IF(B7383="","",VLOOKUP(B7383,'Intro &amp; Reg Details'!$E$7:$H$25,4,FALSE))</f>
        <v/>
      </c>
    </row>
    <row r="7384" spans="3:5">
      <c r="C7384" s="138" t="str">
        <f>IF(B7384="","",VLOOKUP(B7384,'Intro &amp; Reg Details'!$E$7:$H$25,2,FALSE))</f>
        <v/>
      </c>
      <c r="D7384" s="139" t="str">
        <f>IF(B7384="","",VLOOKUP(B7384,'Intro &amp; Reg Details'!$E$7:$H$25,3,FALSE))</f>
        <v/>
      </c>
      <c r="E7384" s="140" t="str">
        <f>IF(B7384="","",VLOOKUP(B7384,'Intro &amp; Reg Details'!$E$7:$H$25,4,FALSE))</f>
        <v/>
      </c>
    </row>
    <row r="7385" spans="3:5">
      <c r="C7385" s="138" t="str">
        <f>IF(B7385="","",VLOOKUP(B7385,'Intro &amp; Reg Details'!$E$7:$H$25,2,FALSE))</f>
        <v/>
      </c>
      <c r="D7385" s="139" t="str">
        <f>IF(B7385="","",VLOOKUP(B7385,'Intro &amp; Reg Details'!$E$7:$H$25,3,FALSE))</f>
        <v/>
      </c>
      <c r="E7385" s="140" t="str">
        <f>IF(B7385="","",VLOOKUP(B7385,'Intro &amp; Reg Details'!$E$7:$H$25,4,FALSE))</f>
        <v/>
      </c>
    </row>
    <row r="7386" spans="3:5">
      <c r="C7386" s="138" t="str">
        <f>IF(B7386="","",VLOOKUP(B7386,'Intro &amp; Reg Details'!$E$7:$H$25,2,FALSE))</f>
        <v/>
      </c>
      <c r="D7386" s="139" t="str">
        <f>IF(B7386="","",VLOOKUP(B7386,'Intro &amp; Reg Details'!$E$7:$H$25,3,FALSE))</f>
        <v/>
      </c>
      <c r="E7386" s="140" t="str">
        <f>IF(B7386="","",VLOOKUP(B7386,'Intro &amp; Reg Details'!$E$7:$H$25,4,FALSE))</f>
        <v/>
      </c>
    </row>
    <row r="7387" spans="3:5">
      <c r="C7387" s="138" t="str">
        <f>IF(B7387="","",VLOOKUP(B7387,'Intro &amp; Reg Details'!$E$7:$H$25,2,FALSE))</f>
        <v/>
      </c>
      <c r="D7387" s="139" t="str">
        <f>IF(B7387="","",VLOOKUP(B7387,'Intro &amp; Reg Details'!$E$7:$H$25,3,FALSE))</f>
        <v/>
      </c>
      <c r="E7387" s="140" t="str">
        <f>IF(B7387="","",VLOOKUP(B7387,'Intro &amp; Reg Details'!$E$7:$H$25,4,FALSE))</f>
        <v/>
      </c>
    </row>
    <row r="7388" spans="3:5">
      <c r="C7388" s="138" t="str">
        <f>IF(B7388="","",VLOOKUP(B7388,'Intro &amp; Reg Details'!$E$7:$H$25,2,FALSE))</f>
        <v/>
      </c>
      <c r="D7388" s="139" t="str">
        <f>IF(B7388="","",VLOOKUP(B7388,'Intro &amp; Reg Details'!$E$7:$H$25,3,FALSE))</f>
        <v/>
      </c>
      <c r="E7388" s="140" t="str">
        <f>IF(B7388="","",VLOOKUP(B7388,'Intro &amp; Reg Details'!$E$7:$H$25,4,FALSE))</f>
        <v/>
      </c>
    </row>
    <row r="7389" spans="3:5">
      <c r="C7389" s="138" t="str">
        <f>IF(B7389="","",VLOOKUP(B7389,'Intro &amp; Reg Details'!$E$7:$H$25,2,FALSE))</f>
        <v/>
      </c>
      <c r="D7389" s="139" t="str">
        <f>IF(B7389="","",VLOOKUP(B7389,'Intro &amp; Reg Details'!$E$7:$H$25,3,FALSE))</f>
        <v/>
      </c>
      <c r="E7389" s="140" t="str">
        <f>IF(B7389="","",VLOOKUP(B7389,'Intro &amp; Reg Details'!$E$7:$H$25,4,FALSE))</f>
        <v/>
      </c>
    </row>
    <row r="7390" spans="3:5">
      <c r="C7390" s="138" t="str">
        <f>IF(B7390="","",VLOOKUP(B7390,'Intro &amp; Reg Details'!$E$7:$H$25,2,FALSE))</f>
        <v/>
      </c>
      <c r="D7390" s="139" t="str">
        <f>IF(B7390="","",VLOOKUP(B7390,'Intro &amp; Reg Details'!$E$7:$H$25,3,FALSE))</f>
        <v/>
      </c>
      <c r="E7390" s="140" t="str">
        <f>IF(B7390="","",VLOOKUP(B7390,'Intro &amp; Reg Details'!$E$7:$H$25,4,FALSE))</f>
        <v/>
      </c>
    </row>
    <row r="7391" spans="3:5">
      <c r="C7391" s="138" t="str">
        <f>IF(B7391="","",VLOOKUP(B7391,'Intro &amp; Reg Details'!$E$7:$H$25,2,FALSE))</f>
        <v/>
      </c>
      <c r="D7391" s="139" t="str">
        <f>IF(B7391="","",VLOOKUP(B7391,'Intro &amp; Reg Details'!$E$7:$H$25,3,FALSE))</f>
        <v/>
      </c>
      <c r="E7391" s="140" t="str">
        <f>IF(B7391="","",VLOOKUP(B7391,'Intro &amp; Reg Details'!$E$7:$H$25,4,FALSE))</f>
        <v/>
      </c>
    </row>
    <row r="7392" spans="3:5">
      <c r="C7392" s="138" t="str">
        <f>IF(B7392="","",VLOOKUP(B7392,'Intro &amp; Reg Details'!$E$7:$H$25,2,FALSE))</f>
        <v/>
      </c>
      <c r="D7392" s="139" t="str">
        <f>IF(B7392="","",VLOOKUP(B7392,'Intro &amp; Reg Details'!$E$7:$H$25,3,FALSE))</f>
        <v/>
      </c>
      <c r="E7392" s="140" t="str">
        <f>IF(B7392="","",VLOOKUP(B7392,'Intro &amp; Reg Details'!$E$7:$H$25,4,FALSE))</f>
        <v/>
      </c>
    </row>
    <row r="7393" spans="3:5">
      <c r="C7393" s="138" t="str">
        <f>IF(B7393="","",VLOOKUP(B7393,'Intro &amp; Reg Details'!$E$7:$H$25,2,FALSE))</f>
        <v/>
      </c>
      <c r="D7393" s="139" t="str">
        <f>IF(B7393="","",VLOOKUP(B7393,'Intro &amp; Reg Details'!$E$7:$H$25,3,FALSE))</f>
        <v/>
      </c>
      <c r="E7393" s="140" t="str">
        <f>IF(B7393="","",VLOOKUP(B7393,'Intro &amp; Reg Details'!$E$7:$H$25,4,FALSE))</f>
        <v/>
      </c>
    </row>
    <row r="7394" spans="3:5">
      <c r="C7394" s="138" t="str">
        <f>IF(B7394="","",VLOOKUP(B7394,'Intro &amp; Reg Details'!$E$7:$H$25,2,FALSE))</f>
        <v/>
      </c>
      <c r="D7394" s="139" t="str">
        <f>IF(B7394="","",VLOOKUP(B7394,'Intro &amp; Reg Details'!$E$7:$H$25,3,FALSE))</f>
        <v/>
      </c>
      <c r="E7394" s="140" t="str">
        <f>IF(B7394="","",VLOOKUP(B7394,'Intro &amp; Reg Details'!$E$7:$H$25,4,FALSE))</f>
        <v/>
      </c>
    </row>
    <row r="7395" spans="3:5">
      <c r="C7395" s="138" t="str">
        <f>IF(B7395="","",VLOOKUP(B7395,'Intro &amp; Reg Details'!$E$7:$H$25,2,FALSE))</f>
        <v/>
      </c>
      <c r="D7395" s="139" t="str">
        <f>IF(B7395="","",VLOOKUP(B7395,'Intro &amp; Reg Details'!$E$7:$H$25,3,FALSE))</f>
        <v/>
      </c>
      <c r="E7395" s="140" t="str">
        <f>IF(B7395="","",VLOOKUP(B7395,'Intro &amp; Reg Details'!$E$7:$H$25,4,FALSE))</f>
        <v/>
      </c>
    </row>
    <row r="7396" spans="3:5">
      <c r="C7396" s="138" t="str">
        <f>IF(B7396="","",VLOOKUP(B7396,'Intro &amp; Reg Details'!$E$7:$H$25,2,FALSE))</f>
        <v/>
      </c>
      <c r="D7396" s="139" t="str">
        <f>IF(B7396="","",VLOOKUP(B7396,'Intro &amp; Reg Details'!$E$7:$H$25,3,FALSE))</f>
        <v/>
      </c>
      <c r="E7396" s="140" t="str">
        <f>IF(B7396="","",VLOOKUP(B7396,'Intro &amp; Reg Details'!$E$7:$H$25,4,FALSE))</f>
        <v/>
      </c>
    </row>
    <row r="7397" spans="3:5">
      <c r="C7397" s="138" t="str">
        <f>IF(B7397="","",VLOOKUP(B7397,'Intro &amp; Reg Details'!$E$7:$H$25,2,FALSE))</f>
        <v/>
      </c>
      <c r="D7397" s="139" t="str">
        <f>IF(B7397="","",VLOOKUP(B7397,'Intro &amp; Reg Details'!$E$7:$H$25,3,FALSE))</f>
        <v/>
      </c>
      <c r="E7397" s="140" t="str">
        <f>IF(B7397="","",VLOOKUP(B7397,'Intro &amp; Reg Details'!$E$7:$H$25,4,FALSE))</f>
        <v/>
      </c>
    </row>
    <row r="7398" spans="3:5">
      <c r="C7398" s="138" t="str">
        <f>IF(B7398="","",VLOOKUP(B7398,'Intro &amp; Reg Details'!$E$7:$H$25,2,FALSE))</f>
        <v/>
      </c>
      <c r="D7398" s="139" t="str">
        <f>IF(B7398="","",VLOOKUP(B7398,'Intro &amp; Reg Details'!$E$7:$H$25,3,FALSE))</f>
        <v/>
      </c>
      <c r="E7398" s="140" t="str">
        <f>IF(B7398="","",VLOOKUP(B7398,'Intro &amp; Reg Details'!$E$7:$H$25,4,FALSE))</f>
        <v/>
      </c>
    </row>
    <row r="7399" spans="3:5">
      <c r="C7399" s="138" t="str">
        <f>IF(B7399="","",VLOOKUP(B7399,'Intro &amp; Reg Details'!$E$7:$H$25,2,FALSE))</f>
        <v/>
      </c>
      <c r="D7399" s="139" t="str">
        <f>IF(B7399="","",VLOOKUP(B7399,'Intro &amp; Reg Details'!$E$7:$H$25,3,FALSE))</f>
        <v/>
      </c>
      <c r="E7399" s="140" t="str">
        <f>IF(B7399="","",VLOOKUP(B7399,'Intro &amp; Reg Details'!$E$7:$H$25,4,FALSE))</f>
        <v/>
      </c>
    </row>
    <row r="7400" spans="3:5">
      <c r="C7400" s="138" t="str">
        <f>IF(B7400="","",VLOOKUP(B7400,'Intro &amp; Reg Details'!$E$7:$H$25,2,FALSE))</f>
        <v/>
      </c>
      <c r="D7400" s="139" t="str">
        <f>IF(B7400="","",VLOOKUP(B7400,'Intro &amp; Reg Details'!$E$7:$H$25,3,FALSE))</f>
        <v/>
      </c>
      <c r="E7400" s="140" t="str">
        <f>IF(B7400="","",VLOOKUP(B7400,'Intro &amp; Reg Details'!$E$7:$H$25,4,FALSE))</f>
        <v/>
      </c>
    </row>
    <row r="7401" spans="3:5">
      <c r="C7401" s="138" t="str">
        <f>IF(B7401="","",VLOOKUP(B7401,'Intro &amp; Reg Details'!$E$7:$H$25,2,FALSE))</f>
        <v/>
      </c>
      <c r="D7401" s="139" t="str">
        <f>IF(B7401="","",VLOOKUP(B7401,'Intro &amp; Reg Details'!$E$7:$H$25,3,FALSE))</f>
        <v/>
      </c>
      <c r="E7401" s="140" t="str">
        <f>IF(B7401="","",VLOOKUP(B7401,'Intro &amp; Reg Details'!$E$7:$H$25,4,FALSE))</f>
        <v/>
      </c>
    </row>
    <row r="7402" spans="3:5">
      <c r="C7402" s="138" t="str">
        <f>IF(B7402="","",VLOOKUP(B7402,'Intro &amp; Reg Details'!$E$7:$H$25,2,FALSE))</f>
        <v/>
      </c>
      <c r="D7402" s="139" t="str">
        <f>IF(B7402="","",VLOOKUP(B7402,'Intro &amp; Reg Details'!$E$7:$H$25,3,FALSE))</f>
        <v/>
      </c>
      <c r="E7402" s="140" t="str">
        <f>IF(B7402="","",VLOOKUP(B7402,'Intro &amp; Reg Details'!$E$7:$H$25,4,FALSE))</f>
        <v/>
      </c>
    </row>
    <row r="7403" spans="3:5">
      <c r="C7403" s="138" t="str">
        <f>IF(B7403="","",VLOOKUP(B7403,'Intro &amp; Reg Details'!$E$7:$H$25,2,FALSE))</f>
        <v/>
      </c>
      <c r="D7403" s="139" t="str">
        <f>IF(B7403="","",VLOOKUP(B7403,'Intro &amp; Reg Details'!$E$7:$H$25,3,FALSE))</f>
        <v/>
      </c>
      <c r="E7403" s="140" t="str">
        <f>IF(B7403="","",VLOOKUP(B7403,'Intro &amp; Reg Details'!$E$7:$H$25,4,FALSE))</f>
        <v/>
      </c>
    </row>
    <row r="7404" spans="3:5">
      <c r="C7404" s="138" t="str">
        <f>IF(B7404="","",VLOOKUP(B7404,'Intro &amp; Reg Details'!$E$7:$H$25,2,FALSE))</f>
        <v/>
      </c>
      <c r="D7404" s="139" t="str">
        <f>IF(B7404="","",VLOOKUP(B7404,'Intro &amp; Reg Details'!$E$7:$H$25,3,FALSE))</f>
        <v/>
      </c>
      <c r="E7404" s="140" t="str">
        <f>IF(B7404="","",VLOOKUP(B7404,'Intro &amp; Reg Details'!$E$7:$H$25,4,FALSE))</f>
        <v/>
      </c>
    </row>
    <row r="7405" spans="3:5">
      <c r="C7405" s="138" t="str">
        <f>IF(B7405="","",VLOOKUP(B7405,'Intro &amp; Reg Details'!$E$7:$H$25,2,FALSE))</f>
        <v/>
      </c>
      <c r="D7405" s="139" t="str">
        <f>IF(B7405="","",VLOOKUP(B7405,'Intro &amp; Reg Details'!$E$7:$H$25,3,FALSE))</f>
        <v/>
      </c>
      <c r="E7405" s="140" t="str">
        <f>IF(B7405="","",VLOOKUP(B7405,'Intro &amp; Reg Details'!$E$7:$H$25,4,FALSE))</f>
        <v/>
      </c>
    </row>
    <row r="7406" spans="3:5">
      <c r="C7406" s="138" t="str">
        <f>IF(B7406="","",VLOOKUP(B7406,'Intro &amp; Reg Details'!$E$7:$H$25,2,FALSE))</f>
        <v/>
      </c>
      <c r="D7406" s="139" t="str">
        <f>IF(B7406="","",VLOOKUP(B7406,'Intro &amp; Reg Details'!$E$7:$H$25,3,FALSE))</f>
        <v/>
      </c>
      <c r="E7406" s="140" t="str">
        <f>IF(B7406="","",VLOOKUP(B7406,'Intro &amp; Reg Details'!$E$7:$H$25,4,FALSE))</f>
        <v/>
      </c>
    </row>
    <row r="7407" spans="3:5">
      <c r="C7407" s="138" t="str">
        <f>IF(B7407="","",VLOOKUP(B7407,'Intro &amp; Reg Details'!$E$7:$H$25,2,FALSE))</f>
        <v/>
      </c>
      <c r="D7407" s="139" t="str">
        <f>IF(B7407="","",VLOOKUP(B7407,'Intro &amp; Reg Details'!$E$7:$H$25,3,FALSE))</f>
        <v/>
      </c>
      <c r="E7407" s="140" t="str">
        <f>IF(B7407="","",VLOOKUP(B7407,'Intro &amp; Reg Details'!$E$7:$H$25,4,FALSE))</f>
        <v/>
      </c>
    </row>
    <row r="7408" spans="3:5">
      <c r="C7408" s="138" t="str">
        <f>IF(B7408="","",VLOOKUP(B7408,'Intro &amp; Reg Details'!$E$7:$H$25,2,FALSE))</f>
        <v/>
      </c>
      <c r="D7408" s="139" t="str">
        <f>IF(B7408="","",VLOOKUP(B7408,'Intro &amp; Reg Details'!$E$7:$H$25,3,FALSE))</f>
        <v/>
      </c>
      <c r="E7408" s="140" t="str">
        <f>IF(B7408="","",VLOOKUP(B7408,'Intro &amp; Reg Details'!$E$7:$H$25,4,FALSE))</f>
        <v/>
      </c>
    </row>
    <row r="7409" spans="3:5">
      <c r="C7409" s="138" t="str">
        <f>IF(B7409="","",VLOOKUP(B7409,'Intro &amp; Reg Details'!$E$7:$H$25,2,FALSE))</f>
        <v/>
      </c>
      <c r="D7409" s="139" t="str">
        <f>IF(B7409="","",VLOOKUP(B7409,'Intro &amp; Reg Details'!$E$7:$H$25,3,FALSE))</f>
        <v/>
      </c>
      <c r="E7409" s="140" t="str">
        <f>IF(B7409="","",VLOOKUP(B7409,'Intro &amp; Reg Details'!$E$7:$H$25,4,FALSE))</f>
        <v/>
      </c>
    </row>
    <row r="7410" spans="3:5">
      <c r="C7410" s="138" t="str">
        <f>IF(B7410="","",VLOOKUP(B7410,'Intro &amp; Reg Details'!$E$7:$H$25,2,FALSE))</f>
        <v/>
      </c>
      <c r="D7410" s="139" t="str">
        <f>IF(B7410="","",VLOOKUP(B7410,'Intro &amp; Reg Details'!$E$7:$H$25,3,FALSE))</f>
        <v/>
      </c>
      <c r="E7410" s="140" t="str">
        <f>IF(B7410="","",VLOOKUP(B7410,'Intro &amp; Reg Details'!$E$7:$H$25,4,FALSE))</f>
        <v/>
      </c>
    </row>
    <row r="7411" spans="3:5">
      <c r="C7411" s="138" t="str">
        <f>IF(B7411="","",VLOOKUP(B7411,'Intro &amp; Reg Details'!$E$7:$H$25,2,FALSE))</f>
        <v/>
      </c>
      <c r="D7411" s="139" t="str">
        <f>IF(B7411="","",VLOOKUP(B7411,'Intro &amp; Reg Details'!$E$7:$H$25,3,FALSE))</f>
        <v/>
      </c>
      <c r="E7411" s="140" t="str">
        <f>IF(B7411="","",VLOOKUP(B7411,'Intro &amp; Reg Details'!$E$7:$H$25,4,FALSE))</f>
        <v/>
      </c>
    </row>
    <row r="7412" spans="3:5">
      <c r="C7412" s="138" t="str">
        <f>IF(B7412="","",VLOOKUP(B7412,'Intro &amp; Reg Details'!$E$7:$H$25,2,FALSE))</f>
        <v/>
      </c>
      <c r="D7412" s="139" t="str">
        <f>IF(B7412="","",VLOOKUP(B7412,'Intro &amp; Reg Details'!$E$7:$H$25,3,FALSE))</f>
        <v/>
      </c>
      <c r="E7412" s="140" t="str">
        <f>IF(B7412="","",VLOOKUP(B7412,'Intro &amp; Reg Details'!$E$7:$H$25,4,FALSE))</f>
        <v/>
      </c>
    </row>
    <row r="7413" spans="3:5">
      <c r="C7413" s="138" t="str">
        <f>IF(B7413="","",VLOOKUP(B7413,'Intro &amp; Reg Details'!$E$7:$H$25,2,FALSE))</f>
        <v/>
      </c>
      <c r="D7413" s="139" t="str">
        <f>IF(B7413="","",VLOOKUP(B7413,'Intro &amp; Reg Details'!$E$7:$H$25,3,FALSE))</f>
        <v/>
      </c>
      <c r="E7413" s="140" t="str">
        <f>IF(B7413="","",VLOOKUP(B7413,'Intro &amp; Reg Details'!$E$7:$H$25,4,FALSE))</f>
        <v/>
      </c>
    </row>
    <row r="7414" spans="3:5">
      <c r="C7414" s="138" t="str">
        <f>IF(B7414="","",VLOOKUP(B7414,'Intro &amp; Reg Details'!$E$7:$H$25,2,FALSE))</f>
        <v/>
      </c>
      <c r="D7414" s="139" t="str">
        <f>IF(B7414="","",VLOOKUP(B7414,'Intro &amp; Reg Details'!$E$7:$H$25,3,FALSE))</f>
        <v/>
      </c>
      <c r="E7414" s="140" t="str">
        <f>IF(B7414="","",VLOOKUP(B7414,'Intro &amp; Reg Details'!$E$7:$H$25,4,FALSE))</f>
        <v/>
      </c>
    </row>
    <row r="7415" spans="3:5">
      <c r="C7415" s="138" t="str">
        <f>IF(B7415="","",VLOOKUP(B7415,'Intro &amp; Reg Details'!$E$7:$H$25,2,FALSE))</f>
        <v/>
      </c>
      <c r="D7415" s="139" t="str">
        <f>IF(B7415="","",VLOOKUP(B7415,'Intro &amp; Reg Details'!$E$7:$H$25,3,FALSE))</f>
        <v/>
      </c>
      <c r="E7415" s="140" t="str">
        <f>IF(B7415="","",VLOOKUP(B7415,'Intro &amp; Reg Details'!$E$7:$H$25,4,FALSE))</f>
        <v/>
      </c>
    </row>
    <row r="7416" spans="3:5">
      <c r="C7416" s="138" t="str">
        <f>IF(B7416="","",VLOOKUP(B7416,'Intro &amp; Reg Details'!$E$7:$H$25,2,FALSE))</f>
        <v/>
      </c>
      <c r="D7416" s="139" t="str">
        <f>IF(B7416="","",VLOOKUP(B7416,'Intro &amp; Reg Details'!$E$7:$H$25,3,FALSE))</f>
        <v/>
      </c>
      <c r="E7416" s="140" t="str">
        <f>IF(B7416="","",VLOOKUP(B7416,'Intro &amp; Reg Details'!$E$7:$H$25,4,FALSE))</f>
        <v/>
      </c>
    </row>
    <row r="7417" spans="3:5">
      <c r="C7417" s="138" t="str">
        <f>IF(B7417="","",VLOOKUP(B7417,'Intro &amp; Reg Details'!$E$7:$H$25,2,FALSE))</f>
        <v/>
      </c>
      <c r="D7417" s="139" t="str">
        <f>IF(B7417="","",VLOOKUP(B7417,'Intro &amp; Reg Details'!$E$7:$H$25,3,FALSE))</f>
        <v/>
      </c>
      <c r="E7417" s="140" t="str">
        <f>IF(B7417="","",VLOOKUP(B7417,'Intro &amp; Reg Details'!$E$7:$H$25,4,FALSE))</f>
        <v/>
      </c>
    </row>
    <row r="7418" spans="3:5">
      <c r="C7418" s="138" t="str">
        <f>IF(B7418="","",VLOOKUP(B7418,'Intro &amp; Reg Details'!$E$7:$H$25,2,FALSE))</f>
        <v/>
      </c>
      <c r="D7418" s="139" t="str">
        <f>IF(B7418="","",VLOOKUP(B7418,'Intro &amp; Reg Details'!$E$7:$H$25,3,FALSE))</f>
        <v/>
      </c>
      <c r="E7418" s="140" t="str">
        <f>IF(B7418="","",VLOOKUP(B7418,'Intro &amp; Reg Details'!$E$7:$H$25,4,FALSE))</f>
        <v/>
      </c>
    </row>
    <row r="7419" spans="3:5">
      <c r="C7419" s="138" t="str">
        <f>IF(B7419="","",VLOOKUP(B7419,'Intro &amp; Reg Details'!$E$7:$H$25,2,FALSE))</f>
        <v/>
      </c>
      <c r="D7419" s="139" t="str">
        <f>IF(B7419="","",VLOOKUP(B7419,'Intro &amp; Reg Details'!$E$7:$H$25,3,FALSE))</f>
        <v/>
      </c>
      <c r="E7419" s="140" t="str">
        <f>IF(B7419="","",VLOOKUP(B7419,'Intro &amp; Reg Details'!$E$7:$H$25,4,FALSE))</f>
        <v/>
      </c>
    </row>
    <row r="7420" spans="3:5">
      <c r="C7420" s="138" t="str">
        <f>IF(B7420="","",VLOOKUP(B7420,'Intro &amp; Reg Details'!$E$7:$H$25,2,FALSE))</f>
        <v/>
      </c>
      <c r="D7420" s="139" t="str">
        <f>IF(B7420="","",VLOOKUP(B7420,'Intro &amp; Reg Details'!$E$7:$H$25,3,FALSE))</f>
        <v/>
      </c>
      <c r="E7420" s="140" t="str">
        <f>IF(B7420="","",VLOOKUP(B7420,'Intro &amp; Reg Details'!$E$7:$H$25,4,FALSE))</f>
        <v/>
      </c>
    </row>
    <row r="7421" spans="3:5">
      <c r="C7421" s="138" t="str">
        <f>IF(B7421="","",VLOOKUP(B7421,'Intro &amp; Reg Details'!$E$7:$H$25,2,FALSE))</f>
        <v/>
      </c>
      <c r="D7421" s="139" t="str">
        <f>IF(B7421="","",VLOOKUP(B7421,'Intro &amp; Reg Details'!$E$7:$H$25,3,FALSE))</f>
        <v/>
      </c>
      <c r="E7421" s="140" t="str">
        <f>IF(B7421="","",VLOOKUP(B7421,'Intro &amp; Reg Details'!$E$7:$H$25,4,FALSE))</f>
        <v/>
      </c>
    </row>
    <row r="7422" spans="3:5">
      <c r="C7422" s="138" t="str">
        <f>IF(B7422="","",VLOOKUP(B7422,'Intro &amp; Reg Details'!$E$7:$H$25,2,FALSE))</f>
        <v/>
      </c>
      <c r="D7422" s="139" t="str">
        <f>IF(B7422="","",VLOOKUP(B7422,'Intro &amp; Reg Details'!$E$7:$H$25,3,FALSE))</f>
        <v/>
      </c>
      <c r="E7422" s="140" t="str">
        <f>IF(B7422="","",VLOOKUP(B7422,'Intro &amp; Reg Details'!$E$7:$H$25,4,FALSE))</f>
        <v/>
      </c>
    </row>
    <row r="7423" spans="3:5">
      <c r="C7423" s="138" t="str">
        <f>IF(B7423="","",VLOOKUP(B7423,'Intro &amp; Reg Details'!$E$7:$H$25,2,FALSE))</f>
        <v/>
      </c>
      <c r="D7423" s="139" t="str">
        <f>IF(B7423="","",VLOOKUP(B7423,'Intro &amp; Reg Details'!$E$7:$H$25,3,FALSE))</f>
        <v/>
      </c>
      <c r="E7423" s="140" t="str">
        <f>IF(B7423="","",VLOOKUP(B7423,'Intro &amp; Reg Details'!$E$7:$H$25,4,FALSE))</f>
        <v/>
      </c>
    </row>
    <row r="7424" spans="3:5">
      <c r="C7424" s="138" t="str">
        <f>IF(B7424="","",VLOOKUP(B7424,'Intro &amp; Reg Details'!$E$7:$H$25,2,FALSE))</f>
        <v/>
      </c>
      <c r="D7424" s="139" t="str">
        <f>IF(B7424="","",VLOOKUP(B7424,'Intro &amp; Reg Details'!$E$7:$H$25,3,FALSE))</f>
        <v/>
      </c>
      <c r="E7424" s="140" t="str">
        <f>IF(B7424="","",VLOOKUP(B7424,'Intro &amp; Reg Details'!$E$7:$H$25,4,FALSE))</f>
        <v/>
      </c>
    </row>
    <row r="7425" spans="3:5">
      <c r="C7425" s="138" t="str">
        <f>IF(B7425="","",VLOOKUP(B7425,'Intro &amp; Reg Details'!$E$7:$H$25,2,FALSE))</f>
        <v/>
      </c>
      <c r="D7425" s="139" t="str">
        <f>IF(B7425="","",VLOOKUP(B7425,'Intro &amp; Reg Details'!$E$7:$H$25,3,FALSE))</f>
        <v/>
      </c>
      <c r="E7425" s="140" t="str">
        <f>IF(B7425="","",VLOOKUP(B7425,'Intro &amp; Reg Details'!$E$7:$H$25,4,FALSE))</f>
        <v/>
      </c>
    </row>
    <row r="7426" spans="3:5">
      <c r="C7426" s="138" t="str">
        <f>IF(B7426="","",VLOOKUP(B7426,'Intro &amp; Reg Details'!$E$7:$H$25,2,FALSE))</f>
        <v/>
      </c>
      <c r="D7426" s="139" t="str">
        <f>IF(B7426="","",VLOOKUP(B7426,'Intro &amp; Reg Details'!$E$7:$H$25,3,FALSE))</f>
        <v/>
      </c>
      <c r="E7426" s="140" t="str">
        <f>IF(B7426="","",VLOOKUP(B7426,'Intro &amp; Reg Details'!$E$7:$H$25,4,FALSE))</f>
        <v/>
      </c>
    </row>
    <row r="7427" spans="3:5">
      <c r="C7427" s="138" t="str">
        <f>IF(B7427="","",VLOOKUP(B7427,'Intro &amp; Reg Details'!$E$7:$H$25,2,FALSE))</f>
        <v/>
      </c>
      <c r="D7427" s="139" t="str">
        <f>IF(B7427="","",VLOOKUP(B7427,'Intro &amp; Reg Details'!$E$7:$H$25,3,FALSE))</f>
        <v/>
      </c>
      <c r="E7427" s="140" t="str">
        <f>IF(B7427="","",VLOOKUP(B7427,'Intro &amp; Reg Details'!$E$7:$H$25,4,FALSE))</f>
        <v/>
      </c>
    </row>
    <row r="7428" spans="3:5">
      <c r="C7428" s="138" t="str">
        <f>IF(B7428="","",VLOOKUP(B7428,'Intro &amp; Reg Details'!$E$7:$H$25,2,FALSE))</f>
        <v/>
      </c>
      <c r="D7428" s="139" t="str">
        <f>IF(B7428="","",VLOOKUP(B7428,'Intro &amp; Reg Details'!$E$7:$H$25,3,FALSE))</f>
        <v/>
      </c>
      <c r="E7428" s="140" t="str">
        <f>IF(B7428="","",VLOOKUP(B7428,'Intro &amp; Reg Details'!$E$7:$H$25,4,FALSE))</f>
        <v/>
      </c>
    </row>
    <row r="7429" spans="3:5">
      <c r="C7429" s="138" t="str">
        <f>IF(B7429="","",VLOOKUP(B7429,'Intro &amp; Reg Details'!$E$7:$H$25,2,FALSE))</f>
        <v/>
      </c>
      <c r="D7429" s="139" t="str">
        <f>IF(B7429="","",VLOOKUP(B7429,'Intro &amp; Reg Details'!$E$7:$H$25,3,FALSE))</f>
        <v/>
      </c>
      <c r="E7429" s="140" t="str">
        <f>IF(B7429="","",VLOOKUP(B7429,'Intro &amp; Reg Details'!$E$7:$H$25,4,FALSE))</f>
        <v/>
      </c>
    </row>
    <row r="7430" spans="3:5">
      <c r="C7430" s="138" t="str">
        <f>IF(B7430="","",VLOOKUP(B7430,'Intro &amp; Reg Details'!$E$7:$H$25,2,FALSE))</f>
        <v/>
      </c>
      <c r="D7430" s="139" t="str">
        <f>IF(B7430="","",VLOOKUP(B7430,'Intro &amp; Reg Details'!$E$7:$H$25,3,FALSE))</f>
        <v/>
      </c>
      <c r="E7430" s="140" t="str">
        <f>IF(B7430="","",VLOOKUP(B7430,'Intro &amp; Reg Details'!$E$7:$H$25,4,FALSE))</f>
        <v/>
      </c>
    </row>
    <row r="7431" spans="3:5">
      <c r="C7431" s="138" t="str">
        <f>IF(B7431="","",VLOOKUP(B7431,'Intro &amp; Reg Details'!$E$7:$H$25,2,FALSE))</f>
        <v/>
      </c>
      <c r="D7431" s="139" t="str">
        <f>IF(B7431="","",VLOOKUP(B7431,'Intro &amp; Reg Details'!$E$7:$H$25,3,FALSE))</f>
        <v/>
      </c>
      <c r="E7431" s="140" t="str">
        <f>IF(B7431="","",VLOOKUP(B7431,'Intro &amp; Reg Details'!$E$7:$H$25,4,FALSE))</f>
        <v/>
      </c>
    </row>
    <row r="7432" spans="3:5">
      <c r="C7432" s="138" t="str">
        <f>IF(B7432="","",VLOOKUP(B7432,'Intro &amp; Reg Details'!$E$7:$H$25,2,FALSE))</f>
        <v/>
      </c>
      <c r="D7432" s="139" t="str">
        <f>IF(B7432="","",VLOOKUP(B7432,'Intro &amp; Reg Details'!$E$7:$H$25,3,FALSE))</f>
        <v/>
      </c>
      <c r="E7432" s="140" t="str">
        <f>IF(B7432="","",VLOOKUP(B7432,'Intro &amp; Reg Details'!$E$7:$H$25,4,FALSE))</f>
        <v/>
      </c>
    </row>
    <row r="7433" spans="3:5">
      <c r="C7433" s="138" t="str">
        <f>IF(B7433="","",VLOOKUP(B7433,'Intro &amp; Reg Details'!$E$7:$H$25,2,FALSE))</f>
        <v/>
      </c>
      <c r="D7433" s="139" t="str">
        <f>IF(B7433="","",VLOOKUP(B7433,'Intro &amp; Reg Details'!$E$7:$H$25,3,FALSE))</f>
        <v/>
      </c>
      <c r="E7433" s="140" t="str">
        <f>IF(B7433="","",VLOOKUP(B7433,'Intro &amp; Reg Details'!$E$7:$H$25,4,FALSE))</f>
        <v/>
      </c>
    </row>
    <row r="7434" spans="3:5">
      <c r="C7434" s="138" t="str">
        <f>IF(B7434="","",VLOOKUP(B7434,'Intro &amp; Reg Details'!$E$7:$H$25,2,FALSE))</f>
        <v/>
      </c>
      <c r="D7434" s="139" t="str">
        <f>IF(B7434="","",VLOOKUP(B7434,'Intro &amp; Reg Details'!$E$7:$H$25,3,FALSE))</f>
        <v/>
      </c>
      <c r="E7434" s="140" t="str">
        <f>IF(B7434="","",VLOOKUP(B7434,'Intro &amp; Reg Details'!$E$7:$H$25,4,FALSE))</f>
        <v/>
      </c>
    </row>
    <row r="7435" spans="3:5">
      <c r="C7435" s="138" t="str">
        <f>IF(B7435="","",VLOOKUP(B7435,'Intro &amp; Reg Details'!$E$7:$H$25,2,FALSE))</f>
        <v/>
      </c>
      <c r="D7435" s="139" t="str">
        <f>IF(B7435="","",VLOOKUP(B7435,'Intro &amp; Reg Details'!$E$7:$H$25,3,FALSE))</f>
        <v/>
      </c>
      <c r="E7435" s="140" t="str">
        <f>IF(B7435="","",VLOOKUP(B7435,'Intro &amp; Reg Details'!$E$7:$H$25,4,FALSE))</f>
        <v/>
      </c>
    </row>
    <row r="7436" spans="3:5">
      <c r="C7436" s="138" t="str">
        <f>IF(B7436="","",VLOOKUP(B7436,'Intro &amp; Reg Details'!$E$7:$H$25,2,FALSE))</f>
        <v/>
      </c>
      <c r="D7436" s="139" t="str">
        <f>IF(B7436="","",VLOOKUP(B7436,'Intro &amp; Reg Details'!$E$7:$H$25,3,FALSE))</f>
        <v/>
      </c>
      <c r="E7436" s="140" t="str">
        <f>IF(B7436="","",VLOOKUP(B7436,'Intro &amp; Reg Details'!$E$7:$H$25,4,FALSE))</f>
        <v/>
      </c>
    </row>
    <row r="7437" spans="3:5">
      <c r="C7437" s="138" t="str">
        <f>IF(B7437="","",VLOOKUP(B7437,'Intro &amp; Reg Details'!$E$7:$H$25,2,FALSE))</f>
        <v/>
      </c>
      <c r="D7437" s="139" t="str">
        <f>IF(B7437="","",VLOOKUP(B7437,'Intro &amp; Reg Details'!$E$7:$H$25,3,FALSE))</f>
        <v/>
      </c>
      <c r="E7437" s="140" t="str">
        <f>IF(B7437="","",VLOOKUP(B7437,'Intro &amp; Reg Details'!$E$7:$H$25,4,FALSE))</f>
        <v/>
      </c>
    </row>
    <row r="7438" spans="3:5">
      <c r="C7438" s="138" t="str">
        <f>IF(B7438="","",VLOOKUP(B7438,'Intro &amp; Reg Details'!$E$7:$H$25,2,FALSE))</f>
        <v/>
      </c>
      <c r="D7438" s="139" t="str">
        <f>IF(B7438="","",VLOOKUP(B7438,'Intro &amp; Reg Details'!$E$7:$H$25,3,FALSE))</f>
        <v/>
      </c>
      <c r="E7438" s="140" t="str">
        <f>IF(B7438="","",VLOOKUP(B7438,'Intro &amp; Reg Details'!$E$7:$H$25,4,FALSE))</f>
        <v/>
      </c>
    </row>
    <row r="7439" spans="3:5">
      <c r="C7439" s="138" t="str">
        <f>IF(B7439="","",VLOOKUP(B7439,'Intro &amp; Reg Details'!$E$7:$H$25,2,FALSE))</f>
        <v/>
      </c>
      <c r="D7439" s="139" t="str">
        <f>IF(B7439="","",VLOOKUP(B7439,'Intro &amp; Reg Details'!$E$7:$H$25,3,FALSE))</f>
        <v/>
      </c>
      <c r="E7439" s="140" t="str">
        <f>IF(B7439="","",VLOOKUP(B7439,'Intro &amp; Reg Details'!$E$7:$H$25,4,FALSE))</f>
        <v/>
      </c>
    </row>
    <row r="7440" spans="3:5">
      <c r="C7440" s="138" t="str">
        <f>IF(B7440="","",VLOOKUP(B7440,'Intro &amp; Reg Details'!$E$7:$H$25,2,FALSE))</f>
        <v/>
      </c>
      <c r="D7440" s="139" t="str">
        <f>IF(B7440="","",VLOOKUP(B7440,'Intro &amp; Reg Details'!$E$7:$H$25,3,FALSE))</f>
        <v/>
      </c>
      <c r="E7440" s="140" t="str">
        <f>IF(B7440="","",VLOOKUP(B7440,'Intro &amp; Reg Details'!$E$7:$H$25,4,FALSE))</f>
        <v/>
      </c>
    </row>
    <row r="7441" spans="3:5">
      <c r="C7441" s="138" t="str">
        <f>IF(B7441="","",VLOOKUP(B7441,'Intro &amp; Reg Details'!$E$7:$H$25,2,FALSE))</f>
        <v/>
      </c>
      <c r="D7441" s="139" t="str">
        <f>IF(B7441="","",VLOOKUP(B7441,'Intro &amp; Reg Details'!$E$7:$H$25,3,FALSE))</f>
        <v/>
      </c>
      <c r="E7441" s="140" t="str">
        <f>IF(B7441="","",VLOOKUP(B7441,'Intro &amp; Reg Details'!$E$7:$H$25,4,FALSE))</f>
        <v/>
      </c>
    </row>
    <row r="7442" spans="3:5">
      <c r="C7442" s="138" t="str">
        <f>IF(B7442="","",VLOOKUP(B7442,'Intro &amp; Reg Details'!$E$7:$H$25,2,FALSE))</f>
        <v/>
      </c>
      <c r="D7442" s="139" t="str">
        <f>IF(B7442="","",VLOOKUP(B7442,'Intro &amp; Reg Details'!$E$7:$H$25,3,FALSE))</f>
        <v/>
      </c>
      <c r="E7442" s="140" t="str">
        <f>IF(B7442="","",VLOOKUP(B7442,'Intro &amp; Reg Details'!$E$7:$H$25,4,FALSE))</f>
        <v/>
      </c>
    </row>
    <row r="7443" spans="3:5">
      <c r="C7443" s="138" t="str">
        <f>IF(B7443="","",VLOOKUP(B7443,'Intro &amp; Reg Details'!$E$7:$H$25,2,FALSE))</f>
        <v/>
      </c>
      <c r="D7443" s="139" t="str">
        <f>IF(B7443="","",VLOOKUP(B7443,'Intro &amp; Reg Details'!$E$7:$H$25,3,FALSE))</f>
        <v/>
      </c>
      <c r="E7443" s="140" t="str">
        <f>IF(B7443="","",VLOOKUP(B7443,'Intro &amp; Reg Details'!$E$7:$H$25,4,FALSE))</f>
        <v/>
      </c>
    </row>
    <row r="7444" spans="3:5">
      <c r="C7444" s="138" t="str">
        <f>IF(B7444="","",VLOOKUP(B7444,'Intro &amp; Reg Details'!$E$7:$H$25,2,FALSE))</f>
        <v/>
      </c>
      <c r="D7444" s="139" t="str">
        <f>IF(B7444="","",VLOOKUP(B7444,'Intro &amp; Reg Details'!$E$7:$H$25,3,FALSE))</f>
        <v/>
      </c>
      <c r="E7444" s="140" t="str">
        <f>IF(B7444="","",VLOOKUP(B7444,'Intro &amp; Reg Details'!$E$7:$H$25,4,FALSE))</f>
        <v/>
      </c>
    </row>
    <row r="7445" spans="3:5">
      <c r="C7445" s="138" t="str">
        <f>IF(B7445="","",VLOOKUP(B7445,'Intro &amp; Reg Details'!$E$7:$H$25,2,FALSE))</f>
        <v/>
      </c>
      <c r="D7445" s="139" t="str">
        <f>IF(B7445="","",VLOOKUP(B7445,'Intro &amp; Reg Details'!$E$7:$H$25,3,FALSE))</f>
        <v/>
      </c>
      <c r="E7445" s="140" t="str">
        <f>IF(B7445="","",VLOOKUP(B7445,'Intro &amp; Reg Details'!$E$7:$H$25,4,FALSE))</f>
        <v/>
      </c>
    </row>
    <row r="7446" spans="3:5">
      <c r="C7446" s="138" t="str">
        <f>IF(B7446="","",VLOOKUP(B7446,'Intro &amp; Reg Details'!$E$7:$H$25,2,FALSE))</f>
        <v/>
      </c>
      <c r="D7446" s="139" t="str">
        <f>IF(B7446="","",VLOOKUP(B7446,'Intro &amp; Reg Details'!$E$7:$H$25,3,FALSE))</f>
        <v/>
      </c>
      <c r="E7446" s="140" t="str">
        <f>IF(B7446="","",VLOOKUP(B7446,'Intro &amp; Reg Details'!$E$7:$H$25,4,FALSE))</f>
        <v/>
      </c>
    </row>
    <row r="7447" spans="3:5">
      <c r="C7447" s="138" t="str">
        <f>IF(B7447="","",VLOOKUP(B7447,'Intro &amp; Reg Details'!$E$7:$H$25,2,FALSE))</f>
        <v/>
      </c>
      <c r="D7447" s="139" t="str">
        <f>IF(B7447="","",VLOOKUP(B7447,'Intro &amp; Reg Details'!$E$7:$H$25,3,FALSE))</f>
        <v/>
      </c>
      <c r="E7447" s="140" t="str">
        <f>IF(B7447="","",VLOOKUP(B7447,'Intro &amp; Reg Details'!$E$7:$H$25,4,FALSE))</f>
        <v/>
      </c>
    </row>
    <row r="7448" spans="3:5">
      <c r="C7448" s="138" t="str">
        <f>IF(B7448="","",VLOOKUP(B7448,'Intro &amp; Reg Details'!$E$7:$H$25,2,FALSE))</f>
        <v/>
      </c>
      <c r="D7448" s="139" t="str">
        <f>IF(B7448="","",VLOOKUP(B7448,'Intro &amp; Reg Details'!$E$7:$H$25,3,FALSE))</f>
        <v/>
      </c>
      <c r="E7448" s="140" t="str">
        <f>IF(B7448="","",VLOOKUP(B7448,'Intro &amp; Reg Details'!$E$7:$H$25,4,FALSE))</f>
        <v/>
      </c>
    </row>
    <row r="7449" spans="3:5">
      <c r="C7449" s="138" t="str">
        <f>IF(B7449="","",VLOOKUP(B7449,'Intro &amp; Reg Details'!$E$7:$H$25,2,FALSE))</f>
        <v/>
      </c>
      <c r="D7449" s="139" t="str">
        <f>IF(B7449="","",VLOOKUP(B7449,'Intro &amp; Reg Details'!$E$7:$H$25,3,FALSE))</f>
        <v/>
      </c>
      <c r="E7449" s="140" t="str">
        <f>IF(B7449="","",VLOOKUP(B7449,'Intro &amp; Reg Details'!$E$7:$H$25,4,FALSE))</f>
        <v/>
      </c>
    </row>
    <row r="7450" spans="3:5">
      <c r="C7450" s="138" t="str">
        <f>IF(B7450="","",VLOOKUP(B7450,'Intro &amp; Reg Details'!$E$7:$H$25,2,FALSE))</f>
        <v/>
      </c>
      <c r="D7450" s="139" t="str">
        <f>IF(B7450="","",VLOOKUP(B7450,'Intro &amp; Reg Details'!$E$7:$H$25,3,FALSE))</f>
        <v/>
      </c>
      <c r="E7450" s="140" t="str">
        <f>IF(B7450="","",VLOOKUP(B7450,'Intro &amp; Reg Details'!$E$7:$H$25,4,FALSE))</f>
        <v/>
      </c>
    </row>
    <row r="7451" spans="3:5">
      <c r="C7451" s="138" t="str">
        <f>IF(B7451="","",VLOOKUP(B7451,'Intro &amp; Reg Details'!$E$7:$H$25,2,FALSE))</f>
        <v/>
      </c>
      <c r="D7451" s="139" t="str">
        <f>IF(B7451="","",VLOOKUP(B7451,'Intro &amp; Reg Details'!$E$7:$H$25,3,FALSE))</f>
        <v/>
      </c>
      <c r="E7451" s="140" t="str">
        <f>IF(B7451="","",VLOOKUP(B7451,'Intro &amp; Reg Details'!$E$7:$H$25,4,FALSE))</f>
        <v/>
      </c>
    </row>
    <row r="7452" spans="3:5">
      <c r="C7452" s="138" t="str">
        <f>IF(B7452="","",VLOOKUP(B7452,'Intro &amp; Reg Details'!$E$7:$H$25,2,FALSE))</f>
        <v/>
      </c>
      <c r="D7452" s="139" t="str">
        <f>IF(B7452="","",VLOOKUP(B7452,'Intro &amp; Reg Details'!$E$7:$H$25,3,FALSE))</f>
        <v/>
      </c>
      <c r="E7452" s="140" t="str">
        <f>IF(B7452="","",VLOOKUP(B7452,'Intro &amp; Reg Details'!$E$7:$H$25,4,FALSE))</f>
        <v/>
      </c>
    </row>
    <row r="7453" spans="3:5">
      <c r="C7453" s="138" t="str">
        <f>IF(B7453="","",VLOOKUP(B7453,'Intro &amp; Reg Details'!$E$7:$H$25,2,FALSE))</f>
        <v/>
      </c>
      <c r="D7453" s="139" t="str">
        <f>IF(B7453="","",VLOOKUP(B7453,'Intro &amp; Reg Details'!$E$7:$H$25,3,FALSE))</f>
        <v/>
      </c>
      <c r="E7453" s="140" t="str">
        <f>IF(B7453="","",VLOOKUP(B7453,'Intro &amp; Reg Details'!$E$7:$H$25,4,FALSE))</f>
        <v/>
      </c>
    </row>
    <row r="7454" spans="3:5">
      <c r="C7454" s="138" t="str">
        <f>IF(B7454="","",VLOOKUP(B7454,'Intro &amp; Reg Details'!$E$7:$H$25,2,FALSE))</f>
        <v/>
      </c>
      <c r="D7454" s="139" t="str">
        <f>IF(B7454="","",VLOOKUP(B7454,'Intro &amp; Reg Details'!$E$7:$H$25,3,FALSE))</f>
        <v/>
      </c>
      <c r="E7454" s="140" t="str">
        <f>IF(B7454="","",VLOOKUP(B7454,'Intro &amp; Reg Details'!$E$7:$H$25,4,FALSE))</f>
        <v/>
      </c>
    </row>
    <row r="7455" spans="3:5">
      <c r="C7455" s="138" t="str">
        <f>IF(B7455="","",VLOOKUP(B7455,'Intro &amp; Reg Details'!$E$7:$H$25,2,FALSE))</f>
        <v/>
      </c>
      <c r="D7455" s="139" t="str">
        <f>IF(B7455="","",VLOOKUP(B7455,'Intro &amp; Reg Details'!$E$7:$H$25,3,FALSE))</f>
        <v/>
      </c>
      <c r="E7455" s="140" t="str">
        <f>IF(B7455="","",VLOOKUP(B7455,'Intro &amp; Reg Details'!$E$7:$H$25,4,FALSE))</f>
        <v/>
      </c>
    </row>
    <row r="7456" spans="3:5">
      <c r="C7456" s="138" t="str">
        <f>IF(B7456="","",VLOOKUP(B7456,'Intro &amp; Reg Details'!$E$7:$H$25,2,FALSE))</f>
        <v/>
      </c>
      <c r="D7456" s="139" t="str">
        <f>IF(B7456="","",VLOOKUP(B7456,'Intro &amp; Reg Details'!$E$7:$H$25,3,FALSE))</f>
        <v/>
      </c>
      <c r="E7456" s="140" t="str">
        <f>IF(B7456="","",VLOOKUP(B7456,'Intro &amp; Reg Details'!$E$7:$H$25,4,FALSE))</f>
        <v/>
      </c>
    </row>
    <row r="7457" spans="3:5">
      <c r="C7457" s="138" t="str">
        <f>IF(B7457="","",VLOOKUP(B7457,'Intro &amp; Reg Details'!$E$7:$H$25,2,FALSE))</f>
        <v/>
      </c>
      <c r="D7457" s="139" t="str">
        <f>IF(B7457="","",VLOOKUP(B7457,'Intro &amp; Reg Details'!$E$7:$H$25,3,FALSE))</f>
        <v/>
      </c>
      <c r="E7457" s="140" t="str">
        <f>IF(B7457="","",VLOOKUP(B7457,'Intro &amp; Reg Details'!$E$7:$H$25,4,FALSE))</f>
        <v/>
      </c>
    </row>
    <row r="7458" spans="3:5">
      <c r="C7458" s="138" t="str">
        <f>IF(B7458="","",VLOOKUP(B7458,'Intro &amp; Reg Details'!$E$7:$H$25,2,FALSE))</f>
        <v/>
      </c>
      <c r="D7458" s="139" t="str">
        <f>IF(B7458="","",VLOOKUP(B7458,'Intro &amp; Reg Details'!$E$7:$H$25,3,FALSE))</f>
        <v/>
      </c>
      <c r="E7458" s="140" t="str">
        <f>IF(B7458="","",VLOOKUP(B7458,'Intro &amp; Reg Details'!$E$7:$H$25,4,FALSE))</f>
        <v/>
      </c>
    </row>
    <row r="7459" spans="3:5">
      <c r="C7459" s="138" t="str">
        <f>IF(B7459="","",VLOOKUP(B7459,'Intro &amp; Reg Details'!$E$7:$H$25,2,FALSE))</f>
        <v/>
      </c>
      <c r="D7459" s="139" t="str">
        <f>IF(B7459="","",VLOOKUP(B7459,'Intro &amp; Reg Details'!$E$7:$H$25,3,FALSE))</f>
        <v/>
      </c>
      <c r="E7459" s="140" t="str">
        <f>IF(B7459="","",VLOOKUP(B7459,'Intro &amp; Reg Details'!$E$7:$H$25,4,FALSE))</f>
        <v/>
      </c>
    </row>
    <row r="7460" spans="3:5">
      <c r="C7460" s="138" t="str">
        <f>IF(B7460="","",VLOOKUP(B7460,'Intro &amp; Reg Details'!$E$7:$H$25,2,FALSE))</f>
        <v/>
      </c>
      <c r="D7460" s="139" t="str">
        <f>IF(B7460="","",VLOOKUP(B7460,'Intro &amp; Reg Details'!$E$7:$H$25,3,FALSE))</f>
        <v/>
      </c>
      <c r="E7460" s="140" t="str">
        <f>IF(B7460="","",VLOOKUP(B7460,'Intro &amp; Reg Details'!$E$7:$H$25,4,FALSE))</f>
        <v/>
      </c>
    </row>
    <row r="7461" spans="3:5">
      <c r="C7461" s="138" t="str">
        <f>IF(B7461="","",VLOOKUP(B7461,'Intro &amp; Reg Details'!$E$7:$H$25,2,FALSE))</f>
        <v/>
      </c>
      <c r="D7461" s="139" t="str">
        <f>IF(B7461="","",VLOOKUP(B7461,'Intro &amp; Reg Details'!$E$7:$H$25,3,FALSE))</f>
        <v/>
      </c>
      <c r="E7461" s="140" t="str">
        <f>IF(B7461="","",VLOOKUP(B7461,'Intro &amp; Reg Details'!$E$7:$H$25,4,FALSE))</f>
        <v/>
      </c>
    </row>
    <row r="7462" spans="3:5">
      <c r="C7462" s="138" t="str">
        <f>IF(B7462="","",VLOOKUP(B7462,'Intro &amp; Reg Details'!$E$7:$H$25,2,FALSE))</f>
        <v/>
      </c>
      <c r="D7462" s="139" t="str">
        <f>IF(B7462="","",VLOOKUP(B7462,'Intro &amp; Reg Details'!$E$7:$H$25,3,FALSE))</f>
        <v/>
      </c>
      <c r="E7462" s="140" t="str">
        <f>IF(B7462="","",VLOOKUP(B7462,'Intro &amp; Reg Details'!$E$7:$H$25,4,FALSE))</f>
        <v/>
      </c>
    </row>
    <row r="7463" spans="3:5">
      <c r="C7463" s="138" t="str">
        <f>IF(B7463="","",VLOOKUP(B7463,'Intro &amp; Reg Details'!$E$7:$H$25,2,FALSE))</f>
        <v/>
      </c>
      <c r="D7463" s="139" t="str">
        <f>IF(B7463="","",VLOOKUP(B7463,'Intro &amp; Reg Details'!$E$7:$H$25,3,FALSE))</f>
        <v/>
      </c>
      <c r="E7463" s="140" t="str">
        <f>IF(B7463="","",VLOOKUP(B7463,'Intro &amp; Reg Details'!$E$7:$H$25,4,FALSE))</f>
        <v/>
      </c>
    </row>
    <row r="7464" spans="3:5">
      <c r="C7464" s="138" t="str">
        <f>IF(B7464="","",VLOOKUP(B7464,'Intro &amp; Reg Details'!$E$7:$H$25,2,FALSE))</f>
        <v/>
      </c>
      <c r="D7464" s="139" t="str">
        <f>IF(B7464="","",VLOOKUP(B7464,'Intro &amp; Reg Details'!$E$7:$H$25,3,FALSE))</f>
        <v/>
      </c>
      <c r="E7464" s="140" t="str">
        <f>IF(B7464="","",VLOOKUP(B7464,'Intro &amp; Reg Details'!$E$7:$H$25,4,FALSE))</f>
        <v/>
      </c>
    </row>
    <row r="7465" spans="3:5">
      <c r="C7465" s="138" t="str">
        <f>IF(B7465="","",VLOOKUP(B7465,'Intro &amp; Reg Details'!$E$7:$H$25,2,FALSE))</f>
        <v/>
      </c>
      <c r="D7465" s="139" t="str">
        <f>IF(B7465="","",VLOOKUP(B7465,'Intro &amp; Reg Details'!$E$7:$H$25,3,FALSE))</f>
        <v/>
      </c>
      <c r="E7465" s="140" t="str">
        <f>IF(B7465="","",VLOOKUP(B7465,'Intro &amp; Reg Details'!$E$7:$H$25,4,FALSE))</f>
        <v/>
      </c>
    </row>
    <row r="7466" spans="3:5">
      <c r="C7466" s="138" t="str">
        <f>IF(B7466="","",VLOOKUP(B7466,'Intro &amp; Reg Details'!$E$7:$H$25,2,FALSE))</f>
        <v/>
      </c>
      <c r="D7466" s="139" t="str">
        <f>IF(B7466="","",VLOOKUP(B7466,'Intro &amp; Reg Details'!$E$7:$H$25,3,FALSE))</f>
        <v/>
      </c>
      <c r="E7466" s="140" t="str">
        <f>IF(B7466="","",VLOOKUP(B7466,'Intro &amp; Reg Details'!$E$7:$H$25,4,FALSE))</f>
        <v/>
      </c>
    </row>
    <row r="7467" spans="3:5">
      <c r="C7467" s="138" t="str">
        <f>IF(B7467="","",VLOOKUP(B7467,'Intro &amp; Reg Details'!$E$7:$H$25,2,FALSE))</f>
        <v/>
      </c>
      <c r="D7467" s="139" t="str">
        <f>IF(B7467="","",VLOOKUP(B7467,'Intro &amp; Reg Details'!$E$7:$H$25,3,FALSE))</f>
        <v/>
      </c>
      <c r="E7467" s="140" t="str">
        <f>IF(B7467="","",VLOOKUP(B7467,'Intro &amp; Reg Details'!$E$7:$H$25,4,FALSE))</f>
        <v/>
      </c>
    </row>
    <row r="7468" spans="3:5">
      <c r="C7468" s="138" t="str">
        <f>IF(B7468="","",VLOOKUP(B7468,'Intro &amp; Reg Details'!$E$7:$H$25,2,FALSE))</f>
        <v/>
      </c>
      <c r="D7468" s="139" t="str">
        <f>IF(B7468="","",VLOOKUP(B7468,'Intro &amp; Reg Details'!$E$7:$H$25,3,FALSE))</f>
        <v/>
      </c>
      <c r="E7468" s="140" t="str">
        <f>IF(B7468="","",VLOOKUP(B7468,'Intro &amp; Reg Details'!$E$7:$H$25,4,FALSE))</f>
        <v/>
      </c>
    </row>
    <row r="7469" spans="3:5">
      <c r="C7469" s="138" t="str">
        <f>IF(B7469="","",VLOOKUP(B7469,'Intro &amp; Reg Details'!$E$7:$H$25,2,FALSE))</f>
        <v/>
      </c>
      <c r="D7469" s="139" t="str">
        <f>IF(B7469="","",VLOOKUP(B7469,'Intro &amp; Reg Details'!$E$7:$H$25,3,FALSE))</f>
        <v/>
      </c>
      <c r="E7469" s="140" t="str">
        <f>IF(B7469="","",VLOOKUP(B7469,'Intro &amp; Reg Details'!$E$7:$H$25,4,FALSE))</f>
        <v/>
      </c>
    </row>
    <row r="7470" spans="3:5">
      <c r="C7470" s="138" t="str">
        <f>IF(B7470="","",VLOOKUP(B7470,'Intro &amp; Reg Details'!$E$7:$H$25,2,FALSE))</f>
        <v/>
      </c>
      <c r="D7470" s="139" t="str">
        <f>IF(B7470="","",VLOOKUP(B7470,'Intro &amp; Reg Details'!$E$7:$H$25,3,FALSE))</f>
        <v/>
      </c>
      <c r="E7470" s="140" t="str">
        <f>IF(B7470="","",VLOOKUP(B7470,'Intro &amp; Reg Details'!$E$7:$H$25,4,FALSE))</f>
        <v/>
      </c>
    </row>
    <row r="7471" spans="3:5">
      <c r="C7471" s="138" t="str">
        <f>IF(B7471="","",VLOOKUP(B7471,'Intro &amp; Reg Details'!$E$7:$H$25,2,FALSE))</f>
        <v/>
      </c>
      <c r="D7471" s="139" t="str">
        <f>IF(B7471="","",VLOOKUP(B7471,'Intro &amp; Reg Details'!$E$7:$H$25,3,FALSE))</f>
        <v/>
      </c>
      <c r="E7471" s="140" t="str">
        <f>IF(B7471="","",VLOOKUP(B7471,'Intro &amp; Reg Details'!$E$7:$H$25,4,FALSE))</f>
        <v/>
      </c>
    </row>
    <row r="7472" spans="3:5">
      <c r="C7472" s="138" t="str">
        <f>IF(B7472="","",VLOOKUP(B7472,'Intro &amp; Reg Details'!$E$7:$H$25,2,FALSE))</f>
        <v/>
      </c>
      <c r="D7472" s="139" t="str">
        <f>IF(B7472="","",VLOOKUP(B7472,'Intro &amp; Reg Details'!$E$7:$H$25,3,FALSE))</f>
        <v/>
      </c>
      <c r="E7472" s="140" t="str">
        <f>IF(B7472="","",VLOOKUP(B7472,'Intro &amp; Reg Details'!$E$7:$H$25,4,FALSE))</f>
        <v/>
      </c>
    </row>
    <row r="7473" spans="3:5">
      <c r="C7473" s="138" t="str">
        <f>IF(B7473="","",VLOOKUP(B7473,'Intro &amp; Reg Details'!$E$7:$H$25,2,FALSE))</f>
        <v/>
      </c>
      <c r="D7473" s="139" t="str">
        <f>IF(B7473="","",VLOOKUP(B7473,'Intro &amp; Reg Details'!$E$7:$H$25,3,FALSE))</f>
        <v/>
      </c>
      <c r="E7473" s="140" t="str">
        <f>IF(B7473="","",VLOOKUP(B7473,'Intro &amp; Reg Details'!$E$7:$H$25,4,FALSE))</f>
        <v/>
      </c>
    </row>
    <row r="7474" spans="3:5">
      <c r="C7474" s="138" t="str">
        <f>IF(B7474="","",VLOOKUP(B7474,'Intro &amp; Reg Details'!$E$7:$H$25,2,FALSE))</f>
        <v/>
      </c>
      <c r="D7474" s="139" t="str">
        <f>IF(B7474="","",VLOOKUP(B7474,'Intro &amp; Reg Details'!$E$7:$H$25,3,FALSE))</f>
        <v/>
      </c>
      <c r="E7474" s="140" t="str">
        <f>IF(B7474="","",VLOOKUP(B7474,'Intro &amp; Reg Details'!$E$7:$H$25,4,FALSE))</f>
        <v/>
      </c>
    </row>
    <row r="7475" spans="3:5">
      <c r="C7475" s="138" t="str">
        <f>IF(B7475="","",VLOOKUP(B7475,'Intro &amp; Reg Details'!$E$7:$H$25,2,FALSE))</f>
        <v/>
      </c>
      <c r="D7475" s="139" t="str">
        <f>IF(B7475="","",VLOOKUP(B7475,'Intro &amp; Reg Details'!$E$7:$H$25,3,FALSE))</f>
        <v/>
      </c>
      <c r="E7475" s="140" t="str">
        <f>IF(B7475="","",VLOOKUP(B7475,'Intro &amp; Reg Details'!$E$7:$H$25,4,FALSE))</f>
        <v/>
      </c>
    </row>
    <row r="7476" spans="3:5">
      <c r="C7476" s="138" t="str">
        <f>IF(B7476="","",VLOOKUP(B7476,'Intro &amp; Reg Details'!$E$7:$H$25,2,FALSE))</f>
        <v/>
      </c>
      <c r="D7476" s="139" t="str">
        <f>IF(B7476="","",VLOOKUP(B7476,'Intro &amp; Reg Details'!$E$7:$H$25,3,FALSE))</f>
        <v/>
      </c>
      <c r="E7476" s="140" t="str">
        <f>IF(B7476="","",VLOOKUP(B7476,'Intro &amp; Reg Details'!$E$7:$H$25,4,FALSE))</f>
        <v/>
      </c>
    </row>
    <row r="7477" spans="3:5">
      <c r="C7477" s="138" t="str">
        <f>IF(B7477="","",VLOOKUP(B7477,'Intro &amp; Reg Details'!$E$7:$H$25,2,FALSE))</f>
        <v/>
      </c>
      <c r="D7477" s="139" t="str">
        <f>IF(B7477="","",VLOOKUP(B7477,'Intro &amp; Reg Details'!$E$7:$H$25,3,FALSE))</f>
        <v/>
      </c>
      <c r="E7477" s="140" t="str">
        <f>IF(B7477="","",VLOOKUP(B7477,'Intro &amp; Reg Details'!$E$7:$H$25,4,FALSE))</f>
        <v/>
      </c>
    </row>
    <row r="7478" spans="3:5">
      <c r="C7478" s="138" t="str">
        <f>IF(B7478="","",VLOOKUP(B7478,'Intro &amp; Reg Details'!$E$7:$H$25,2,FALSE))</f>
        <v/>
      </c>
      <c r="D7478" s="139" t="str">
        <f>IF(B7478="","",VLOOKUP(B7478,'Intro &amp; Reg Details'!$E$7:$H$25,3,FALSE))</f>
        <v/>
      </c>
      <c r="E7478" s="140" t="str">
        <f>IF(B7478="","",VLOOKUP(B7478,'Intro &amp; Reg Details'!$E$7:$H$25,4,FALSE))</f>
        <v/>
      </c>
    </row>
    <row r="7479" spans="3:5">
      <c r="C7479" s="138" t="str">
        <f>IF(B7479="","",VLOOKUP(B7479,'Intro &amp; Reg Details'!$E$7:$H$25,2,FALSE))</f>
        <v/>
      </c>
      <c r="D7479" s="139" t="str">
        <f>IF(B7479="","",VLOOKUP(B7479,'Intro &amp; Reg Details'!$E$7:$H$25,3,FALSE))</f>
        <v/>
      </c>
      <c r="E7479" s="140" t="str">
        <f>IF(B7479="","",VLOOKUP(B7479,'Intro &amp; Reg Details'!$E$7:$H$25,4,FALSE))</f>
        <v/>
      </c>
    </row>
    <row r="7480" spans="3:5">
      <c r="C7480" s="138" t="str">
        <f>IF(B7480="","",VLOOKUP(B7480,'Intro &amp; Reg Details'!$E$7:$H$25,2,FALSE))</f>
        <v/>
      </c>
      <c r="D7480" s="139" t="str">
        <f>IF(B7480="","",VLOOKUP(B7480,'Intro &amp; Reg Details'!$E$7:$H$25,3,FALSE))</f>
        <v/>
      </c>
      <c r="E7480" s="140" t="str">
        <f>IF(B7480="","",VLOOKUP(B7480,'Intro &amp; Reg Details'!$E$7:$H$25,4,FALSE))</f>
        <v/>
      </c>
    </row>
    <row r="7481" spans="3:5">
      <c r="C7481" s="138" t="str">
        <f>IF(B7481="","",VLOOKUP(B7481,'Intro &amp; Reg Details'!$E$7:$H$25,2,FALSE))</f>
        <v/>
      </c>
      <c r="D7481" s="139" t="str">
        <f>IF(B7481="","",VLOOKUP(B7481,'Intro &amp; Reg Details'!$E$7:$H$25,3,FALSE))</f>
        <v/>
      </c>
      <c r="E7481" s="140" t="str">
        <f>IF(B7481="","",VLOOKUP(B7481,'Intro &amp; Reg Details'!$E$7:$H$25,4,FALSE))</f>
        <v/>
      </c>
    </row>
    <row r="7482" spans="3:5">
      <c r="C7482" s="138" t="str">
        <f>IF(B7482="","",VLOOKUP(B7482,'Intro &amp; Reg Details'!$E$7:$H$25,2,FALSE))</f>
        <v/>
      </c>
      <c r="D7482" s="139" t="str">
        <f>IF(B7482="","",VLOOKUP(B7482,'Intro &amp; Reg Details'!$E$7:$H$25,3,FALSE))</f>
        <v/>
      </c>
      <c r="E7482" s="140" t="str">
        <f>IF(B7482="","",VLOOKUP(B7482,'Intro &amp; Reg Details'!$E$7:$H$25,4,FALSE))</f>
        <v/>
      </c>
    </row>
    <row r="7483" spans="3:5">
      <c r="C7483" s="138" t="str">
        <f>IF(B7483="","",VLOOKUP(B7483,'Intro &amp; Reg Details'!$E$7:$H$25,2,FALSE))</f>
        <v/>
      </c>
      <c r="D7483" s="139" t="str">
        <f>IF(B7483="","",VLOOKUP(B7483,'Intro &amp; Reg Details'!$E$7:$H$25,3,FALSE))</f>
        <v/>
      </c>
      <c r="E7483" s="140" t="str">
        <f>IF(B7483="","",VLOOKUP(B7483,'Intro &amp; Reg Details'!$E$7:$H$25,4,FALSE))</f>
        <v/>
      </c>
    </row>
    <row r="7484" spans="3:5">
      <c r="C7484" s="138" t="str">
        <f>IF(B7484="","",VLOOKUP(B7484,'Intro &amp; Reg Details'!$E$7:$H$25,2,FALSE))</f>
        <v/>
      </c>
      <c r="D7484" s="139" t="str">
        <f>IF(B7484="","",VLOOKUP(B7484,'Intro &amp; Reg Details'!$E$7:$H$25,3,FALSE))</f>
        <v/>
      </c>
      <c r="E7484" s="140" t="str">
        <f>IF(B7484="","",VLOOKUP(B7484,'Intro &amp; Reg Details'!$E$7:$H$25,4,FALSE))</f>
        <v/>
      </c>
    </row>
    <row r="7485" spans="3:5">
      <c r="C7485" s="138" t="str">
        <f>IF(B7485="","",VLOOKUP(B7485,'Intro &amp; Reg Details'!$E$7:$H$25,2,FALSE))</f>
        <v/>
      </c>
      <c r="D7485" s="139" t="str">
        <f>IF(B7485="","",VLOOKUP(B7485,'Intro &amp; Reg Details'!$E$7:$H$25,3,FALSE))</f>
        <v/>
      </c>
      <c r="E7485" s="140" t="str">
        <f>IF(B7485="","",VLOOKUP(B7485,'Intro &amp; Reg Details'!$E$7:$H$25,4,FALSE))</f>
        <v/>
      </c>
    </row>
    <row r="7486" spans="3:5">
      <c r="C7486" s="138" t="str">
        <f>IF(B7486="","",VLOOKUP(B7486,'Intro &amp; Reg Details'!$E$7:$H$25,2,FALSE))</f>
        <v/>
      </c>
      <c r="D7486" s="139" t="str">
        <f>IF(B7486="","",VLOOKUP(B7486,'Intro &amp; Reg Details'!$E$7:$H$25,3,FALSE))</f>
        <v/>
      </c>
      <c r="E7486" s="140" t="str">
        <f>IF(B7486="","",VLOOKUP(B7486,'Intro &amp; Reg Details'!$E$7:$H$25,4,FALSE))</f>
        <v/>
      </c>
    </row>
    <row r="7487" spans="3:5">
      <c r="C7487" s="138" t="str">
        <f>IF(B7487="","",VLOOKUP(B7487,'Intro &amp; Reg Details'!$E$7:$H$25,2,FALSE))</f>
        <v/>
      </c>
      <c r="D7487" s="139" t="str">
        <f>IF(B7487="","",VLOOKUP(B7487,'Intro &amp; Reg Details'!$E$7:$H$25,3,FALSE))</f>
        <v/>
      </c>
      <c r="E7487" s="140" t="str">
        <f>IF(B7487="","",VLOOKUP(B7487,'Intro &amp; Reg Details'!$E$7:$H$25,4,FALSE))</f>
        <v/>
      </c>
    </row>
    <row r="7488" spans="3:5">
      <c r="C7488" s="138" t="str">
        <f>IF(B7488="","",VLOOKUP(B7488,'Intro &amp; Reg Details'!$E$7:$H$25,2,FALSE))</f>
        <v/>
      </c>
      <c r="D7488" s="139" t="str">
        <f>IF(B7488="","",VLOOKUP(B7488,'Intro &amp; Reg Details'!$E$7:$H$25,3,FALSE))</f>
        <v/>
      </c>
      <c r="E7488" s="140" t="str">
        <f>IF(B7488="","",VLOOKUP(B7488,'Intro &amp; Reg Details'!$E$7:$H$25,4,FALSE))</f>
        <v/>
      </c>
    </row>
    <row r="7489" spans="3:5">
      <c r="C7489" s="138" t="str">
        <f>IF(B7489="","",VLOOKUP(B7489,'Intro &amp; Reg Details'!$E$7:$H$25,2,FALSE))</f>
        <v/>
      </c>
      <c r="D7489" s="139" t="str">
        <f>IF(B7489="","",VLOOKUP(B7489,'Intro &amp; Reg Details'!$E$7:$H$25,3,FALSE))</f>
        <v/>
      </c>
      <c r="E7489" s="140" t="str">
        <f>IF(B7489="","",VLOOKUP(B7489,'Intro &amp; Reg Details'!$E$7:$H$25,4,FALSE))</f>
        <v/>
      </c>
    </row>
    <row r="7490" spans="3:5">
      <c r="C7490" s="138" t="str">
        <f>IF(B7490="","",VLOOKUP(B7490,'Intro &amp; Reg Details'!$E$7:$H$25,2,FALSE))</f>
        <v/>
      </c>
      <c r="D7490" s="139" t="str">
        <f>IF(B7490="","",VLOOKUP(B7490,'Intro &amp; Reg Details'!$E$7:$H$25,3,FALSE))</f>
        <v/>
      </c>
      <c r="E7490" s="140" t="str">
        <f>IF(B7490="","",VLOOKUP(B7490,'Intro &amp; Reg Details'!$E$7:$H$25,4,FALSE))</f>
        <v/>
      </c>
    </row>
    <row r="7491" spans="3:5">
      <c r="C7491" s="138" t="str">
        <f>IF(B7491="","",VLOOKUP(B7491,'Intro &amp; Reg Details'!$E$7:$H$25,2,FALSE))</f>
        <v/>
      </c>
      <c r="D7491" s="139" t="str">
        <f>IF(B7491="","",VLOOKUP(B7491,'Intro &amp; Reg Details'!$E$7:$H$25,3,FALSE))</f>
        <v/>
      </c>
      <c r="E7491" s="140" t="str">
        <f>IF(B7491="","",VLOOKUP(B7491,'Intro &amp; Reg Details'!$E$7:$H$25,4,FALSE))</f>
        <v/>
      </c>
    </row>
    <row r="7492" spans="3:5">
      <c r="C7492" s="138" t="str">
        <f>IF(B7492="","",VLOOKUP(B7492,'Intro &amp; Reg Details'!$E$7:$H$25,2,FALSE))</f>
        <v/>
      </c>
      <c r="D7492" s="139" t="str">
        <f>IF(B7492="","",VLOOKUP(B7492,'Intro &amp; Reg Details'!$E$7:$H$25,3,FALSE))</f>
        <v/>
      </c>
      <c r="E7492" s="140" t="str">
        <f>IF(B7492="","",VLOOKUP(B7492,'Intro &amp; Reg Details'!$E$7:$H$25,4,FALSE))</f>
        <v/>
      </c>
    </row>
    <row r="7493" spans="3:5">
      <c r="C7493" s="138" t="str">
        <f>IF(B7493="","",VLOOKUP(B7493,'Intro &amp; Reg Details'!$E$7:$H$25,2,FALSE))</f>
        <v/>
      </c>
      <c r="D7493" s="139" t="str">
        <f>IF(B7493="","",VLOOKUP(B7493,'Intro &amp; Reg Details'!$E$7:$H$25,3,FALSE))</f>
        <v/>
      </c>
      <c r="E7493" s="140" t="str">
        <f>IF(B7493="","",VLOOKUP(B7493,'Intro &amp; Reg Details'!$E$7:$H$25,4,FALSE))</f>
        <v/>
      </c>
    </row>
    <row r="7494" spans="3:5">
      <c r="C7494" s="138" t="str">
        <f>IF(B7494="","",VLOOKUP(B7494,'Intro &amp; Reg Details'!$E$7:$H$25,2,FALSE))</f>
        <v/>
      </c>
      <c r="D7494" s="139" t="str">
        <f>IF(B7494="","",VLOOKUP(B7494,'Intro &amp; Reg Details'!$E$7:$H$25,3,FALSE))</f>
        <v/>
      </c>
      <c r="E7494" s="140" t="str">
        <f>IF(B7494="","",VLOOKUP(B7494,'Intro &amp; Reg Details'!$E$7:$H$25,4,FALSE))</f>
        <v/>
      </c>
    </row>
    <row r="7495" spans="3:5">
      <c r="C7495" s="138" t="str">
        <f>IF(B7495="","",VLOOKUP(B7495,'Intro &amp; Reg Details'!$E$7:$H$25,2,FALSE))</f>
        <v/>
      </c>
      <c r="D7495" s="139" t="str">
        <f>IF(B7495="","",VLOOKUP(B7495,'Intro &amp; Reg Details'!$E$7:$H$25,3,FALSE))</f>
        <v/>
      </c>
      <c r="E7495" s="140" t="str">
        <f>IF(B7495="","",VLOOKUP(B7495,'Intro &amp; Reg Details'!$E$7:$H$25,4,FALSE))</f>
        <v/>
      </c>
    </row>
    <row r="7496" spans="3:5">
      <c r="C7496" s="138" t="str">
        <f>IF(B7496="","",VLOOKUP(B7496,'Intro &amp; Reg Details'!$E$7:$H$25,2,FALSE))</f>
        <v/>
      </c>
      <c r="D7496" s="139" t="str">
        <f>IF(B7496="","",VLOOKUP(B7496,'Intro &amp; Reg Details'!$E$7:$H$25,3,FALSE))</f>
        <v/>
      </c>
      <c r="E7496" s="140" t="str">
        <f>IF(B7496="","",VLOOKUP(B7496,'Intro &amp; Reg Details'!$E$7:$H$25,4,FALSE))</f>
        <v/>
      </c>
    </row>
    <row r="7497" spans="3:5">
      <c r="C7497" s="138" t="str">
        <f>IF(B7497="","",VLOOKUP(B7497,'Intro &amp; Reg Details'!$E$7:$H$25,2,FALSE))</f>
        <v/>
      </c>
      <c r="D7497" s="139" t="str">
        <f>IF(B7497="","",VLOOKUP(B7497,'Intro &amp; Reg Details'!$E$7:$H$25,3,FALSE))</f>
        <v/>
      </c>
      <c r="E7497" s="140" t="str">
        <f>IF(B7497="","",VLOOKUP(B7497,'Intro &amp; Reg Details'!$E$7:$H$25,4,FALSE))</f>
        <v/>
      </c>
    </row>
    <row r="7498" spans="3:5">
      <c r="C7498" s="138" t="str">
        <f>IF(B7498="","",VLOOKUP(B7498,'Intro &amp; Reg Details'!$E$7:$H$25,2,FALSE))</f>
        <v/>
      </c>
      <c r="D7498" s="139" t="str">
        <f>IF(B7498="","",VLOOKUP(B7498,'Intro &amp; Reg Details'!$E$7:$H$25,3,FALSE))</f>
        <v/>
      </c>
      <c r="E7498" s="140" t="str">
        <f>IF(B7498="","",VLOOKUP(B7498,'Intro &amp; Reg Details'!$E$7:$H$25,4,FALSE))</f>
        <v/>
      </c>
    </row>
    <row r="7499" spans="3:5">
      <c r="C7499" s="138" t="str">
        <f>IF(B7499="","",VLOOKUP(B7499,'Intro &amp; Reg Details'!$E$7:$H$25,2,FALSE))</f>
        <v/>
      </c>
      <c r="D7499" s="139" t="str">
        <f>IF(B7499="","",VLOOKUP(B7499,'Intro &amp; Reg Details'!$E$7:$H$25,3,FALSE))</f>
        <v/>
      </c>
      <c r="E7499" s="140" t="str">
        <f>IF(B7499="","",VLOOKUP(B7499,'Intro &amp; Reg Details'!$E$7:$H$25,4,FALSE))</f>
        <v/>
      </c>
    </row>
    <row r="7500" spans="3:5">
      <c r="C7500" s="138" t="str">
        <f>IF(B7500="","",VLOOKUP(B7500,'Intro &amp; Reg Details'!$E$7:$H$25,2,FALSE))</f>
        <v/>
      </c>
      <c r="D7500" s="139" t="str">
        <f>IF(B7500="","",VLOOKUP(B7500,'Intro &amp; Reg Details'!$E$7:$H$25,3,FALSE))</f>
        <v/>
      </c>
      <c r="E7500" s="140" t="str">
        <f>IF(B7500="","",VLOOKUP(B7500,'Intro &amp; Reg Details'!$E$7:$H$25,4,FALSE))</f>
        <v/>
      </c>
    </row>
    <row r="7501" spans="3:5">
      <c r="C7501" s="138" t="str">
        <f>IF(B7501="","",VLOOKUP(B7501,'Intro &amp; Reg Details'!$E$7:$H$25,2,FALSE))</f>
        <v/>
      </c>
      <c r="D7501" s="139" t="str">
        <f>IF(B7501="","",VLOOKUP(B7501,'Intro &amp; Reg Details'!$E$7:$H$25,3,FALSE))</f>
        <v/>
      </c>
      <c r="E7501" s="140" t="str">
        <f>IF(B7501="","",VLOOKUP(B7501,'Intro &amp; Reg Details'!$E$7:$H$25,4,FALSE))</f>
        <v/>
      </c>
    </row>
    <row r="7502" spans="3:5">
      <c r="C7502" s="138" t="str">
        <f>IF(B7502="","",VLOOKUP(B7502,'Intro &amp; Reg Details'!$E$7:$H$25,2,FALSE))</f>
        <v/>
      </c>
      <c r="D7502" s="139" t="str">
        <f>IF(B7502="","",VLOOKUP(B7502,'Intro &amp; Reg Details'!$E$7:$H$25,3,FALSE))</f>
        <v/>
      </c>
      <c r="E7502" s="140" t="str">
        <f>IF(B7502="","",VLOOKUP(B7502,'Intro &amp; Reg Details'!$E$7:$H$25,4,FALSE))</f>
        <v/>
      </c>
    </row>
    <row r="7503" spans="3:5">
      <c r="C7503" s="138" t="str">
        <f>IF(B7503="","",VLOOKUP(B7503,'Intro &amp; Reg Details'!$E$7:$H$25,2,FALSE))</f>
        <v/>
      </c>
      <c r="D7503" s="139" t="str">
        <f>IF(B7503="","",VLOOKUP(B7503,'Intro &amp; Reg Details'!$E$7:$H$25,3,FALSE))</f>
        <v/>
      </c>
      <c r="E7503" s="140" t="str">
        <f>IF(B7503="","",VLOOKUP(B7503,'Intro &amp; Reg Details'!$E$7:$H$25,4,FALSE))</f>
        <v/>
      </c>
    </row>
    <row r="7504" spans="3:5">
      <c r="C7504" s="138" t="str">
        <f>IF(B7504="","",VLOOKUP(B7504,'Intro &amp; Reg Details'!$E$7:$H$25,2,FALSE))</f>
        <v/>
      </c>
      <c r="D7504" s="139" t="str">
        <f>IF(B7504="","",VLOOKUP(B7504,'Intro &amp; Reg Details'!$E$7:$H$25,3,FALSE))</f>
        <v/>
      </c>
      <c r="E7504" s="140" t="str">
        <f>IF(B7504="","",VLOOKUP(B7504,'Intro &amp; Reg Details'!$E$7:$H$25,4,FALSE))</f>
        <v/>
      </c>
    </row>
    <row r="7505" spans="3:5">
      <c r="C7505" s="138" t="str">
        <f>IF(B7505="","",VLOOKUP(B7505,'Intro &amp; Reg Details'!$E$7:$H$25,2,FALSE))</f>
        <v/>
      </c>
      <c r="D7505" s="139" t="str">
        <f>IF(B7505="","",VLOOKUP(B7505,'Intro &amp; Reg Details'!$E$7:$H$25,3,FALSE))</f>
        <v/>
      </c>
      <c r="E7505" s="140" t="str">
        <f>IF(B7505="","",VLOOKUP(B7505,'Intro &amp; Reg Details'!$E$7:$H$25,4,FALSE))</f>
        <v/>
      </c>
    </row>
    <row r="7506" spans="3:5">
      <c r="C7506" s="138" t="str">
        <f>IF(B7506="","",VLOOKUP(B7506,'Intro &amp; Reg Details'!$E$7:$H$25,2,FALSE))</f>
        <v/>
      </c>
      <c r="D7506" s="139" t="str">
        <f>IF(B7506="","",VLOOKUP(B7506,'Intro &amp; Reg Details'!$E$7:$H$25,3,FALSE))</f>
        <v/>
      </c>
      <c r="E7506" s="140" t="str">
        <f>IF(B7506="","",VLOOKUP(B7506,'Intro &amp; Reg Details'!$E$7:$H$25,4,FALSE))</f>
        <v/>
      </c>
    </row>
    <row r="7507" spans="3:5">
      <c r="C7507" s="138" t="str">
        <f>IF(B7507="","",VLOOKUP(B7507,'Intro &amp; Reg Details'!$E$7:$H$25,2,FALSE))</f>
        <v/>
      </c>
      <c r="D7507" s="139" t="str">
        <f>IF(B7507="","",VLOOKUP(B7507,'Intro &amp; Reg Details'!$E$7:$H$25,3,FALSE))</f>
        <v/>
      </c>
      <c r="E7507" s="140" t="str">
        <f>IF(B7507="","",VLOOKUP(B7507,'Intro &amp; Reg Details'!$E$7:$H$25,4,FALSE))</f>
        <v/>
      </c>
    </row>
    <row r="7508" spans="3:5">
      <c r="C7508" s="138" t="str">
        <f>IF(B7508="","",VLOOKUP(B7508,'Intro &amp; Reg Details'!$E$7:$H$25,2,FALSE))</f>
        <v/>
      </c>
      <c r="D7508" s="139" t="str">
        <f>IF(B7508="","",VLOOKUP(B7508,'Intro &amp; Reg Details'!$E$7:$H$25,3,FALSE))</f>
        <v/>
      </c>
      <c r="E7508" s="140" t="str">
        <f>IF(B7508="","",VLOOKUP(B7508,'Intro &amp; Reg Details'!$E$7:$H$25,4,FALSE))</f>
        <v/>
      </c>
    </row>
    <row r="7509" spans="3:5">
      <c r="C7509" s="138" t="str">
        <f>IF(B7509="","",VLOOKUP(B7509,'Intro &amp; Reg Details'!$E$7:$H$25,2,FALSE))</f>
        <v/>
      </c>
      <c r="D7509" s="139" t="str">
        <f>IF(B7509="","",VLOOKUP(B7509,'Intro &amp; Reg Details'!$E$7:$H$25,3,FALSE))</f>
        <v/>
      </c>
      <c r="E7509" s="140" t="str">
        <f>IF(B7509="","",VLOOKUP(B7509,'Intro &amp; Reg Details'!$E$7:$H$25,4,FALSE))</f>
        <v/>
      </c>
    </row>
    <row r="7510" spans="3:5">
      <c r="C7510" s="138" t="str">
        <f>IF(B7510="","",VLOOKUP(B7510,'Intro &amp; Reg Details'!$E$7:$H$25,2,FALSE))</f>
        <v/>
      </c>
      <c r="D7510" s="139" t="str">
        <f>IF(B7510="","",VLOOKUP(B7510,'Intro &amp; Reg Details'!$E$7:$H$25,3,FALSE))</f>
        <v/>
      </c>
      <c r="E7510" s="140" t="str">
        <f>IF(B7510="","",VLOOKUP(B7510,'Intro &amp; Reg Details'!$E$7:$H$25,4,FALSE))</f>
        <v/>
      </c>
    </row>
    <row r="7511" spans="3:5">
      <c r="C7511" s="138" t="str">
        <f>IF(B7511="","",VLOOKUP(B7511,'Intro &amp; Reg Details'!$E$7:$H$25,2,FALSE))</f>
        <v/>
      </c>
      <c r="D7511" s="139" t="str">
        <f>IF(B7511="","",VLOOKUP(B7511,'Intro &amp; Reg Details'!$E$7:$H$25,3,FALSE))</f>
        <v/>
      </c>
      <c r="E7511" s="140" t="str">
        <f>IF(B7511="","",VLOOKUP(B7511,'Intro &amp; Reg Details'!$E$7:$H$25,4,FALSE))</f>
        <v/>
      </c>
    </row>
    <row r="7512" spans="3:5">
      <c r="C7512" s="138" t="str">
        <f>IF(B7512="","",VLOOKUP(B7512,'Intro &amp; Reg Details'!$E$7:$H$25,2,FALSE))</f>
        <v/>
      </c>
      <c r="D7512" s="139" t="str">
        <f>IF(B7512="","",VLOOKUP(B7512,'Intro &amp; Reg Details'!$E$7:$H$25,3,FALSE))</f>
        <v/>
      </c>
      <c r="E7512" s="140" t="str">
        <f>IF(B7512="","",VLOOKUP(B7512,'Intro &amp; Reg Details'!$E$7:$H$25,4,FALSE))</f>
        <v/>
      </c>
    </row>
    <row r="7513" spans="3:5">
      <c r="C7513" s="138" t="str">
        <f>IF(B7513="","",VLOOKUP(B7513,'Intro &amp; Reg Details'!$E$7:$H$25,2,FALSE))</f>
        <v/>
      </c>
      <c r="D7513" s="139" t="str">
        <f>IF(B7513="","",VLOOKUP(B7513,'Intro &amp; Reg Details'!$E$7:$H$25,3,FALSE))</f>
        <v/>
      </c>
      <c r="E7513" s="140" t="str">
        <f>IF(B7513="","",VLOOKUP(B7513,'Intro &amp; Reg Details'!$E$7:$H$25,4,FALSE))</f>
        <v/>
      </c>
    </row>
    <row r="7514" spans="3:5">
      <c r="C7514" s="138" t="str">
        <f>IF(B7514="","",VLOOKUP(B7514,'Intro &amp; Reg Details'!$E$7:$H$25,2,FALSE))</f>
        <v/>
      </c>
      <c r="D7514" s="139" t="str">
        <f>IF(B7514="","",VLOOKUP(B7514,'Intro &amp; Reg Details'!$E$7:$H$25,3,FALSE))</f>
        <v/>
      </c>
      <c r="E7514" s="140" t="str">
        <f>IF(B7514="","",VLOOKUP(B7514,'Intro &amp; Reg Details'!$E$7:$H$25,4,FALSE))</f>
        <v/>
      </c>
    </row>
    <row r="7515" spans="3:5">
      <c r="C7515" s="138" t="str">
        <f>IF(B7515="","",VLOOKUP(B7515,'Intro &amp; Reg Details'!$E$7:$H$25,2,FALSE))</f>
        <v/>
      </c>
      <c r="D7515" s="139" t="str">
        <f>IF(B7515="","",VLOOKUP(B7515,'Intro &amp; Reg Details'!$E$7:$H$25,3,FALSE))</f>
        <v/>
      </c>
      <c r="E7515" s="140" t="str">
        <f>IF(B7515="","",VLOOKUP(B7515,'Intro &amp; Reg Details'!$E$7:$H$25,4,FALSE))</f>
        <v/>
      </c>
    </row>
    <row r="7516" spans="3:5">
      <c r="C7516" s="138" t="str">
        <f>IF(B7516="","",VLOOKUP(B7516,'Intro &amp; Reg Details'!$E$7:$H$25,2,FALSE))</f>
        <v/>
      </c>
      <c r="D7516" s="139" t="str">
        <f>IF(B7516="","",VLOOKUP(B7516,'Intro &amp; Reg Details'!$E$7:$H$25,3,FALSE))</f>
        <v/>
      </c>
      <c r="E7516" s="140" t="str">
        <f>IF(B7516="","",VLOOKUP(B7516,'Intro &amp; Reg Details'!$E$7:$H$25,4,FALSE))</f>
        <v/>
      </c>
    </row>
    <row r="7517" spans="3:5">
      <c r="C7517" s="138" t="str">
        <f>IF(B7517="","",VLOOKUP(B7517,'Intro &amp; Reg Details'!$E$7:$H$25,2,FALSE))</f>
        <v/>
      </c>
      <c r="D7517" s="139" t="str">
        <f>IF(B7517="","",VLOOKUP(B7517,'Intro &amp; Reg Details'!$E$7:$H$25,3,FALSE))</f>
        <v/>
      </c>
      <c r="E7517" s="140" t="str">
        <f>IF(B7517="","",VLOOKUP(B7517,'Intro &amp; Reg Details'!$E$7:$H$25,4,FALSE))</f>
        <v/>
      </c>
    </row>
    <row r="7518" spans="3:5">
      <c r="C7518" s="138" t="str">
        <f>IF(B7518="","",VLOOKUP(B7518,'Intro &amp; Reg Details'!$E$7:$H$25,2,FALSE))</f>
        <v/>
      </c>
      <c r="D7518" s="139" t="str">
        <f>IF(B7518="","",VLOOKUP(B7518,'Intro &amp; Reg Details'!$E$7:$H$25,3,FALSE))</f>
        <v/>
      </c>
      <c r="E7518" s="140" t="str">
        <f>IF(B7518="","",VLOOKUP(B7518,'Intro &amp; Reg Details'!$E$7:$H$25,4,FALSE))</f>
        <v/>
      </c>
    </row>
    <row r="7519" spans="3:5">
      <c r="C7519" s="138" t="str">
        <f>IF(B7519="","",VLOOKUP(B7519,'Intro &amp; Reg Details'!$E$7:$H$25,2,FALSE))</f>
        <v/>
      </c>
      <c r="D7519" s="139" t="str">
        <f>IF(B7519="","",VLOOKUP(B7519,'Intro &amp; Reg Details'!$E$7:$H$25,3,FALSE))</f>
        <v/>
      </c>
      <c r="E7519" s="140" t="str">
        <f>IF(B7519="","",VLOOKUP(B7519,'Intro &amp; Reg Details'!$E$7:$H$25,4,FALSE))</f>
        <v/>
      </c>
    </row>
    <row r="7520" spans="3:5">
      <c r="C7520" s="138" t="str">
        <f>IF(B7520="","",VLOOKUP(B7520,'Intro &amp; Reg Details'!$E$7:$H$25,2,FALSE))</f>
        <v/>
      </c>
      <c r="D7520" s="139" t="str">
        <f>IF(B7520="","",VLOOKUP(B7520,'Intro &amp; Reg Details'!$E$7:$H$25,3,FALSE))</f>
        <v/>
      </c>
      <c r="E7520" s="140" t="str">
        <f>IF(B7520="","",VLOOKUP(B7520,'Intro &amp; Reg Details'!$E$7:$H$25,4,FALSE))</f>
        <v/>
      </c>
    </row>
    <row r="7521" spans="3:5">
      <c r="C7521" s="138" t="str">
        <f>IF(B7521="","",VLOOKUP(B7521,'Intro &amp; Reg Details'!$E$7:$H$25,2,FALSE))</f>
        <v/>
      </c>
      <c r="D7521" s="139" t="str">
        <f>IF(B7521="","",VLOOKUP(B7521,'Intro &amp; Reg Details'!$E$7:$H$25,3,FALSE))</f>
        <v/>
      </c>
      <c r="E7521" s="140" t="str">
        <f>IF(B7521="","",VLOOKUP(B7521,'Intro &amp; Reg Details'!$E$7:$H$25,4,FALSE))</f>
        <v/>
      </c>
    </row>
    <row r="7522" spans="3:5">
      <c r="C7522" s="138" t="str">
        <f>IF(B7522="","",VLOOKUP(B7522,'Intro &amp; Reg Details'!$E$7:$H$25,2,FALSE))</f>
        <v/>
      </c>
      <c r="D7522" s="139" t="str">
        <f>IF(B7522="","",VLOOKUP(B7522,'Intro &amp; Reg Details'!$E$7:$H$25,3,FALSE))</f>
        <v/>
      </c>
      <c r="E7522" s="140" t="str">
        <f>IF(B7522="","",VLOOKUP(B7522,'Intro &amp; Reg Details'!$E$7:$H$25,4,FALSE))</f>
        <v/>
      </c>
    </row>
    <row r="7523" spans="3:5">
      <c r="C7523" s="138" t="str">
        <f>IF(B7523="","",VLOOKUP(B7523,'Intro &amp; Reg Details'!$E$7:$H$25,2,FALSE))</f>
        <v/>
      </c>
      <c r="D7523" s="139" t="str">
        <f>IF(B7523="","",VLOOKUP(B7523,'Intro &amp; Reg Details'!$E$7:$H$25,3,FALSE))</f>
        <v/>
      </c>
      <c r="E7523" s="140" t="str">
        <f>IF(B7523="","",VLOOKUP(B7523,'Intro &amp; Reg Details'!$E$7:$H$25,4,FALSE))</f>
        <v/>
      </c>
    </row>
    <row r="7524" spans="3:5">
      <c r="C7524" s="138" t="str">
        <f>IF(B7524="","",VLOOKUP(B7524,'Intro &amp; Reg Details'!$E$7:$H$25,2,FALSE))</f>
        <v/>
      </c>
      <c r="D7524" s="139" t="str">
        <f>IF(B7524="","",VLOOKUP(B7524,'Intro &amp; Reg Details'!$E$7:$H$25,3,FALSE))</f>
        <v/>
      </c>
      <c r="E7524" s="140" t="str">
        <f>IF(B7524="","",VLOOKUP(B7524,'Intro &amp; Reg Details'!$E$7:$H$25,4,FALSE))</f>
        <v/>
      </c>
    </row>
    <row r="7525" spans="3:5">
      <c r="C7525" s="138" t="str">
        <f>IF(B7525="","",VLOOKUP(B7525,'Intro &amp; Reg Details'!$E$7:$H$25,2,FALSE))</f>
        <v/>
      </c>
      <c r="D7525" s="139" t="str">
        <f>IF(B7525="","",VLOOKUP(B7525,'Intro &amp; Reg Details'!$E$7:$H$25,3,FALSE))</f>
        <v/>
      </c>
      <c r="E7525" s="140" t="str">
        <f>IF(B7525="","",VLOOKUP(B7525,'Intro &amp; Reg Details'!$E$7:$H$25,4,FALSE))</f>
        <v/>
      </c>
    </row>
    <row r="7526" spans="3:5">
      <c r="C7526" s="138" t="str">
        <f>IF(B7526="","",VLOOKUP(B7526,'Intro &amp; Reg Details'!$E$7:$H$25,2,FALSE))</f>
        <v/>
      </c>
      <c r="D7526" s="139" t="str">
        <f>IF(B7526="","",VLOOKUP(B7526,'Intro &amp; Reg Details'!$E$7:$H$25,3,FALSE))</f>
        <v/>
      </c>
      <c r="E7526" s="140" t="str">
        <f>IF(B7526="","",VLOOKUP(B7526,'Intro &amp; Reg Details'!$E$7:$H$25,4,FALSE))</f>
        <v/>
      </c>
    </row>
    <row r="7527" spans="3:5">
      <c r="C7527" s="138" t="str">
        <f>IF(B7527="","",VLOOKUP(B7527,'Intro &amp; Reg Details'!$E$7:$H$25,2,FALSE))</f>
        <v/>
      </c>
      <c r="D7527" s="139" t="str">
        <f>IF(B7527="","",VLOOKUP(B7527,'Intro &amp; Reg Details'!$E$7:$H$25,3,FALSE))</f>
        <v/>
      </c>
      <c r="E7527" s="140" t="str">
        <f>IF(B7527="","",VLOOKUP(B7527,'Intro &amp; Reg Details'!$E$7:$H$25,4,FALSE))</f>
        <v/>
      </c>
    </row>
    <row r="7528" spans="3:5">
      <c r="C7528" s="138" t="str">
        <f>IF(B7528="","",VLOOKUP(B7528,'Intro &amp; Reg Details'!$E$7:$H$25,2,FALSE))</f>
        <v/>
      </c>
      <c r="D7528" s="139" t="str">
        <f>IF(B7528="","",VLOOKUP(B7528,'Intro &amp; Reg Details'!$E$7:$H$25,3,FALSE))</f>
        <v/>
      </c>
      <c r="E7528" s="140" t="str">
        <f>IF(B7528="","",VLOOKUP(B7528,'Intro &amp; Reg Details'!$E$7:$H$25,4,FALSE))</f>
        <v/>
      </c>
    </row>
    <row r="7529" spans="3:5">
      <c r="C7529" s="138" t="str">
        <f>IF(B7529="","",VLOOKUP(B7529,'Intro &amp; Reg Details'!$E$7:$H$25,2,FALSE))</f>
        <v/>
      </c>
      <c r="D7529" s="139" t="str">
        <f>IF(B7529="","",VLOOKUP(B7529,'Intro &amp; Reg Details'!$E$7:$H$25,3,FALSE))</f>
        <v/>
      </c>
      <c r="E7529" s="140" t="str">
        <f>IF(B7529="","",VLOOKUP(B7529,'Intro &amp; Reg Details'!$E$7:$H$25,4,FALSE))</f>
        <v/>
      </c>
    </row>
    <row r="7530" spans="3:5">
      <c r="C7530" s="138" t="str">
        <f>IF(B7530="","",VLOOKUP(B7530,'Intro &amp; Reg Details'!$E$7:$H$25,2,FALSE))</f>
        <v/>
      </c>
      <c r="D7530" s="139" t="str">
        <f>IF(B7530="","",VLOOKUP(B7530,'Intro &amp; Reg Details'!$E$7:$H$25,3,FALSE))</f>
        <v/>
      </c>
      <c r="E7530" s="140" t="str">
        <f>IF(B7530="","",VLOOKUP(B7530,'Intro &amp; Reg Details'!$E$7:$H$25,4,FALSE))</f>
        <v/>
      </c>
    </row>
    <row r="7531" spans="3:5">
      <c r="C7531" s="138" t="str">
        <f>IF(B7531="","",VLOOKUP(B7531,'Intro &amp; Reg Details'!$E$7:$H$25,2,FALSE))</f>
        <v/>
      </c>
      <c r="D7531" s="139" t="str">
        <f>IF(B7531="","",VLOOKUP(B7531,'Intro &amp; Reg Details'!$E$7:$H$25,3,FALSE))</f>
        <v/>
      </c>
      <c r="E7531" s="140" t="str">
        <f>IF(B7531="","",VLOOKUP(B7531,'Intro &amp; Reg Details'!$E$7:$H$25,4,FALSE))</f>
        <v/>
      </c>
    </row>
    <row r="7532" spans="3:5">
      <c r="C7532" s="138" t="str">
        <f>IF(B7532="","",VLOOKUP(B7532,'Intro &amp; Reg Details'!$E$7:$H$25,2,FALSE))</f>
        <v/>
      </c>
      <c r="D7532" s="139" t="str">
        <f>IF(B7532="","",VLOOKUP(B7532,'Intro &amp; Reg Details'!$E$7:$H$25,3,FALSE))</f>
        <v/>
      </c>
      <c r="E7532" s="140" t="str">
        <f>IF(B7532="","",VLOOKUP(B7532,'Intro &amp; Reg Details'!$E$7:$H$25,4,FALSE))</f>
        <v/>
      </c>
    </row>
    <row r="7533" spans="3:5">
      <c r="C7533" s="138" t="str">
        <f>IF(B7533="","",VLOOKUP(B7533,'Intro &amp; Reg Details'!$E$7:$H$25,2,FALSE))</f>
        <v/>
      </c>
      <c r="D7533" s="139" t="str">
        <f>IF(B7533="","",VLOOKUP(B7533,'Intro &amp; Reg Details'!$E$7:$H$25,3,FALSE))</f>
        <v/>
      </c>
      <c r="E7533" s="140" t="str">
        <f>IF(B7533="","",VLOOKUP(B7533,'Intro &amp; Reg Details'!$E$7:$H$25,4,FALSE))</f>
        <v/>
      </c>
    </row>
    <row r="7534" spans="3:5">
      <c r="C7534" s="138" t="str">
        <f>IF(B7534="","",VLOOKUP(B7534,'Intro &amp; Reg Details'!$E$7:$H$25,2,FALSE))</f>
        <v/>
      </c>
      <c r="D7534" s="139" t="str">
        <f>IF(B7534="","",VLOOKUP(B7534,'Intro &amp; Reg Details'!$E$7:$H$25,3,FALSE))</f>
        <v/>
      </c>
      <c r="E7534" s="140" t="str">
        <f>IF(B7534="","",VLOOKUP(B7534,'Intro &amp; Reg Details'!$E$7:$H$25,4,FALSE))</f>
        <v/>
      </c>
    </row>
    <row r="7535" spans="3:5">
      <c r="C7535" s="138" t="str">
        <f>IF(B7535="","",VLOOKUP(B7535,'Intro &amp; Reg Details'!$E$7:$H$25,2,FALSE))</f>
        <v/>
      </c>
      <c r="D7535" s="139" t="str">
        <f>IF(B7535="","",VLOOKUP(B7535,'Intro &amp; Reg Details'!$E$7:$H$25,3,FALSE))</f>
        <v/>
      </c>
      <c r="E7535" s="140" t="str">
        <f>IF(B7535="","",VLOOKUP(B7535,'Intro &amp; Reg Details'!$E$7:$H$25,4,FALSE))</f>
        <v/>
      </c>
    </row>
    <row r="7536" spans="3:5">
      <c r="C7536" s="138" t="str">
        <f>IF(B7536="","",VLOOKUP(B7536,'Intro &amp; Reg Details'!$E$7:$H$25,2,FALSE))</f>
        <v/>
      </c>
      <c r="D7536" s="139" t="str">
        <f>IF(B7536="","",VLOOKUP(B7536,'Intro &amp; Reg Details'!$E$7:$H$25,3,FALSE))</f>
        <v/>
      </c>
      <c r="E7536" s="140" t="str">
        <f>IF(B7536="","",VLOOKUP(B7536,'Intro &amp; Reg Details'!$E$7:$H$25,4,FALSE))</f>
        <v/>
      </c>
    </row>
    <row r="7537" spans="3:5">
      <c r="C7537" s="138" t="str">
        <f>IF(B7537="","",VLOOKUP(B7537,'Intro &amp; Reg Details'!$E$7:$H$25,2,FALSE))</f>
        <v/>
      </c>
      <c r="D7537" s="139" t="str">
        <f>IF(B7537="","",VLOOKUP(B7537,'Intro &amp; Reg Details'!$E$7:$H$25,3,FALSE))</f>
        <v/>
      </c>
      <c r="E7537" s="140" t="str">
        <f>IF(B7537="","",VLOOKUP(B7537,'Intro &amp; Reg Details'!$E$7:$H$25,4,FALSE))</f>
        <v/>
      </c>
    </row>
    <row r="7538" spans="3:5">
      <c r="C7538" s="138" t="str">
        <f>IF(B7538="","",VLOOKUP(B7538,'Intro &amp; Reg Details'!$E$7:$H$25,2,FALSE))</f>
        <v/>
      </c>
      <c r="D7538" s="139" t="str">
        <f>IF(B7538="","",VLOOKUP(B7538,'Intro &amp; Reg Details'!$E$7:$H$25,3,FALSE))</f>
        <v/>
      </c>
      <c r="E7538" s="140" t="str">
        <f>IF(B7538="","",VLOOKUP(B7538,'Intro &amp; Reg Details'!$E$7:$H$25,4,FALSE))</f>
        <v/>
      </c>
    </row>
    <row r="7539" spans="3:5">
      <c r="C7539" s="138" t="str">
        <f>IF(B7539="","",VLOOKUP(B7539,'Intro &amp; Reg Details'!$E$7:$H$25,2,FALSE))</f>
        <v/>
      </c>
      <c r="D7539" s="139" t="str">
        <f>IF(B7539="","",VLOOKUP(B7539,'Intro &amp; Reg Details'!$E$7:$H$25,3,FALSE))</f>
        <v/>
      </c>
      <c r="E7539" s="140" t="str">
        <f>IF(B7539="","",VLOOKUP(B7539,'Intro &amp; Reg Details'!$E$7:$H$25,4,FALSE))</f>
        <v/>
      </c>
    </row>
    <row r="7540" spans="3:5">
      <c r="C7540" s="138" t="str">
        <f>IF(B7540="","",VLOOKUP(B7540,'Intro &amp; Reg Details'!$E$7:$H$25,2,FALSE))</f>
        <v/>
      </c>
      <c r="D7540" s="139" t="str">
        <f>IF(B7540="","",VLOOKUP(B7540,'Intro &amp; Reg Details'!$E$7:$H$25,3,FALSE))</f>
        <v/>
      </c>
      <c r="E7540" s="140" t="str">
        <f>IF(B7540="","",VLOOKUP(B7540,'Intro &amp; Reg Details'!$E$7:$H$25,4,FALSE))</f>
        <v/>
      </c>
    </row>
    <row r="7541" spans="3:5">
      <c r="C7541" s="138" t="str">
        <f>IF(B7541="","",VLOOKUP(B7541,'Intro &amp; Reg Details'!$E$7:$H$25,2,FALSE))</f>
        <v/>
      </c>
      <c r="D7541" s="139" t="str">
        <f>IF(B7541="","",VLOOKUP(B7541,'Intro &amp; Reg Details'!$E$7:$H$25,3,FALSE))</f>
        <v/>
      </c>
      <c r="E7541" s="140" t="str">
        <f>IF(B7541="","",VLOOKUP(B7541,'Intro &amp; Reg Details'!$E$7:$H$25,4,FALSE))</f>
        <v/>
      </c>
    </row>
    <row r="7542" spans="3:5">
      <c r="C7542" s="138" t="str">
        <f>IF(B7542="","",VLOOKUP(B7542,'Intro &amp; Reg Details'!$E$7:$H$25,2,FALSE))</f>
        <v/>
      </c>
      <c r="D7542" s="139" t="str">
        <f>IF(B7542="","",VLOOKUP(B7542,'Intro &amp; Reg Details'!$E$7:$H$25,3,FALSE))</f>
        <v/>
      </c>
      <c r="E7542" s="140" t="str">
        <f>IF(B7542="","",VLOOKUP(B7542,'Intro &amp; Reg Details'!$E$7:$H$25,4,FALSE))</f>
        <v/>
      </c>
    </row>
    <row r="7543" spans="3:5">
      <c r="C7543" s="138" t="str">
        <f>IF(B7543="","",VLOOKUP(B7543,'Intro &amp; Reg Details'!$E$7:$H$25,2,FALSE))</f>
        <v/>
      </c>
      <c r="D7543" s="139" t="str">
        <f>IF(B7543="","",VLOOKUP(B7543,'Intro &amp; Reg Details'!$E$7:$H$25,3,FALSE))</f>
        <v/>
      </c>
      <c r="E7543" s="140" t="str">
        <f>IF(B7543="","",VLOOKUP(B7543,'Intro &amp; Reg Details'!$E$7:$H$25,4,FALSE))</f>
        <v/>
      </c>
    </row>
    <row r="7544" spans="3:5">
      <c r="C7544" s="138" t="str">
        <f>IF(B7544="","",VLOOKUP(B7544,'Intro &amp; Reg Details'!$E$7:$H$25,2,FALSE))</f>
        <v/>
      </c>
      <c r="D7544" s="139" t="str">
        <f>IF(B7544="","",VLOOKUP(B7544,'Intro &amp; Reg Details'!$E$7:$H$25,3,FALSE))</f>
        <v/>
      </c>
      <c r="E7544" s="140" t="str">
        <f>IF(B7544="","",VLOOKUP(B7544,'Intro &amp; Reg Details'!$E$7:$H$25,4,FALSE))</f>
        <v/>
      </c>
    </row>
    <row r="7545" spans="3:5">
      <c r="C7545" s="138" t="str">
        <f>IF(B7545="","",VLOOKUP(B7545,'Intro &amp; Reg Details'!$E$7:$H$25,2,FALSE))</f>
        <v/>
      </c>
      <c r="D7545" s="139" t="str">
        <f>IF(B7545="","",VLOOKUP(B7545,'Intro &amp; Reg Details'!$E$7:$H$25,3,FALSE))</f>
        <v/>
      </c>
      <c r="E7545" s="140" t="str">
        <f>IF(B7545="","",VLOOKUP(B7545,'Intro &amp; Reg Details'!$E$7:$H$25,4,FALSE))</f>
        <v/>
      </c>
    </row>
    <row r="7546" spans="3:5">
      <c r="C7546" s="138" t="str">
        <f>IF(B7546="","",VLOOKUP(B7546,'Intro &amp; Reg Details'!$E$7:$H$25,2,FALSE))</f>
        <v/>
      </c>
      <c r="D7546" s="139" t="str">
        <f>IF(B7546="","",VLOOKUP(B7546,'Intro &amp; Reg Details'!$E$7:$H$25,3,FALSE))</f>
        <v/>
      </c>
      <c r="E7546" s="140" t="str">
        <f>IF(B7546="","",VLOOKUP(B7546,'Intro &amp; Reg Details'!$E$7:$H$25,4,FALSE))</f>
        <v/>
      </c>
    </row>
    <row r="7547" spans="3:5">
      <c r="C7547" s="138" t="str">
        <f>IF(B7547="","",VLOOKUP(B7547,'Intro &amp; Reg Details'!$E$7:$H$25,2,FALSE))</f>
        <v/>
      </c>
      <c r="D7547" s="139" t="str">
        <f>IF(B7547="","",VLOOKUP(B7547,'Intro &amp; Reg Details'!$E$7:$H$25,3,FALSE))</f>
        <v/>
      </c>
      <c r="E7547" s="140" t="str">
        <f>IF(B7547="","",VLOOKUP(B7547,'Intro &amp; Reg Details'!$E$7:$H$25,4,FALSE))</f>
        <v/>
      </c>
    </row>
    <row r="7548" spans="3:5">
      <c r="C7548" s="138" t="str">
        <f>IF(B7548="","",VLOOKUP(B7548,'Intro &amp; Reg Details'!$E$7:$H$25,2,FALSE))</f>
        <v/>
      </c>
      <c r="D7548" s="139" t="str">
        <f>IF(B7548="","",VLOOKUP(B7548,'Intro &amp; Reg Details'!$E$7:$H$25,3,FALSE))</f>
        <v/>
      </c>
      <c r="E7548" s="140" t="str">
        <f>IF(B7548="","",VLOOKUP(B7548,'Intro &amp; Reg Details'!$E$7:$H$25,4,FALSE))</f>
        <v/>
      </c>
    </row>
    <row r="7549" spans="3:5">
      <c r="C7549" s="138" t="str">
        <f>IF(B7549="","",VLOOKUP(B7549,'Intro &amp; Reg Details'!$E$7:$H$25,2,FALSE))</f>
        <v/>
      </c>
      <c r="D7549" s="139" t="str">
        <f>IF(B7549="","",VLOOKUP(B7549,'Intro &amp; Reg Details'!$E$7:$H$25,3,FALSE))</f>
        <v/>
      </c>
      <c r="E7549" s="140" t="str">
        <f>IF(B7549="","",VLOOKUP(B7549,'Intro &amp; Reg Details'!$E$7:$H$25,4,FALSE))</f>
        <v/>
      </c>
    </row>
    <row r="7550" spans="3:5">
      <c r="C7550" s="138" t="str">
        <f>IF(B7550="","",VLOOKUP(B7550,'Intro &amp; Reg Details'!$E$7:$H$25,2,FALSE))</f>
        <v/>
      </c>
      <c r="D7550" s="139" t="str">
        <f>IF(B7550="","",VLOOKUP(B7550,'Intro &amp; Reg Details'!$E$7:$H$25,3,FALSE))</f>
        <v/>
      </c>
      <c r="E7550" s="140" t="str">
        <f>IF(B7550="","",VLOOKUP(B7550,'Intro &amp; Reg Details'!$E$7:$H$25,4,FALSE))</f>
        <v/>
      </c>
    </row>
    <row r="7551" spans="3:5">
      <c r="C7551" s="138" t="str">
        <f>IF(B7551="","",VLOOKUP(B7551,'Intro &amp; Reg Details'!$E$7:$H$25,2,FALSE))</f>
        <v/>
      </c>
      <c r="D7551" s="139" t="str">
        <f>IF(B7551="","",VLOOKUP(B7551,'Intro &amp; Reg Details'!$E$7:$H$25,3,FALSE))</f>
        <v/>
      </c>
      <c r="E7551" s="140" t="str">
        <f>IF(B7551="","",VLOOKUP(B7551,'Intro &amp; Reg Details'!$E$7:$H$25,4,FALSE))</f>
        <v/>
      </c>
    </row>
    <row r="7552" spans="3:5">
      <c r="C7552" s="138" t="str">
        <f>IF(B7552="","",VLOOKUP(B7552,'Intro &amp; Reg Details'!$E$7:$H$25,2,FALSE))</f>
        <v/>
      </c>
      <c r="D7552" s="139" t="str">
        <f>IF(B7552="","",VLOOKUP(B7552,'Intro &amp; Reg Details'!$E$7:$H$25,3,FALSE))</f>
        <v/>
      </c>
      <c r="E7552" s="140" t="str">
        <f>IF(B7552="","",VLOOKUP(B7552,'Intro &amp; Reg Details'!$E$7:$H$25,4,FALSE))</f>
        <v/>
      </c>
    </row>
    <row r="7553" spans="3:5">
      <c r="C7553" s="138" t="str">
        <f>IF(B7553="","",VLOOKUP(B7553,'Intro &amp; Reg Details'!$E$7:$H$25,2,FALSE))</f>
        <v/>
      </c>
      <c r="D7553" s="139" t="str">
        <f>IF(B7553="","",VLOOKUP(B7553,'Intro &amp; Reg Details'!$E$7:$H$25,3,FALSE))</f>
        <v/>
      </c>
      <c r="E7553" s="140" t="str">
        <f>IF(B7553="","",VLOOKUP(B7553,'Intro &amp; Reg Details'!$E$7:$H$25,4,FALSE))</f>
        <v/>
      </c>
    </row>
    <row r="7554" spans="3:5">
      <c r="C7554" s="138" t="str">
        <f>IF(B7554="","",VLOOKUP(B7554,'Intro &amp; Reg Details'!$E$7:$H$25,2,FALSE))</f>
        <v/>
      </c>
      <c r="D7554" s="139" t="str">
        <f>IF(B7554="","",VLOOKUP(B7554,'Intro &amp; Reg Details'!$E$7:$H$25,3,FALSE))</f>
        <v/>
      </c>
      <c r="E7554" s="140" t="str">
        <f>IF(B7554="","",VLOOKUP(B7554,'Intro &amp; Reg Details'!$E$7:$H$25,4,FALSE))</f>
        <v/>
      </c>
    </row>
    <row r="7555" spans="3:5">
      <c r="C7555" s="138" t="str">
        <f>IF(B7555="","",VLOOKUP(B7555,'Intro &amp; Reg Details'!$E$7:$H$25,2,FALSE))</f>
        <v/>
      </c>
      <c r="D7555" s="139" t="str">
        <f>IF(B7555="","",VLOOKUP(B7555,'Intro &amp; Reg Details'!$E$7:$H$25,3,FALSE))</f>
        <v/>
      </c>
      <c r="E7555" s="140" t="str">
        <f>IF(B7555="","",VLOOKUP(B7555,'Intro &amp; Reg Details'!$E$7:$H$25,4,FALSE))</f>
        <v/>
      </c>
    </row>
    <row r="7556" spans="3:5">
      <c r="C7556" s="138" t="str">
        <f>IF(B7556="","",VLOOKUP(B7556,'Intro &amp; Reg Details'!$E$7:$H$25,2,FALSE))</f>
        <v/>
      </c>
      <c r="D7556" s="139" t="str">
        <f>IF(B7556="","",VLOOKUP(B7556,'Intro &amp; Reg Details'!$E$7:$H$25,3,FALSE))</f>
        <v/>
      </c>
      <c r="E7556" s="140" t="str">
        <f>IF(B7556="","",VLOOKUP(B7556,'Intro &amp; Reg Details'!$E$7:$H$25,4,FALSE))</f>
        <v/>
      </c>
    </row>
    <row r="7557" spans="3:5">
      <c r="C7557" s="138" t="str">
        <f>IF(B7557="","",VLOOKUP(B7557,'Intro &amp; Reg Details'!$E$7:$H$25,2,FALSE))</f>
        <v/>
      </c>
      <c r="D7557" s="139" t="str">
        <f>IF(B7557="","",VLOOKUP(B7557,'Intro &amp; Reg Details'!$E$7:$H$25,3,FALSE))</f>
        <v/>
      </c>
      <c r="E7557" s="140" t="str">
        <f>IF(B7557="","",VLOOKUP(B7557,'Intro &amp; Reg Details'!$E$7:$H$25,4,FALSE))</f>
        <v/>
      </c>
    </row>
    <row r="7558" spans="3:5">
      <c r="C7558" s="138" t="str">
        <f>IF(B7558="","",VLOOKUP(B7558,'Intro &amp; Reg Details'!$E$7:$H$25,2,FALSE))</f>
        <v/>
      </c>
      <c r="D7558" s="139" t="str">
        <f>IF(B7558="","",VLOOKUP(B7558,'Intro &amp; Reg Details'!$E$7:$H$25,3,FALSE))</f>
        <v/>
      </c>
      <c r="E7558" s="140" t="str">
        <f>IF(B7558="","",VLOOKUP(B7558,'Intro &amp; Reg Details'!$E$7:$H$25,4,FALSE))</f>
        <v/>
      </c>
    </row>
    <row r="7559" spans="3:5">
      <c r="C7559" s="138" t="str">
        <f>IF(B7559="","",VLOOKUP(B7559,'Intro &amp; Reg Details'!$E$7:$H$25,2,FALSE))</f>
        <v/>
      </c>
      <c r="D7559" s="139" t="str">
        <f>IF(B7559="","",VLOOKUP(B7559,'Intro &amp; Reg Details'!$E$7:$H$25,3,FALSE))</f>
        <v/>
      </c>
      <c r="E7559" s="140" t="str">
        <f>IF(B7559="","",VLOOKUP(B7559,'Intro &amp; Reg Details'!$E$7:$H$25,4,FALSE))</f>
        <v/>
      </c>
    </row>
    <row r="7560" spans="3:5">
      <c r="C7560" s="138" t="str">
        <f>IF(B7560="","",VLOOKUP(B7560,'Intro &amp; Reg Details'!$E$7:$H$25,2,FALSE))</f>
        <v/>
      </c>
      <c r="D7560" s="139" t="str">
        <f>IF(B7560="","",VLOOKUP(B7560,'Intro &amp; Reg Details'!$E$7:$H$25,3,FALSE))</f>
        <v/>
      </c>
      <c r="E7560" s="140" t="str">
        <f>IF(B7560="","",VLOOKUP(B7560,'Intro &amp; Reg Details'!$E$7:$H$25,4,FALSE))</f>
        <v/>
      </c>
    </row>
    <row r="7561" spans="3:5">
      <c r="C7561" s="138" t="str">
        <f>IF(B7561="","",VLOOKUP(B7561,'Intro &amp; Reg Details'!$E$7:$H$25,2,FALSE))</f>
        <v/>
      </c>
      <c r="D7561" s="139" t="str">
        <f>IF(B7561="","",VLOOKUP(B7561,'Intro &amp; Reg Details'!$E$7:$H$25,3,FALSE))</f>
        <v/>
      </c>
      <c r="E7561" s="140" t="str">
        <f>IF(B7561="","",VLOOKUP(B7561,'Intro &amp; Reg Details'!$E$7:$H$25,4,FALSE))</f>
        <v/>
      </c>
    </row>
    <row r="7562" spans="3:5">
      <c r="C7562" s="138" t="str">
        <f>IF(B7562="","",VLOOKUP(B7562,'Intro &amp; Reg Details'!$E$7:$H$25,2,FALSE))</f>
        <v/>
      </c>
      <c r="D7562" s="139" t="str">
        <f>IF(B7562="","",VLOOKUP(B7562,'Intro &amp; Reg Details'!$E$7:$H$25,3,FALSE))</f>
        <v/>
      </c>
      <c r="E7562" s="140" t="str">
        <f>IF(B7562="","",VLOOKUP(B7562,'Intro &amp; Reg Details'!$E$7:$H$25,4,FALSE))</f>
        <v/>
      </c>
    </row>
    <row r="7563" spans="3:5">
      <c r="C7563" s="138" t="str">
        <f>IF(B7563="","",VLOOKUP(B7563,'Intro &amp; Reg Details'!$E$7:$H$25,2,FALSE))</f>
        <v/>
      </c>
      <c r="D7563" s="139" t="str">
        <f>IF(B7563="","",VLOOKUP(B7563,'Intro &amp; Reg Details'!$E$7:$H$25,3,FALSE))</f>
        <v/>
      </c>
      <c r="E7563" s="140" t="str">
        <f>IF(B7563="","",VLOOKUP(B7563,'Intro &amp; Reg Details'!$E$7:$H$25,4,FALSE))</f>
        <v/>
      </c>
    </row>
    <row r="7564" spans="3:5">
      <c r="C7564" s="138" t="str">
        <f>IF(B7564="","",VLOOKUP(B7564,'Intro &amp; Reg Details'!$E$7:$H$25,2,FALSE))</f>
        <v/>
      </c>
      <c r="D7564" s="139" t="str">
        <f>IF(B7564="","",VLOOKUP(B7564,'Intro &amp; Reg Details'!$E$7:$H$25,3,FALSE))</f>
        <v/>
      </c>
      <c r="E7564" s="140" t="str">
        <f>IF(B7564="","",VLOOKUP(B7564,'Intro &amp; Reg Details'!$E$7:$H$25,4,FALSE))</f>
        <v/>
      </c>
    </row>
    <row r="7565" spans="3:5">
      <c r="C7565" s="138" t="str">
        <f>IF(B7565="","",VLOOKUP(B7565,'Intro &amp; Reg Details'!$E$7:$H$25,2,FALSE))</f>
        <v/>
      </c>
      <c r="D7565" s="139" t="str">
        <f>IF(B7565="","",VLOOKUP(B7565,'Intro &amp; Reg Details'!$E$7:$H$25,3,FALSE))</f>
        <v/>
      </c>
      <c r="E7565" s="140" t="str">
        <f>IF(B7565="","",VLOOKUP(B7565,'Intro &amp; Reg Details'!$E$7:$H$25,4,FALSE))</f>
        <v/>
      </c>
    </row>
    <row r="7566" spans="3:5">
      <c r="C7566" s="138" t="str">
        <f>IF(B7566="","",VLOOKUP(B7566,'Intro &amp; Reg Details'!$E$7:$H$25,2,FALSE))</f>
        <v/>
      </c>
      <c r="D7566" s="139" t="str">
        <f>IF(B7566="","",VLOOKUP(B7566,'Intro &amp; Reg Details'!$E$7:$H$25,3,FALSE))</f>
        <v/>
      </c>
      <c r="E7566" s="140" t="str">
        <f>IF(B7566="","",VLOOKUP(B7566,'Intro &amp; Reg Details'!$E$7:$H$25,4,FALSE))</f>
        <v/>
      </c>
    </row>
    <row r="7567" spans="3:5">
      <c r="C7567" s="138" t="str">
        <f>IF(B7567="","",VLOOKUP(B7567,'Intro &amp; Reg Details'!$E$7:$H$25,2,FALSE))</f>
        <v/>
      </c>
      <c r="D7567" s="139" t="str">
        <f>IF(B7567="","",VLOOKUP(B7567,'Intro &amp; Reg Details'!$E$7:$H$25,3,FALSE))</f>
        <v/>
      </c>
      <c r="E7567" s="140" t="str">
        <f>IF(B7567="","",VLOOKUP(B7567,'Intro &amp; Reg Details'!$E$7:$H$25,4,FALSE))</f>
        <v/>
      </c>
    </row>
    <row r="7568" spans="3:5">
      <c r="C7568" s="138" t="str">
        <f>IF(B7568="","",VLOOKUP(B7568,'Intro &amp; Reg Details'!$E$7:$H$25,2,FALSE))</f>
        <v/>
      </c>
      <c r="D7568" s="139" t="str">
        <f>IF(B7568="","",VLOOKUP(B7568,'Intro &amp; Reg Details'!$E$7:$H$25,3,FALSE))</f>
        <v/>
      </c>
      <c r="E7568" s="140" t="str">
        <f>IF(B7568="","",VLOOKUP(B7568,'Intro &amp; Reg Details'!$E$7:$H$25,4,FALSE))</f>
        <v/>
      </c>
    </row>
    <row r="7569" spans="3:5">
      <c r="C7569" s="138" t="str">
        <f>IF(B7569="","",VLOOKUP(B7569,'Intro &amp; Reg Details'!$E$7:$H$25,2,FALSE))</f>
        <v/>
      </c>
      <c r="D7569" s="139" t="str">
        <f>IF(B7569="","",VLOOKUP(B7569,'Intro &amp; Reg Details'!$E$7:$H$25,3,FALSE))</f>
        <v/>
      </c>
      <c r="E7569" s="140" t="str">
        <f>IF(B7569="","",VLOOKUP(B7569,'Intro &amp; Reg Details'!$E$7:$H$25,4,FALSE))</f>
        <v/>
      </c>
    </row>
    <row r="7570" spans="3:5">
      <c r="C7570" s="138" t="str">
        <f>IF(B7570="","",VLOOKUP(B7570,'Intro &amp; Reg Details'!$E$7:$H$25,2,FALSE))</f>
        <v/>
      </c>
      <c r="D7570" s="139" t="str">
        <f>IF(B7570="","",VLOOKUP(B7570,'Intro &amp; Reg Details'!$E$7:$H$25,3,FALSE))</f>
        <v/>
      </c>
      <c r="E7570" s="140" t="str">
        <f>IF(B7570="","",VLOOKUP(B7570,'Intro &amp; Reg Details'!$E$7:$H$25,4,FALSE))</f>
        <v/>
      </c>
    </row>
    <row r="7571" spans="3:5">
      <c r="C7571" s="138" t="str">
        <f>IF(B7571="","",VLOOKUP(B7571,'Intro &amp; Reg Details'!$E$7:$H$25,2,FALSE))</f>
        <v/>
      </c>
      <c r="D7571" s="139" t="str">
        <f>IF(B7571="","",VLOOKUP(B7571,'Intro &amp; Reg Details'!$E$7:$H$25,3,FALSE))</f>
        <v/>
      </c>
      <c r="E7571" s="140" t="str">
        <f>IF(B7571="","",VLOOKUP(B7571,'Intro &amp; Reg Details'!$E$7:$H$25,4,FALSE))</f>
        <v/>
      </c>
    </row>
    <row r="7572" spans="3:5">
      <c r="C7572" s="138" t="str">
        <f>IF(B7572="","",VLOOKUP(B7572,'Intro &amp; Reg Details'!$E$7:$H$25,2,FALSE))</f>
        <v/>
      </c>
      <c r="D7572" s="139" t="str">
        <f>IF(B7572="","",VLOOKUP(B7572,'Intro &amp; Reg Details'!$E$7:$H$25,3,FALSE))</f>
        <v/>
      </c>
      <c r="E7572" s="140" t="str">
        <f>IF(B7572="","",VLOOKUP(B7572,'Intro &amp; Reg Details'!$E$7:$H$25,4,FALSE))</f>
        <v/>
      </c>
    </row>
    <row r="7573" spans="3:5">
      <c r="C7573" s="138" t="str">
        <f>IF(B7573="","",VLOOKUP(B7573,'Intro &amp; Reg Details'!$E$7:$H$25,2,FALSE))</f>
        <v/>
      </c>
      <c r="D7573" s="139" t="str">
        <f>IF(B7573="","",VLOOKUP(B7573,'Intro &amp; Reg Details'!$E$7:$H$25,3,FALSE))</f>
        <v/>
      </c>
      <c r="E7573" s="140" t="str">
        <f>IF(B7573="","",VLOOKUP(B7573,'Intro &amp; Reg Details'!$E$7:$H$25,4,FALSE))</f>
        <v/>
      </c>
    </row>
    <row r="7574" spans="3:5">
      <c r="C7574" s="138" t="str">
        <f>IF(B7574="","",VLOOKUP(B7574,'Intro &amp; Reg Details'!$E$7:$H$25,2,FALSE))</f>
        <v/>
      </c>
      <c r="D7574" s="139" t="str">
        <f>IF(B7574="","",VLOOKUP(B7574,'Intro &amp; Reg Details'!$E$7:$H$25,3,FALSE))</f>
        <v/>
      </c>
      <c r="E7574" s="140" t="str">
        <f>IF(B7574="","",VLOOKUP(B7574,'Intro &amp; Reg Details'!$E$7:$H$25,4,FALSE))</f>
        <v/>
      </c>
    </row>
    <row r="7575" spans="3:5">
      <c r="C7575" s="138" t="str">
        <f>IF(B7575="","",VLOOKUP(B7575,'Intro &amp; Reg Details'!$E$7:$H$25,2,FALSE))</f>
        <v/>
      </c>
      <c r="D7575" s="139" t="str">
        <f>IF(B7575="","",VLOOKUP(B7575,'Intro &amp; Reg Details'!$E$7:$H$25,3,FALSE))</f>
        <v/>
      </c>
      <c r="E7575" s="140" t="str">
        <f>IF(B7575="","",VLOOKUP(B7575,'Intro &amp; Reg Details'!$E$7:$H$25,4,FALSE))</f>
        <v/>
      </c>
    </row>
    <row r="7576" spans="3:5">
      <c r="C7576" s="138" t="str">
        <f>IF(B7576="","",VLOOKUP(B7576,'Intro &amp; Reg Details'!$E$7:$H$25,2,FALSE))</f>
        <v/>
      </c>
      <c r="D7576" s="139" t="str">
        <f>IF(B7576="","",VLOOKUP(B7576,'Intro &amp; Reg Details'!$E$7:$H$25,3,FALSE))</f>
        <v/>
      </c>
      <c r="E7576" s="140" t="str">
        <f>IF(B7576="","",VLOOKUP(B7576,'Intro &amp; Reg Details'!$E$7:$H$25,4,FALSE))</f>
        <v/>
      </c>
    </row>
    <row r="7577" spans="3:5">
      <c r="C7577" s="138" t="str">
        <f>IF(B7577="","",VLOOKUP(B7577,'Intro &amp; Reg Details'!$E$7:$H$25,2,FALSE))</f>
        <v/>
      </c>
      <c r="D7577" s="139" t="str">
        <f>IF(B7577="","",VLOOKUP(B7577,'Intro &amp; Reg Details'!$E$7:$H$25,3,FALSE))</f>
        <v/>
      </c>
      <c r="E7577" s="140" t="str">
        <f>IF(B7577="","",VLOOKUP(B7577,'Intro &amp; Reg Details'!$E$7:$H$25,4,FALSE))</f>
        <v/>
      </c>
    </row>
    <row r="7578" spans="3:5">
      <c r="C7578" s="138" t="str">
        <f>IF(B7578="","",VLOOKUP(B7578,'Intro &amp; Reg Details'!$E$7:$H$25,2,FALSE))</f>
        <v/>
      </c>
      <c r="D7578" s="139" t="str">
        <f>IF(B7578="","",VLOOKUP(B7578,'Intro &amp; Reg Details'!$E$7:$H$25,3,FALSE))</f>
        <v/>
      </c>
      <c r="E7578" s="140" t="str">
        <f>IF(B7578="","",VLOOKUP(B7578,'Intro &amp; Reg Details'!$E$7:$H$25,4,FALSE))</f>
        <v/>
      </c>
    </row>
    <row r="7579" spans="3:5">
      <c r="C7579" s="138" t="str">
        <f>IF(B7579="","",VLOOKUP(B7579,'Intro &amp; Reg Details'!$E$7:$H$25,2,FALSE))</f>
        <v/>
      </c>
      <c r="D7579" s="139" t="str">
        <f>IF(B7579="","",VLOOKUP(B7579,'Intro &amp; Reg Details'!$E$7:$H$25,3,FALSE))</f>
        <v/>
      </c>
      <c r="E7579" s="140" t="str">
        <f>IF(B7579="","",VLOOKUP(B7579,'Intro &amp; Reg Details'!$E$7:$H$25,4,FALSE))</f>
        <v/>
      </c>
    </row>
    <row r="7580" spans="3:5">
      <c r="C7580" s="138" t="str">
        <f>IF(B7580="","",VLOOKUP(B7580,'Intro &amp; Reg Details'!$E$7:$H$25,2,FALSE))</f>
        <v/>
      </c>
      <c r="D7580" s="139" t="str">
        <f>IF(B7580="","",VLOOKUP(B7580,'Intro &amp; Reg Details'!$E$7:$H$25,3,FALSE))</f>
        <v/>
      </c>
      <c r="E7580" s="140" t="str">
        <f>IF(B7580="","",VLOOKUP(B7580,'Intro &amp; Reg Details'!$E$7:$H$25,4,FALSE))</f>
        <v/>
      </c>
    </row>
    <row r="7581" spans="3:5">
      <c r="C7581" s="138" t="str">
        <f>IF(B7581="","",VLOOKUP(B7581,'Intro &amp; Reg Details'!$E$7:$H$25,2,FALSE))</f>
        <v/>
      </c>
      <c r="D7581" s="139" t="str">
        <f>IF(B7581="","",VLOOKUP(B7581,'Intro &amp; Reg Details'!$E$7:$H$25,3,FALSE))</f>
        <v/>
      </c>
      <c r="E7581" s="140" t="str">
        <f>IF(B7581="","",VLOOKUP(B7581,'Intro &amp; Reg Details'!$E$7:$H$25,4,FALSE))</f>
        <v/>
      </c>
    </row>
    <row r="7582" spans="3:5">
      <c r="C7582" s="138" t="str">
        <f>IF(B7582="","",VLOOKUP(B7582,'Intro &amp; Reg Details'!$E$7:$H$25,2,FALSE))</f>
        <v/>
      </c>
      <c r="D7582" s="139" t="str">
        <f>IF(B7582="","",VLOOKUP(B7582,'Intro &amp; Reg Details'!$E$7:$H$25,3,FALSE))</f>
        <v/>
      </c>
      <c r="E7582" s="140" t="str">
        <f>IF(B7582="","",VLOOKUP(B7582,'Intro &amp; Reg Details'!$E$7:$H$25,4,FALSE))</f>
        <v/>
      </c>
    </row>
    <row r="7583" spans="3:5">
      <c r="C7583" s="138" t="str">
        <f>IF(B7583="","",VLOOKUP(B7583,'Intro &amp; Reg Details'!$E$7:$H$25,2,FALSE))</f>
        <v/>
      </c>
      <c r="D7583" s="139" t="str">
        <f>IF(B7583="","",VLOOKUP(B7583,'Intro &amp; Reg Details'!$E$7:$H$25,3,FALSE))</f>
        <v/>
      </c>
      <c r="E7583" s="140" t="str">
        <f>IF(B7583="","",VLOOKUP(B7583,'Intro &amp; Reg Details'!$E$7:$H$25,4,FALSE))</f>
        <v/>
      </c>
    </row>
    <row r="7584" spans="3:5">
      <c r="C7584" s="138" t="str">
        <f>IF(B7584="","",VLOOKUP(B7584,'Intro &amp; Reg Details'!$E$7:$H$25,2,FALSE))</f>
        <v/>
      </c>
      <c r="D7584" s="139" t="str">
        <f>IF(B7584="","",VLOOKUP(B7584,'Intro &amp; Reg Details'!$E$7:$H$25,3,FALSE))</f>
        <v/>
      </c>
      <c r="E7584" s="140" t="str">
        <f>IF(B7584="","",VLOOKUP(B7584,'Intro &amp; Reg Details'!$E$7:$H$25,4,FALSE))</f>
        <v/>
      </c>
    </row>
    <row r="7585" spans="3:5">
      <c r="C7585" s="138" t="str">
        <f>IF(B7585="","",VLOOKUP(B7585,'Intro &amp; Reg Details'!$E$7:$H$25,2,FALSE))</f>
        <v/>
      </c>
      <c r="D7585" s="139" t="str">
        <f>IF(B7585="","",VLOOKUP(B7585,'Intro &amp; Reg Details'!$E$7:$H$25,3,FALSE))</f>
        <v/>
      </c>
      <c r="E7585" s="140" t="str">
        <f>IF(B7585="","",VLOOKUP(B7585,'Intro &amp; Reg Details'!$E$7:$H$25,4,FALSE))</f>
        <v/>
      </c>
    </row>
    <row r="7586" spans="3:5">
      <c r="C7586" s="138" t="str">
        <f>IF(B7586="","",VLOOKUP(B7586,'Intro &amp; Reg Details'!$E$7:$H$25,2,FALSE))</f>
        <v/>
      </c>
      <c r="D7586" s="139" t="str">
        <f>IF(B7586="","",VLOOKUP(B7586,'Intro &amp; Reg Details'!$E$7:$H$25,3,FALSE))</f>
        <v/>
      </c>
      <c r="E7586" s="140" t="str">
        <f>IF(B7586="","",VLOOKUP(B7586,'Intro &amp; Reg Details'!$E$7:$H$25,4,FALSE))</f>
        <v/>
      </c>
    </row>
    <row r="7587" spans="3:5">
      <c r="C7587" s="138" t="str">
        <f>IF(B7587="","",VLOOKUP(B7587,'Intro &amp; Reg Details'!$E$7:$H$25,2,FALSE))</f>
        <v/>
      </c>
      <c r="D7587" s="139" t="str">
        <f>IF(B7587="","",VLOOKUP(B7587,'Intro &amp; Reg Details'!$E$7:$H$25,3,FALSE))</f>
        <v/>
      </c>
      <c r="E7587" s="140" t="str">
        <f>IF(B7587="","",VLOOKUP(B7587,'Intro &amp; Reg Details'!$E$7:$H$25,4,FALSE))</f>
        <v/>
      </c>
    </row>
    <row r="7588" spans="3:5">
      <c r="C7588" s="138" t="str">
        <f>IF(B7588="","",VLOOKUP(B7588,'Intro &amp; Reg Details'!$E$7:$H$25,2,FALSE))</f>
        <v/>
      </c>
      <c r="D7588" s="139" t="str">
        <f>IF(B7588="","",VLOOKUP(B7588,'Intro &amp; Reg Details'!$E$7:$H$25,3,FALSE))</f>
        <v/>
      </c>
      <c r="E7588" s="140" t="str">
        <f>IF(B7588="","",VLOOKUP(B7588,'Intro &amp; Reg Details'!$E$7:$H$25,4,FALSE))</f>
        <v/>
      </c>
    </row>
    <row r="7589" spans="3:5">
      <c r="C7589" s="138" t="str">
        <f>IF(B7589="","",VLOOKUP(B7589,'Intro &amp; Reg Details'!$E$7:$H$25,2,FALSE))</f>
        <v/>
      </c>
      <c r="D7589" s="139" t="str">
        <f>IF(B7589="","",VLOOKUP(B7589,'Intro &amp; Reg Details'!$E$7:$H$25,3,FALSE))</f>
        <v/>
      </c>
      <c r="E7589" s="140" t="str">
        <f>IF(B7589="","",VLOOKUP(B7589,'Intro &amp; Reg Details'!$E$7:$H$25,4,FALSE))</f>
        <v/>
      </c>
    </row>
    <row r="7590" spans="3:5">
      <c r="C7590" s="138" t="str">
        <f>IF(B7590="","",VLOOKUP(B7590,'Intro &amp; Reg Details'!$E$7:$H$25,2,FALSE))</f>
        <v/>
      </c>
      <c r="D7590" s="139" t="str">
        <f>IF(B7590="","",VLOOKUP(B7590,'Intro &amp; Reg Details'!$E$7:$H$25,3,FALSE))</f>
        <v/>
      </c>
      <c r="E7590" s="140" t="str">
        <f>IF(B7590="","",VLOOKUP(B7590,'Intro &amp; Reg Details'!$E$7:$H$25,4,FALSE))</f>
        <v/>
      </c>
    </row>
    <row r="7591" spans="3:5">
      <c r="C7591" s="138" t="str">
        <f>IF(B7591="","",VLOOKUP(B7591,'Intro &amp; Reg Details'!$E$7:$H$25,2,FALSE))</f>
        <v/>
      </c>
      <c r="D7591" s="139" t="str">
        <f>IF(B7591="","",VLOOKUP(B7591,'Intro &amp; Reg Details'!$E$7:$H$25,3,FALSE))</f>
        <v/>
      </c>
      <c r="E7591" s="140" t="str">
        <f>IF(B7591="","",VLOOKUP(B7591,'Intro &amp; Reg Details'!$E$7:$H$25,4,FALSE))</f>
        <v/>
      </c>
    </row>
    <row r="7592" spans="3:5">
      <c r="C7592" s="138" t="str">
        <f>IF(B7592="","",VLOOKUP(B7592,'Intro &amp; Reg Details'!$E$7:$H$25,2,FALSE))</f>
        <v/>
      </c>
      <c r="D7592" s="139" t="str">
        <f>IF(B7592="","",VLOOKUP(B7592,'Intro &amp; Reg Details'!$E$7:$H$25,3,FALSE))</f>
        <v/>
      </c>
      <c r="E7592" s="140" t="str">
        <f>IF(B7592="","",VLOOKUP(B7592,'Intro &amp; Reg Details'!$E$7:$H$25,4,FALSE))</f>
        <v/>
      </c>
    </row>
    <row r="7593" spans="3:5">
      <c r="C7593" s="138" t="str">
        <f>IF(B7593="","",VLOOKUP(B7593,'Intro &amp; Reg Details'!$E$7:$H$25,2,FALSE))</f>
        <v/>
      </c>
      <c r="D7593" s="139" t="str">
        <f>IF(B7593="","",VLOOKUP(B7593,'Intro &amp; Reg Details'!$E$7:$H$25,3,FALSE))</f>
        <v/>
      </c>
      <c r="E7593" s="140" t="str">
        <f>IF(B7593="","",VLOOKUP(B7593,'Intro &amp; Reg Details'!$E$7:$H$25,4,FALSE))</f>
        <v/>
      </c>
    </row>
    <row r="7594" spans="3:5">
      <c r="C7594" s="138" t="str">
        <f>IF(B7594="","",VLOOKUP(B7594,'Intro &amp; Reg Details'!$E$7:$H$25,2,FALSE))</f>
        <v/>
      </c>
      <c r="D7594" s="139" t="str">
        <f>IF(B7594="","",VLOOKUP(B7594,'Intro &amp; Reg Details'!$E$7:$H$25,3,FALSE))</f>
        <v/>
      </c>
      <c r="E7594" s="140" t="str">
        <f>IF(B7594="","",VLOOKUP(B7594,'Intro &amp; Reg Details'!$E$7:$H$25,4,FALSE))</f>
        <v/>
      </c>
    </row>
    <row r="7595" spans="3:5">
      <c r="C7595" s="138" t="str">
        <f>IF(B7595="","",VLOOKUP(B7595,'Intro &amp; Reg Details'!$E$7:$H$25,2,FALSE))</f>
        <v/>
      </c>
      <c r="D7595" s="139" t="str">
        <f>IF(B7595="","",VLOOKUP(B7595,'Intro &amp; Reg Details'!$E$7:$H$25,3,FALSE))</f>
        <v/>
      </c>
      <c r="E7595" s="140" t="str">
        <f>IF(B7595="","",VLOOKUP(B7595,'Intro &amp; Reg Details'!$E$7:$H$25,4,FALSE))</f>
        <v/>
      </c>
    </row>
    <row r="7596" spans="3:5">
      <c r="C7596" s="138" t="str">
        <f>IF(B7596="","",VLOOKUP(B7596,'Intro &amp; Reg Details'!$E$7:$H$25,2,FALSE))</f>
        <v/>
      </c>
      <c r="D7596" s="139" t="str">
        <f>IF(B7596="","",VLOOKUP(B7596,'Intro &amp; Reg Details'!$E$7:$H$25,3,FALSE))</f>
        <v/>
      </c>
      <c r="E7596" s="140" t="str">
        <f>IF(B7596="","",VLOOKUP(B7596,'Intro &amp; Reg Details'!$E$7:$H$25,4,FALSE))</f>
        <v/>
      </c>
    </row>
    <row r="7597" spans="3:5">
      <c r="C7597" s="138" t="str">
        <f>IF(B7597="","",VLOOKUP(B7597,'Intro &amp; Reg Details'!$E$7:$H$25,2,FALSE))</f>
        <v/>
      </c>
      <c r="D7597" s="139" t="str">
        <f>IF(B7597="","",VLOOKUP(B7597,'Intro &amp; Reg Details'!$E$7:$H$25,3,FALSE))</f>
        <v/>
      </c>
      <c r="E7597" s="140" t="str">
        <f>IF(B7597="","",VLOOKUP(B7597,'Intro &amp; Reg Details'!$E$7:$H$25,4,FALSE))</f>
        <v/>
      </c>
    </row>
    <row r="7598" spans="3:5">
      <c r="C7598" s="138" t="str">
        <f>IF(B7598="","",VLOOKUP(B7598,'Intro &amp; Reg Details'!$E$7:$H$25,2,FALSE))</f>
        <v/>
      </c>
      <c r="D7598" s="139" t="str">
        <f>IF(B7598="","",VLOOKUP(B7598,'Intro &amp; Reg Details'!$E$7:$H$25,3,FALSE))</f>
        <v/>
      </c>
      <c r="E7598" s="140" t="str">
        <f>IF(B7598="","",VLOOKUP(B7598,'Intro &amp; Reg Details'!$E$7:$H$25,4,FALSE))</f>
        <v/>
      </c>
    </row>
    <row r="7599" spans="3:5">
      <c r="C7599" s="138" t="str">
        <f>IF(B7599="","",VLOOKUP(B7599,'Intro &amp; Reg Details'!$E$7:$H$25,2,FALSE))</f>
        <v/>
      </c>
      <c r="D7599" s="139" t="str">
        <f>IF(B7599="","",VLOOKUP(B7599,'Intro &amp; Reg Details'!$E$7:$H$25,3,FALSE))</f>
        <v/>
      </c>
      <c r="E7599" s="140" t="str">
        <f>IF(B7599="","",VLOOKUP(B7599,'Intro &amp; Reg Details'!$E$7:$H$25,4,FALSE))</f>
        <v/>
      </c>
    </row>
    <row r="7600" spans="3:5">
      <c r="C7600" s="138" t="str">
        <f>IF(B7600="","",VLOOKUP(B7600,'Intro &amp; Reg Details'!$E$7:$H$25,2,FALSE))</f>
        <v/>
      </c>
      <c r="D7600" s="139" t="str">
        <f>IF(B7600="","",VLOOKUP(B7600,'Intro &amp; Reg Details'!$E$7:$H$25,3,FALSE))</f>
        <v/>
      </c>
      <c r="E7600" s="140" t="str">
        <f>IF(B7600="","",VLOOKUP(B7600,'Intro &amp; Reg Details'!$E$7:$H$25,4,FALSE))</f>
        <v/>
      </c>
    </row>
    <row r="7601" spans="3:5">
      <c r="C7601" s="138" t="str">
        <f>IF(B7601="","",VLOOKUP(B7601,'Intro &amp; Reg Details'!$E$7:$H$25,2,FALSE))</f>
        <v/>
      </c>
      <c r="D7601" s="139" t="str">
        <f>IF(B7601="","",VLOOKUP(B7601,'Intro &amp; Reg Details'!$E$7:$H$25,3,FALSE))</f>
        <v/>
      </c>
      <c r="E7601" s="140" t="str">
        <f>IF(B7601="","",VLOOKUP(B7601,'Intro &amp; Reg Details'!$E$7:$H$25,4,FALSE))</f>
        <v/>
      </c>
    </row>
    <row r="7602" spans="3:5">
      <c r="C7602" s="138" t="str">
        <f>IF(B7602="","",VLOOKUP(B7602,'Intro &amp; Reg Details'!$E$7:$H$25,2,FALSE))</f>
        <v/>
      </c>
      <c r="D7602" s="139" t="str">
        <f>IF(B7602="","",VLOOKUP(B7602,'Intro &amp; Reg Details'!$E$7:$H$25,3,FALSE))</f>
        <v/>
      </c>
      <c r="E7602" s="140" t="str">
        <f>IF(B7602="","",VLOOKUP(B7602,'Intro &amp; Reg Details'!$E$7:$H$25,4,FALSE))</f>
        <v/>
      </c>
    </row>
    <row r="7603" spans="3:5">
      <c r="C7603" s="138" t="str">
        <f>IF(B7603="","",VLOOKUP(B7603,'Intro &amp; Reg Details'!$E$7:$H$25,2,FALSE))</f>
        <v/>
      </c>
      <c r="D7603" s="139" t="str">
        <f>IF(B7603="","",VLOOKUP(B7603,'Intro &amp; Reg Details'!$E$7:$H$25,3,FALSE))</f>
        <v/>
      </c>
      <c r="E7603" s="140" t="str">
        <f>IF(B7603="","",VLOOKUP(B7603,'Intro &amp; Reg Details'!$E$7:$H$25,4,FALSE))</f>
        <v/>
      </c>
    </row>
    <row r="7604" spans="3:5">
      <c r="C7604" s="138" t="str">
        <f>IF(B7604="","",VLOOKUP(B7604,'Intro &amp; Reg Details'!$E$7:$H$25,2,FALSE))</f>
        <v/>
      </c>
      <c r="D7604" s="139" t="str">
        <f>IF(B7604="","",VLOOKUP(B7604,'Intro &amp; Reg Details'!$E$7:$H$25,3,FALSE))</f>
        <v/>
      </c>
      <c r="E7604" s="140" t="str">
        <f>IF(B7604="","",VLOOKUP(B7604,'Intro &amp; Reg Details'!$E$7:$H$25,4,FALSE))</f>
        <v/>
      </c>
    </row>
    <row r="7605" spans="3:5">
      <c r="C7605" s="138" t="str">
        <f>IF(B7605="","",VLOOKUP(B7605,'Intro &amp; Reg Details'!$E$7:$H$25,2,FALSE))</f>
        <v/>
      </c>
      <c r="D7605" s="139" t="str">
        <f>IF(B7605="","",VLOOKUP(B7605,'Intro &amp; Reg Details'!$E$7:$H$25,3,FALSE))</f>
        <v/>
      </c>
      <c r="E7605" s="140" t="str">
        <f>IF(B7605="","",VLOOKUP(B7605,'Intro &amp; Reg Details'!$E$7:$H$25,4,FALSE))</f>
        <v/>
      </c>
    </row>
    <row r="7606" spans="3:5">
      <c r="C7606" s="138" t="str">
        <f>IF(B7606="","",VLOOKUP(B7606,'Intro &amp; Reg Details'!$E$7:$H$25,2,FALSE))</f>
        <v/>
      </c>
      <c r="D7606" s="139" t="str">
        <f>IF(B7606="","",VLOOKUP(B7606,'Intro &amp; Reg Details'!$E$7:$H$25,3,FALSE))</f>
        <v/>
      </c>
      <c r="E7606" s="140" t="str">
        <f>IF(B7606="","",VLOOKUP(B7606,'Intro &amp; Reg Details'!$E$7:$H$25,4,FALSE))</f>
        <v/>
      </c>
    </row>
    <row r="7607" spans="3:5">
      <c r="C7607" s="138" t="str">
        <f>IF(B7607="","",VLOOKUP(B7607,'Intro &amp; Reg Details'!$E$7:$H$25,2,FALSE))</f>
        <v/>
      </c>
      <c r="D7607" s="139" t="str">
        <f>IF(B7607="","",VLOOKUP(B7607,'Intro &amp; Reg Details'!$E$7:$H$25,3,FALSE))</f>
        <v/>
      </c>
      <c r="E7607" s="140" t="str">
        <f>IF(B7607="","",VLOOKUP(B7607,'Intro &amp; Reg Details'!$E$7:$H$25,4,FALSE))</f>
        <v/>
      </c>
    </row>
    <row r="7608" spans="3:5">
      <c r="C7608" s="138" t="str">
        <f>IF(B7608="","",VLOOKUP(B7608,'Intro &amp; Reg Details'!$E$7:$H$25,2,FALSE))</f>
        <v/>
      </c>
      <c r="D7608" s="139" t="str">
        <f>IF(B7608="","",VLOOKUP(B7608,'Intro &amp; Reg Details'!$E$7:$H$25,3,FALSE))</f>
        <v/>
      </c>
      <c r="E7608" s="140" t="str">
        <f>IF(B7608="","",VLOOKUP(B7608,'Intro &amp; Reg Details'!$E$7:$H$25,4,FALSE))</f>
        <v/>
      </c>
    </row>
    <row r="7609" spans="3:5">
      <c r="C7609" s="138" t="str">
        <f>IF(B7609="","",VLOOKUP(B7609,'Intro &amp; Reg Details'!$E$7:$H$25,2,FALSE))</f>
        <v/>
      </c>
      <c r="D7609" s="139" t="str">
        <f>IF(B7609="","",VLOOKUP(B7609,'Intro &amp; Reg Details'!$E$7:$H$25,3,FALSE))</f>
        <v/>
      </c>
      <c r="E7609" s="140" t="str">
        <f>IF(B7609="","",VLOOKUP(B7609,'Intro &amp; Reg Details'!$E$7:$H$25,4,FALSE))</f>
        <v/>
      </c>
    </row>
    <row r="7610" spans="3:5">
      <c r="C7610" s="138" t="str">
        <f>IF(B7610="","",VLOOKUP(B7610,'Intro &amp; Reg Details'!$E$7:$H$25,2,FALSE))</f>
        <v/>
      </c>
      <c r="D7610" s="139" t="str">
        <f>IF(B7610="","",VLOOKUP(B7610,'Intro &amp; Reg Details'!$E$7:$H$25,3,FALSE))</f>
        <v/>
      </c>
      <c r="E7610" s="140" t="str">
        <f>IF(B7610="","",VLOOKUP(B7610,'Intro &amp; Reg Details'!$E$7:$H$25,4,FALSE))</f>
        <v/>
      </c>
    </row>
    <row r="7611" spans="3:5">
      <c r="C7611" s="138" t="str">
        <f>IF(B7611="","",VLOOKUP(B7611,'Intro &amp; Reg Details'!$E$7:$H$25,2,FALSE))</f>
        <v/>
      </c>
      <c r="D7611" s="139" t="str">
        <f>IF(B7611="","",VLOOKUP(B7611,'Intro &amp; Reg Details'!$E$7:$H$25,3,FALSE))</f>
        <v/>
      </c>
      <c r="E7611" s="140" t="str">
        <f>IF(B7611="","",VLOOKUP(B7611,'Intro &amp; Reg Details'!$E$7:$H$25,4,FALSE))</f>
        <v/>
      </c>
    </row>
    <row r="7612" spans="3:5">
      <c r="C7612" s="138" t="str">
        <f>IF(B7612="","",VLOOKUP(B7612,'Intro &amp; Reg Details'!$E$7:$H$25,2,FALSE))</f>
        <v/>
      </c>
      <c r="D7612" s="139" t="str">
        <f>IF(B7612="","",VLOOKUP(B7612,'Intro &amp; Reg Details'!$E$7:$H$25,3,FALSE))</f>
        <v/>
      </c>
      <c r="E7612" s="140" t="str">
        <f>IF(B7612="","",VLOOKUP(B7612,'Intro &amp; Reg Details'!$E$7:$H$25,4,FALSE))</f>
        <v/>
      </c>
    </row>
    <row r="7613" spans="3:5">
      <c r="C7613" s="138" t="str">
        <f>IF(B7613="","",VLOOKUP(B7613,'Intro &amp; Reg Details'!$E$7:$H$25,2,FALSE))</f>
        <v/>
      </c>
      <c r="D7613" s="139" t="str">
        <f>IF(B7613="","",VLOOKUP(B7613,'Intro &amp; Reg Details'!$E$7:$H$25,3,FALSE))</f>
        <v/>
      </c>
      <c r="E7613" s="140" t="str">
        <f>IF(B7613="","",VLOOKUP(B7613,'Intro &amp; Reg Details'!$E$7:$H$25,4,FALSE))</f>
        <v/>
      </c>
    </row>
    <row r="7614" spans="3:5">
      <c r="C7614" s="138" t="str">
        <f>IF(B7614="","",VLOOKUP(B7614,'Intro &amp; Reg Details'!$E$7:$H$25,2,FALSE))</f>
        <v/>
      </c>
      <c r="D7614" s="139" t="str">
        <f>IF(B7614="","",VLOOKUP(B7614,'Intro &amp; Reg Details'!$E$7:$H$25,3,FALSE))</f>
        <v/>
      </c>
      <c r="E7614" s="140" t="str">
        <f>IF(B7614="","",VLOOKUP(B7614,'Intro &amp; Reg Details'!$E$7:$H$25,4,FALSE))</f>
        <v/>
      </c>
    </row>
    <row r="7615" spans="3:5">
      <c r="C7615" s="138" t="str">
        <f>IF(B7615="","",VLOOKUP(B7615,'Intro &amp; Reg Details'!$E$7:$H$25,2,FALSE))</f>
        <v/>
      </c>
      <c r="D7615" s="139" t="str">
        <f>IF(B7615="","",VLOOKUP(B7615,'Intro &amp; Reg Details'!$E$7:$H$25,3,FALSE))</f>
        <v/>
      </c>
      <c r="E7615" s="140" t="str">
        <f>IF(B7615="","",VLOOKUP(B7615,'Intro &amp; Reg Details'!$E$7:$H$25,4,FALSE))</f>
        <v/>
      </c>
    </row>
    <row r="7616" spans="3:5">
      <c r="C7616" s="138" t="str">
        <f>IF(B7616="","",VLOOKUP(B7616,'Intro &amp; Reg Details'!$E$7:$H$25,2,FALSE))</f>
        <v/>
      </c>
      <c r="D7616" s="139" t="str">
        <f>IF(B7616="","",VLOOKUP(B7616,'Intro &amp; Reg Details'!$E$7:$H$25,3,FALSE))</f>
        <v/>
      </c>
      <c r="E7616" s="140" t="str">
        <f>IF(B7616="","",VLOOKUP(B7616,'Intro &amp; Reg Details'!$E$7:$H$25,4,FALSE))</f>
        <v/>
      </c>
    </row>
    <row r="7617" spans="3:5">
      <c r="C7617" s="138" t="str">
        <f>IF(B7617="","",VLOOKUP(B7617,'Intro &amp; Reg Details'!$E$7:$H$25,2,FALSE))</f>
        <v/>
      </c>
      <c r="D7617" s="139" t="str">
        <f>IF(B7617="","",VLOOKUP(B7617,'Intro &amp; Reg Details'!$E$7:$H$25,3,FALSE))</f>
        <v/>
      </c>
      <c r="E7617" s="140" t="str">
        <f>IF(B7617="","",VLOOKUP(B7617,'Intro &amp; Reg Details'!$E$7:$H$25,4,FALSE))</f>
        <v/>
      </c>
    </row>
    <row r="7618" spans="3:5">
      <c r="C7618" s="138" t="str">
        <f>IF(B7618="","",VLOOKUP(B7618,'Intro &amp; Reg Details'!$E$7:$H$25,2,FALSE))</f>
        <v/>
      </c>
      <c r="D7618" s="139" t="str">
        <f>IF(B7618="","",VLOOKUP(B7618,'Intro &amp; Reg Details'!$E$7:$H$25,3,FALSE))</f>
        <v/>
      </c>
      <c r="E7618" s="140" t="str">
        <f>IF(B7618="","",VLOOKUP(B7618,'Intro &amp; Reg Details'!$E$7:$H$25,4,FALSE))</f>
        <v/>
      </c>
    </row>
    <row r="7619" spans="3:5">
      <c r="C7619" s="138" t="str">
        <f>IF(B7619="","",VLOOKUP(B7619,'Intro &amp; Reg Details'!$E$7:$H$25,2,FALSE))</f>
        <v/>
      </c>
      <c r="D7619" s="139" t="str">
        <f>IF(B7619="","",VLOOKUP(B7619,'Intro &amp; Reg Details'!$E$7:$H$25,3,FALSE))</f>
        <v/>
      </c>
      <c r="E7619" s="140" t="str">
        <f>IF(B7619="","",VLOOKUP(B7619,'Intro &amp; Reg Details'!$E$7:$H$25,4,FALSE))</f>
        <v/>
      </c>
    </row>
    <row r="7620" spans="3:5">
      <c r="C7620" s="138" t="str">
        <f>IF(B7620="","",VLOOKUP(B7620,'Intro &amp; Reg Details'!$E$7:$H$25,2,FALSE))</f>
        <v/>
      </c>
      <c r="D7620" s="139" t="str">
        <f>IF(B7620="","",VLOOKUP(B7620,'Intro &amp; Reg Details'!$E$7:$H$25,3,FALSE))</f>
        <v/>
      </c>
      <c r="E7620" s="140" t="str">
        <f>IF(B7620="","",VLOOKUP(B7620,'Intro &amp; Reg Details'!$E$7:$H$25,4,FALSE))</f>
        <v/>
      </c>
    </row>
    <row r="7621" spans="3:5">
      <c r="C7621" s="138" t="str">
        <f>IF(B7621="","",VLOOKUP(B7621,'Intro &amp; Reg Details'!$E$7:$H$25,2,FALSE))</f>
        <v/>
      </c>
      <c r="D7621" s="139" t="str">
        <f>IF(B7621="","",VLOOKUP(B7621,'Intro &amp; Reg Details'!$E$7:$H$25,3,FALSE))</f>
        <v/>
      </c>
      <c r="E7621" s="140" t="str">
        <f>IF(B7621="","",VLOOKUP(B7621,'Intro &amp; Reg Details'!$E$7:$H$25,4,FALSE))</f>
        <v/>
      </c>
    </row>
    <row r="7622" spans="3:5">
      <c r="C7622" s="138" t="str">
        <f>IF(B7622="","",VLOOKUP(B7622,'Intro &amp; Reg Details'!$E$7:$H$25,2,FALSE))</f>
        <v/>
      </c>
      <c r="D7622" s="139" t="str">
        <f>IF(B7622="","",VLOOKUP(B7622,'Intro &amp; Reg Details'!$E$7:$H$25,3,FALSE))</f>
        <v/>
      </c>
      <c r="E7622" s="140" t="str">
        <f>IF(B7622="","",VLOOKUP(B7622,'Intro &amp; Reg Details'!$E$7:$H$25,4,FALSE))</f>
        <v/>
      </c>
    </row>
    <row r="7623" spans="3:5">
      <c r="C7623" s="138" t="str">
        <f>IF(B7623="","",VLOOKUP(B7623,'Intro &amp; Reg Details'!$E$7:$H$25,2,FALSE))</f>
        <v/>
      </c>
      <c r="D7623" s="139" t="str">
        <f>IF(B7623="","",VLOOKUP(B7623,'Intro &amp; Reg Details'!$E$7:$H$25,3,FALSE))</f>
        <v/>
      </c>
      <c r="E7623" s="140" t="str">
        <f>IF(B7623="","",VLOOKUP(B7623,'Intro &amp; Reg Details'!$E$7:$H$25,4,FALSE))</f>
        <v/>
      </c>
    </row>
    <row r="7624" spans="3:5">
      <c r="C7624" s="138" t="str">
        <f>IF(B7624="","",VLOOKUP(B7624,'Intro &amp; Reg Details'!$E$7:$H$25,2,FALSE))</f>
        <v/>
      </c>
      <c r="D7624" s="139" t="str">
        <f>IF(B7624="","",VLOOKUP(B7624,'Intro &amp; Reg Details'!$E$7:$H$25,3,FALSE))</f>
        <v/>
      </c>
      <c r="E7624" s="140" t="str">
        <f>IF(B7624="","",VLOOKUP(B7624,'Intro &amp; Reg Details'!$E$7:$H$25,4,FALSE))</f>
        <v/>
      </c>
    </row>
    <row r="7625" spans="3:5">
      <c r="C7625" s="138" t="str">
        <f>IF(B7625="","",VLOOKUP(B7625,'Intro &amp; Reg Details'!$E$7:$H$25,2,FALSE))</f>
        <v/>
      </c>
      <c r="D7625" s="139" t="str">
        <f>IF(B7625="","",VLOOKUP(B7625,'Intro &amp; Reg Details'!$E$7:$H$25,3,FALSE))</f>
        <v/>
      </c>
      <c r="E7625" s="140" t="str">
        <f>IF(B7625="","",VLOOKUP(B7625,'Intro &amp; Reg Details'!$E$7:$H$25,4,FALSE))</f>
        <v/>
      </c>
    </row>
    <row r="7626" spans="3:5">
      <c r="C7626" s="138" t="str">
        <f>IF(B7626="","",VLOOKUP(B7626,'Intro &amp; Reg Details'!$E$7:$H$25,2,FALSE))</f>
        <v/>
      </c>
      <c r="D7626" s="139" t="str">
        <f>IF(B7626="","",VLOOKUP(B7626,'Intro &amp; Reg Details'!$E$7:$H$25,3,FALSE))</f>
        <v/>
      </c>
      <c r="E7626" s="140" t="str">
        <f>IF(B7626="","",VLOOKUP(B7626,'Intro &amp; Reg Details'!$E$7:$H$25,4,FALSE))</f>
        <v/>
      </c>
    </row>
    <row r="7627" spans="3:5">
      <c r="C7627" s="138" t="str">
        <f>IF(B7627="","",VLOOKUP(B7627,'Intro &amp; Reg Details'!$E$7:$H$25,2,FALSE))</f>
        <v/>
      </c>
      <c r="D7627" s="139" t="str">
        <f>IF(B7627="","",VLOOKUP(B7627,'Intro &amp; Reg Details'!$E$7:$H$25,3,FALSE))</f>
        <v/>
      </c>
      <c r="E7627" s="140" t="str">
        <f>IF(B7627="","",VLOOKUP(B7627,'Intro &amp; Reg Details'!$E$7:$H$25,4,FALSE))</f>
        <v/>
      </c>
    </row>
    <row r="7628" spans="3:5">
      <c r="C7628" s="138" t="str">
        <f>IF(B7628="","",VLOOKUP(B7628,'Intro &amp; Reg Details'!$E$7:$H$25,2,FALSE))</f>
        <v/>
      </c>
      <c r="D7628" s="139" t="str">
        <f>IF(B7628="","",VLOOKUP(B7628,'Intro &amp; Reg Details'!$E$7:$H$25,3,FALSE))</f>
        <v/>
      </c>
      <c r="E7628" s="140" t="str">
        <f>IF(B7628="","",VLOOKUP(B7628,'Intro &amp; Reg Details'!$E$7:$H$25,4,FALSE))</f>
        <v/>
      </c>
    </row>
    <row r="7629" spans="3:5">
      <c r="C7629" s="138" t="str">
        <f>IF(B7629="","",VLOOKUP(B7629,'Intro &amp; Reg Details'!$E$7:$H$25,2,FALSE))</f>
        <v/>
      </c>
      <c r="D7629" s="139" t="str">
        <f>IF(B7629="","",VLOOKUP(B7629,'Intro &amp; Reg Details'!$E$7:$H$25,3,FALSE))</f>
        <v/>
      </c>
      <c r="E7629" s="140" t="str">
        <f>IF(B7629="","",VLOOKUP(B7629,'Intro &amp; Reg Details'!$E$7:$H$25,4,FALSE))</f>
        <v/>
      </c>
    </row>
    <row r="7630" spans="3:5">
      <c r="C7630" s="138" t="str">
        <f>IF(B7630="","",VLOOKUP(B7630,'Intro &amp; Reg Details'!$E$7:$H$25,2,FALSE))</f>
        <v/>
      </c>
      <c r="D7630" s="139" t="str">
        <f>IF(B7630="","",VLOOKUP(B7630,'Intro &amp; Reg Details'!$E$7:$H$25,3,FALSE))</f>
        <v/>
      </c>
      <c r="E7630" s="140" t="str">
        <f>IF(B7630="","",VLOOKUP(B7630,'Intro &amp; Reg Details'!$E$7:$H$25,4,FALSE))</f>
        <v/>
      </c>
    </row>
    <row r="7631" spans="3:5">
      <c r="C7631" s="138" t="str">
        <f>IF(B7631="","",VLOOKUP(B7631,'Intro &amp; Reg Details'!$E$7:$H$25,2,FALSE))</f>
        <v/>
      </c>
      <c r="D7631" s="139" t="str">
        <f>IF(B7631="","",VLOOKUP(B7631,'Intro &amp; Reg Details'!$E$7:$H$25,3,FALSE))</f>
        <v/>
      </c>
      <c r="E7631" s="140" t="str">
        <f>IF(B7631="","",VLOOKUP(B7631,'Intro &amp; Reg Details'!$E$7:$H$25,4,FALSE))</f>
        <v/>
      </c>
    </row>
    <row r="7632" spans="3:5">
      <c r="C7632" s="138" t="str">
        <f>IF(B7632="","",VLOOKUP(B7632,'Intro &amp; Reg Details'!$E$7:$H$25,2,FALSE))</f>
        <v/>
      </c>
      <c r="D7632" s="139" t="str">
        <f>IF(B7632="","",VLOOKUP(B7632,'Intro &amp; Reg Details'!$E$7:$H$25,3,FALSE))</f>
        <v/>
      </c>
      <c r="E7632" s="140" t="str">
        <f>IF(B7632="","",VLOOKUP(B7632,'Intro &amp; Reg Details'!$E$7:$H$25,4,FALSE))</f>
        <v/>
      </c>
    </row>
    <row r="7633" spans="3:5">
      <c r="C7633" s="138" t="str">
        <f>IF(B7633="","",VLOOKUP(B7633,'Intro &amp; Reg Details'!$E$7:$H$25,2,FALSE))</f>
        <v/>
      </c>
      <c r="D7633" s="139" t="str">
        <f>IF(B7633="","",VLOOKUP(B7633,'Intro &amp; Reg Details'!$E$7:$H$25,3,FALSE))</f>
        <v/>
      </c>
      <c r="E7633" s="140" t="str">
        <f>IF(B7633="","",VLOOKUP(B7633,'Intro &amp; Reg Details'!$E$7:$H$25,4,FALSE))</f>
        <v/>
      </c>
    </row>
    <row r="7634" spans="3:5">
      <c r="C7634" s="138" t="str">
        <f>IF(B7634="","",VLOOKUP(B7634,'Intro &amp; Reg Details'!$E$7:$H$25,2,FALSE))</f>
        <v/>
      </c>
      <c r="D7634" s="139" t="str">
        <f>IF(B7634="","",VLOOKUP(B7634,'Intro &amp; Reg Details'!$E$7:$H$25,3,FALSE))</f>
        <v/>
      </c>
      <c r="E7634" s="140" t="str">
        <f>IF(B7634="","",VLOOKUP(B7634,'Intro &amp; Reg Details'!$E$7:$H$25,4,FALSE))</f>
        <v/>
      </c>
    </row>
    <row r="7635" spans="3:5">
      <c r="C7635" s="138" t="str">
        <f>IF(B7635="","",VLOOKUP(B7635,'Intro &amp; Reg Details'!$E$7:$H$25,2,FALSE))</f>
        <v/>
      </c>
      <c r="D7635" s="139" t="str">
        <f>IF(B7635="","",VLOOKUP(B7635,'Intro &amp; Reg Details'!$E$7:$H$25,3,FALSE))</f>
        <v/>
      </c>
      <c r="E7635" s="140" t="str">
        <f>IF(B7635="","",VLOOKUP(B7635,'Intro &amp; Reg Details'!$E$7:$H$25,4,FALSE))</f>
        <v/>
      </c>
    </row>
    <row r="7636" spans="3:5">
      <c r="C7636" s="138" t="str">
        <f>IF(B7636="","",VLOOKUP(B7636,'Intro &amp; Reg Details'!$E$7:$H$25,2,FALSE))</f>
        <v/>
      </c>
      <c r="D7636" s="139" t="str">
        <f>IF(B7636="","",VLOOKUP(B7636,'Intro &amp; Reg Details'!$E$7:$H$25,3,FALSE))</f>
        <v/>
      </c>
      <c r="E7636" s="140" t="str">
        <f>IF(B7636="","",VLOOKUP(B7636,'Intro &amp; Reg Details'!$E$7:$H$25,4,FALSE))</f>
        <v/>
      </c>
    </row>
    <row r="7637" spans="3:5">
      <c r="C7637" s="138" t="str">
        <f>IF(B7637="","",VLOOKUP(B7637,'Intro &amp; Reg Details'!$E$7:$H$25,2,FALSE))</f>
        <v/>
      </c>
      <c r="D7637" s="139" t="str">
        <f>IF(B7637="","",VLOOKUP(B7637,'Intro &amp; Reg Details'!$E$7:$H$25,3,FALSE))</f>
        <v/>
      </c>
      <c r="E7637" s="140" t="str">
        <f>IF(B7637="","",VLOOKUP(B7637,'Intro &amp; Reg Details'!$E$7:$H$25,4,FALSE))</f>
        <v/>
      </c>
    </row>
    <row r="7638" spans="3:5">
      <c r="C7638" s="138" t="str">
        <f>IF(B7638="","",VLOOKUP(B7638,'Intro &amp; Reg Details'!$E$7:$H$25,2,FALSE))</f>
        <v/>
      </c>
      <c r="D7638" s="139" t="str">
        <f>IF(B7638="","",VLOOKUP(B7638,'Intro &amp; Reg Details'!$E$7:$H$25,3,FALSE))</f>
        <v/>
      </c>
      <c r="E7638" s="140" t="str">
        <f>IF(B7638="","",VLOOKUP(B7638,'Intro &amp; Reg Details'!$E$7:$H$25,4,FALSE))</f>
        <v/>
      </c>
    </row>
    <row r="7639" spans="3:5">
      <c r="C7639" s="138" t="str">
        <f>IF(B7639="","",VLOOKUP(B7639,'Intro &amp; Reg Details'!$E$7:$H$25,2,FALSE))</f>
        <v/>
      </c>
      <c r="D7639" s="139" t="str">
        <f>IF(B7639="","",VLOOKUP(B7639,'Intro &amp; Reg Details'!$E$7:$H$25,3,FALSE))</f>
        <v/>
      </c>
      <c r="E7639" s="140" t="str">
        <f>IF(B7639="","",VLOOKUP(B7639,'Intro &amp; Reg Details'!$E$7:$H$25,4,FALSE))</f>
        <v/>
      </c>
    </row>
    <row r="7640" spans="3:5">
      <c r="C7640" s="138" t="str">
        <f>IF(B7640="","",VLOOKUP(B7640,'Intro &amp; Reg Details'!$E$7:$H$25,2,FALSE))</f>
        <v/>
      </c>
      <c r="D7640" s="139" t="str">
        <f>IF(B7640="","",VLOOKUP(B7640,'Intro &amp; Reg Details'!$E$7:$H$25,3,FALSE))</f>
        <v/>
      </c>
      <c r="E7640" s="140" t="str">
        <f>IF(B7640="","",VLOOKUP(B7640,'Intro &amp; Reg Details'!$E$7:$H$25,4,FALSE))</f>
        <v/>
      </c>
    </row>
    <row r="7641" spans="3:5">
      <c r="C7641" s="138" t="str">
        <f>IF(B7641="","",VLOOKUP(B7641,'Intro &amp; Reg Details'!$E$7:$H$25,2,FALSE))</f>
        <v/>
      </c>
      <c r="D7641" s="139" t="str">
        <f>IF(B7641="","",VLOOKUP(B7641,'Intro &amp; Reg Details'!$E$7:$H$25,3,FALSE))</f>
        <v/>
      </c>
      <c r="E7641" s="140" t="str">
        <f>IF(B7641="","",VLOOKUP(B7641,'Intro &amp; Reg Details'!$E$7:$H$25,4,FALSE))</f>
        <v/>
      </c>
    </row>
    <row r="7642" spans="3:5">
      <c r="C7642" s="138" t="str">
        <f>IF(B7642="","",VLOOKUP(B7642,'Intro &amp; Reg Details'!$E$7:$H$25,2,FALSE))</f>
        <v/>
      </c>
      <c r="D7642" s="139" t="str">
        <f>IF(B7642="","",VLOOKUP(B7642,'Intro &amp; Reg Details'!$E$7:$H$25,3,FALSE))</f>
        <v/>
      </c>
      <c r="E7642" s="140" t="str">
        <f>IF(B7642="","",VLOOKUP(B7642,'Intro &amp; Reg Details'!$E$7:$H$25,4,FALSE))</f>
        <v/>
      </c>
    </row>
    <row r="7643" spans="3:5">
      <c r="C7643" s="138" t="str">
        <f>IF(B7643="","",VLOOKUP(B7643,'Intro &amp; Reg Details'!$E$7:$H$25,2,FALSE))</f>
        <v/>
      </c>
      <c r="D7643" s="139" t="str">
        <f>IF(B7643="","",VLOOKUP(B7643,'Intro &amp; Reg Details'!$E$7:$H$25,3,FALSE))</f>
        <v/>
      </c>
      <c r="E7643" s="140" t="str">
        <f>IF(B7643="","",VLOOKUP(B7643,'Intro &amp; Reg Details'!$E$7:$H$25,4,FALSE))</f>
        <v/>
      </c>
    </row>
    <row r="7644" spans="3:5">
      <c r="C7644" s="138" t="str">
        <f>IF(B7644="","",VLOOKUP(B7644,'Intro &amp; Reg Details'!$E$7:$H$25,2,FALSE))</f>
        <v/>
      </c>
      <c r="D7644" s="139" t="str">
        <f>IF(B7644="","",VLOOKUP(B7644,'Intro &amp; Reg Details'!$E$7:$H$25,3,FALSE))</f>
        <v/>
      </c>
      <c r="E7644" s="140" t="str">
        <f>IF(B7644="","",VLOOKUP(B7644,'Intro &amp; Reg Details'!$E$7:$H$25,4,FALSE))</f>
        <v/>
      </c>
    </row>
    <row r="7645" spans="3:5">
      <c r="C7645" s="138" t="str">
        <f>IF(B7645="","",VLOOKUP(B7645,'Intro &amp; Reg Details'!$E$7:$H$25,2,FALSE))</f>
        <v/>
      </c>
      <c r="D7645" s="139" t="str">
        <f>IF(B7645="","",VLOOKUP(B7645,'Intro &amp; Reg Details'!$E$7:$H$25,3,FALSE))</f>
        <v/>
      </c>
      <c r="E7645" s="140" t="str">
        <f>IF(B7645="","",VLOOKUP(B7645,'Intro &amp; Reg Details'!$E$7:$H$25,4,FALSE))</f>
        <v/>
      </c>
    </row>
    <row r="7646" spans="3:5">
      <c r="C7646" s="138" t="str">
        <f>IF(B7646="","",VLOOKUP(B7646,'Intro &amp; Reg Details'!$E$7:$H$25,2,FALSE))</f>
        <v/>
      </c>
      <c r="D7646" s="139" t="str">
        <f>IF(B7646="","",VLOOKUP(B7646,'Intro &amp; Reg Details'!$E$7:$H$25,3,FALSE))</f>
        <v/>
      </c>
      <c r="E7646" s="140" t="str">
        <f>IF(B7646="","",VLOOKUP(B7646,'Intro &amp; Reg Details'!$E$7:$H$25,4,FALSE))</f>
        <v/>
      </c>
    </row>
    <row r="7647" spans="3:5">
      <c r="C7647" s="138" t="str">
        <f>IF(B7647="","",VLOOKUP(B7647,'Intro &amp; Reg Details'!$E$7:$H$25,2,FALSE))</f>
        <v/>
      </c>
      <c r="D7647" s="139" t="str">
        <f>IF(B7647="","",VLOOKUP(B7647,'Intro &amp; Reg Details'!$E$7:$H$25,3,FALSE))</f>
        <v/>
      </c>
      <c r="E7647" s="140" t="str">
        <f>IF(B7647="","",VLOOKUP(B7647,'Intro &amp; Reg Details'!$E$7:$H$25,4,FALSE))</f>
        <v/>
      </c>
    </row>
    <row r="7648" spans="3:5">
      <c r="C7648" s="138" t="str">
        <f>IF(B7648="","",VLOOKUP(B7648,'Intro &amp; Reg Details'!$E$7:$H$25,2,FALSE))</f>
        <v/>
      </c>
      <c r="D7648" s="139" t="str">
        <f>IF(B7648="","",VLOOKUP(B7648,'Intro &amp; Reg Details'!$E$7:$H$25,3,FALSE))</f>
        <v/>
      </c>
      <c r="E7648" s="140" t="str">
        <f>IF(B7648="","",VLOOKUP(B7648,'Intro &amp; Reg Details'!$E$7:$H$25,4,FALSE))</f>
        <v/>
      </c>
    </row>
    <row r="7649" spans="3:5">
      <c r="C7649" s="138" t="str">
        <f>IF(B7649="","",VLOOKUP(B7649,'Intro &amp; Reg Details'!$E$7:$H$25,2,FALSE))</f>
        <v/>
      </c>
      <c r="D7649" s="139" t="str">
        <f>IF(B7649="","",VLOOKUP(B7649,'Intro &amp; Reg Details'!$E$7:$H$25,3,FALSE))</f>
        <v/>
      </c>
      <c r="E7649" s="140" t="str">
        <f>IF(B7649="","",VLOOKUP(B7649,'Intro &amp; Reg Details'!$E$7:$H$25,4,FALSE))</f>
        <v/>
      </c>
    </row>
    <row r="7650" spans="3:5">
      <c r="C7650" s="138" t="str">
        <f>IF(B7650="","",VLOOKUP(B7650,'Intro &amp; Reg Details'!$E$7:$H$25,2,FALSE))</f>
        <v/>
      </c>
      <c r="D7650" s="139" t="str">
        <f>IF(B7650="","",VLOOKUP(B7650,'Intro &amp; Reg Details'!$E$7:$H$25,3,FALSE))</f>
        <v/>
      </c>
      <c r="E7650" s="140" t="str">
        <f>IF(B7650="","",VLOOKUP(B7650,'Intro &amp; Reg Details'!$E$7:$H$25,4,FALSE))</f>
        <v/>
      </c>
    </row>
    <row r="7651" spans="3:5">
      <c r="C7651" s="138" t="str">
        <f>IF(B7651="","",VLOOKUP(B7651,'Intro &amp; Reg Details'!$E$7:$H$25,2,FALSE))</f>
        <v/>
      </c>
      <c r="D7651" s="139" t="str">
        <f>IF(B7651="","",VLOOKUP(B7651,'Intro &amp; Reg Details'!$E$7:$H$25,3,FALSE))</f>
        <v/>
      </c>
      <c r="E7651" s="140" t="str">
        <f>IF(B7651="","",VLOOKUP(B7651,'Intro &amp; Reg Details'!$E$7:$H$25,4,FALSE))</f>
        <v/>
      </c>
    </row>
    <row r="7652" spans="3:5">
      <c r="C7652" s="138" t="str">
        <f>IF(B7652="","",VLOOKUP(B7652,'Intro &amp; Reg Details'!$E$7:$H$25,2,FALSE))</f>
        <v/>
      </c>
      <c r="D7652" s="139" t="str">
        <f>IF(B7652="","",VLOOKUP(B7652,'Intro &amp; Reg Details'!$E$7:$H$25,3,FALSE))</f>
        <v/>
      </c>
      <c r="E7652" s="140" t="str">
        <f>IF(B7652="","",VLOOKUP(B7652,'Intro &amp; Reg Details'!$E$7:$H$25,4,FALSE))</f>
        <v/>
      </c>
    </row>
    <row r="7653" spans="3:5">
      <c r="C7653" s="138" t="str">
        <f>IF(B7653="","",VLOOKUP(B7653,'Intro &amp; Reg Details'!$E$7:$H$25,2,FALSE))</f>
        <v/>
      </c>
      <c r="D7653" s="139" t="str">
        <f>IF(B7653="","",VLOOKUP(B7653,'Intro &amp; Reg Details'!$E$7:$H$25,3,FALSE))</f>
        <v/>
      </c>
      <c r="E7653" s="140" t="str">
        <f>IF(B7653="","",VLOOKUP(B7653,'Intro &amp; Reg Details'!$E$7:$H$25,4,FALSE))</f>
        <v/>
      </c>
    </row>
    <row r="7654" spans="3:5">
      <c r="C7654" s="138" t="str">
        <f>IF(B7654="","",VLOOKUP(B7654,'Intro &amp; Reg Details'!$E$7:$H$25,2,FALSE))</f>
        <v/>
      </c>
      <c r="D7654" s="139" t="str">
        <f>IF(B7654="","",VLOOKUP(B7654,'Intro &amp; Reg Details'!$E$7:$H$25,3,FALSE))</f>
        <v/>
      </c>
      <c r="E7654" s="140" t="str">
        <f>IF(B7654="","",VLOOKUP(B7654,'Intro &amp; Reg Details'!$E$7:$H$25,4,FALSE))</f>
        <v/>
      </c>
    </row>
    <row r="7655" spans="3:5">
      <c r="C7655" s="138" t="str">
        <f>IF(B7655="","",VLOOKUP(B7655,'Intro &amp; Reg Details'!$E$7:$H$25,2,FALSE))</f>
        <v/>
      </c>
      <c r="D7655" s="139" t="str">
        <f>IF(B7655="","",VLOOKUP(B7655,'Intro &amp; Reg Details'!$E$7:$H$25,3,FALSE))</f>
        <v/>
      </c>
      <c r="E7655" s="140" t="str">
        <f>IF(B7655="","",VLOOKUP(B7655,'Intro &amp; Reg Details'!$E$7:$H$25,4,FALSE))</f>
        <v/>
      </c>
    </row>
    <row r="7656" spans="3:5">
      <c r="C7656" s="138" t="str">
        <f>IF(B7656="","",VLOOKUP(B7656,'Intro &amp; Reg Details'!$E$7:$H$25,2,FALSE))</f>
        <v/>
      </c>
      <c r="D7656" s="139" t="str">
        <f>IF(B7656="","",VLOOKUP(B7656,'Intro &amp; Reg Details'!$E$7:$H$25,3,FALSE))</f>
        <v/>
      </c>
      <c r="E7656" s="140" t="str">
        <f>IF(B7656="","",VLOOKUP(B7656,'Intro &amp; Reg Details'!$E$7:$H$25,4,FALSE))</f>
        <v/>
      </c>
    </row>
    <row r="7657" spans="3:5">
      <c r="C7657" s="138" t="str">
        <f>IF(B7657="","",VLOOKUP(B7657,'Intro &amp; Reg Details'!$E$7:$H$25,2,FALSE))</f>
        <v/>
      </c>
      <c r="D7657" s="139" t="str">
        <f>IF(B7657="","",VLOOKUP(B7657,'Intro &amp; Reg Details'!$E$7:$H$25,3,FALSE))</f>
        <v/>
      </c>
      <c r="E7657" s="140" t="str">
        <f>IF(B7657="","",VLOOKUP(B7657,'Intro &amp; Reg Details'!$E$7:$H$25,4,FALSE))</f>
        <v/>
      </c>
    </row>
    <row r="7658" spans="3:5">
      <c r="C7658" s="138" t="str">
        <f>IF(B7658="","",VLOOKUP(B7658,'Intro &amp; Reg Details'!$E$7:$H$25,2,FALSE))</f>
        <v/>
      </c>
      <c r="D7658" s="139" t="str">
        <f>IF(B7658="","",VLOOKUP(B7658,'Intro &amp; Reg Details'!$E$7:$H$25,3,FALSE))</f>
        <v/>
      </c>
      <c r="E7658" s="140" t="str">
        <f>IF(B7658="","",VLOOKUP(B7658,'Intro &amp; Reg Details'!$E$7:$H$25,4,FALSE))</f>
        <v/>
      </c>
    </row>
    <row r="7659" spans="3:5">
      <c r="C7659" s="138" t="str">
        <f>IF(B7659="","",VLOOKUP(B7659,'Intro &amp; Reg Details'!$E$7:$H$25,2,FALSE))</f>
        <v/>
      </c>
      <c r="D7659" s="139" t="str">
        <f>IF(B7659="","",VLOOKUP(B7659,'Intro &amp; Reg Details'!$E$7:$H$25,3,FALSE))</f>
        <v/>
      </c>
      <c r="E7659" s="140" t="str">
        <f>IF(B7659="","",VLOOKUP(B7659,'Intro &amp; Reg Details'!$E$7:$H$25,4,FALSE))</f>
        <v/>
      </c>
    </row>
    <row r="7660" spans="3:5">
      <c r="C7660" s="138" t="str">
        <f>IF(B7660="","",VLOOKUP(B7660,'Intro &amp; Reg Details'!$E$7:$H$25,2,FALSE))</f>
        <v/>
      </c>
      <c r="D7660" s="139" t="str">
        <f>IF(B7660="","",VLOOKUP(B7660,'Intro &amp; Reg Details'!$E$7:$H$25,3,FALSE))</f>
        <v/>
      </c>
      <c r="E7660" s="140" t="str">
        <f>IF(B7660="","",VLOOKUP(B7660,'Intro &amp; Reg Details'!$E$7:$H$25,4,FALSE))</f>
        <v/>
      </c>
    </row>
    <row r="7661" spans="3:5">
      <c r="C7661" s="138" t="str">
        <f>IF(B7661="","",VLOOKUP(B7661,'Intro &amp; Reg Details'!$E$7:$H$25,2,FALSE))</f>
        <v/>
      </c>
      <c r="D7661" s="139" t="str">
        <f>IF(B7661="","",VLOOKUP(B7661,'Intro &amp; Reg Details'!$E$7:$H$25,3,FALSE))</f>
        <v/>
      </c>
      <c r="E7661" s="140" t="str">
        <f>IF(B7661="","",VLOOKUP(B7661,'Intro &amp; Reg Details'!$E$7:$H$25,4,FALSE))</f>
        <v/>
      </c>
    </row>
    <row r="7662" spans="3:5">
      <c r="C7662" s="138" t="str">
        <f>IF(B7662="","",VLOOKUP(B7662,'Intro &amp; Reg Details'!$E$7:$H$25,2,FALSE))</f>
        <v/>
      </c>
      <c r="D7662" s="139" t="str">
        <f>IF(B7662="","",VLOOKUP(B7662,'Intro &amp; Reg Details'!$E$7:$H$25,3,FALSE))</f>
        <v/>
      </c>
      <c r="E7662" s="140" t="str">
        <f>IF(B7662="","",VLOOKUP(B7662,'Intro &amp; Reg Details'!$E$7:$H$25,4,FALSE))</f>
        <v/>
      </c>
    </row>
    <row r="7663" spans="3:5">
      <c r="C7663" s="138" t="str">
        <f>IF(B7663="","",VLOOKUP(B7663,'Intro &amp; Reg Details'!$E$7:$H$25,2,FALSE))</f>
        <v/>
      </c>
      <c r="D7663" s="139" t="str">
        <f>IF(B7663="","",VLOOKUP(B7663,'Intro &amp; Reg Details'!$E$7:$H$25,3,FALSE))</f>
        <v/>
      </c>
      <c r="E7663" s="140" t="str">
        <f>IF(B7663="","",VLOOKUP(B7663,'Intro &amp; Reg Details'!$E$7:$H$25,4,FALSE))</f>
        <v/>
      </c>
    </row>
    <row r="7664" spans="3:5">
      <c r="C7664" s="138" t="str">
        <f>IF(B7664="","",VLOOKUP(B7664,'Intro &amp; Reg Details'!$E$7:$H$25,2,FALSE))</f>
        <v/>
      </c>
      <c r="D7664" s="139" t="str">
        <f>IF(B7664="","",VLOOKUP(B7664,'Intro &amp; Reg Details'!$E$7:$H$25,3,FALSE))</f>
        <v/>
      </c>
      <c r="E7664" s="140" t="str">
        <f>IF(B7664="","",VLOOKUP(B7664,'Intro &amp; Reg Details'!$E$7:$H$25,4,FALSE))</f>
        <v/>
      </c>
    </row>
    <row r="7665" spans="3:5">
      <c r="C7665" s="138" t="str">
        <f>IF(B7665="","",VLOOKUP(B7665,'Intro &amp; Reg Details'!$E$7:$H$25,2,FALSE))</f>
        <v/>
      </c>
      <c r="D7665" s="139" t="str">
        <f>IF(B7665="","",VLOOKUP(B7665,'Intro &amp; Reg Details'!$E$7:$H$25,3,FALSE))</f>
        <v/>
      </c>
      <c r="E7665" s="140" t="str">
        <f>IF(B7665="","",VLOOKUP(B7665,'Intro &amp; Reg Details'!$E$7:$H$25,4,FALSE))</f>
        <v/>
      </c>
    </row>
    <row r="7666" spans="3:5">
      <c r="C7666" s="138" t="str">
        <f>IF(B7666="","",VLOOKUP(B7666,'Intro &amp; Reg Details'!$E$7:$H$25,2,FALSE))</f>
        <v/>
      </c>
      <c r="D7666" s="139" t="str">
        <f>IF(B7666="","",VLOOKUP(B7666,'Intro &amp; Reg Details'!$E$7:$H$25,3,FALSE))</f>
        <v/>
      </c>
      <c r="E7666" s="140" t="str">
        <f>IF(B7666="","",VLOOKUP(B7666,'Intro &amp; Reg Details'!$E$7:$H$25,4,FALSE))</f>
        <v/>
      </c>
    </row>
    <row r="7667" spans="3:5">
      <c r="C7667" s="138" t="str">
        <f>IF(B7667="","",VLOOKUP(B7667,'Intro &amp; Reg Details'!$E$7:$H$25,2,FALSE))</f>
        <v/>
      </c>
      <c r="D7667" s="139" t="str">
        <f>IF(B7667="","",VLOOKUP(B7667,'Intro &amp; Reg Details'!$E$7:$H$25,3,FALSE))</f>
        <v/>
      </c>
      <c r="E7667" s="140" t="str">
        <f>IF(B7667="","",VLOOKUP(B7667,'Intro &amp; Reg Details'!$E$7:$H$25,4,FALSE))</f>
        <v/>
      </c>
    </row>
    <row r="7668" spans="3:5">
      <c r="C7668" s="138" t="str">
        <f>IF(B7668="","",VLOOKUP(B7668,'Intro &amp; Reg Details'!$E$7:$H$25,2,FALSE))</f>
        <v/>
      </c>
      <c r="D7668" s="139" t="str">
        <f>IF(B7668="","",VLOOKUP(B7668,'Intro &amp; Reg Details'!$E$7:$H$25,3,FALSE))</f>
        <v/>
      </c>
      <c r="E7668" s="140" t="str">
        <f>IF(B7668="","",VLOOKUP(B7668,'Intro &amp; Reg Details'!$E$7:$H$25,4,FALSE))</f>
        <v/>
      </c>
    </row>
    <row r="7669" spans="3:5">
      <c r="C7669" s="138" t="str">
        <f>IF(B7669="","",VLOOKUP(B7669,'Intro &amp; Reg Details'!$E$7:$H$25,2,FALSE))</f>
        <v/>
      </c>
      <c r="D7669" s="139" t="str">
        <f>IF(B7669="","",VLOOKUP(B7669,'Intro &amp; Reg Details'!$E$7:$H$25,3,FALSE))</f>
        <v/>
      </c>
      <c r="E7669" s="140" t="str">
        <f>IF(B7669="","",VLOOKUP(B7669,'Intro &amp; Reg Details'!$E$7:$H$25,4,FALSE))</f>
        <v/>
      </c>
    </row>
    <row r="7670" spans="3:5">
      <c r="C7670" s="138" t="str">
        <f>IF(B7670="","",VLOOKUP(B7670,'Intro &amp; Reg Details'!$E$7:$H$25,2,FALSE))</f>
        <v/>
      </c>
      <c r="D7670" s="139" t="str">
        <f>IF(B7670="","",VLOOKUP(B7670,'Intro &amp; Reg Details'!$E$7:$H$25,3,FALSE))</f>
        <v/>
      </c>
      <c r="E7670" s="140" t="str">
        <f>IF(B7670="","",VLOOKUP(B7670,'Intro &amp; Reg Details'!$E$7:$H$25,4,FALSE))</f>
        <v/>
      </c>
    </row>
    <row r="7671" spans="3:5">
      <c r="C7671" s="138" t="str">
        <f>IF(B7671="","",VLOOKUP(B7671,'Intro &amp; Reg Details'!$E$7:$H$25,2,FALSE))</f>
        <v/>
      </c>
      <c r="D7671" s="139" t="str">
        <f>IF(B7671="","",VLOOKUP(B7671,'Intro &amp; Reg Details'!$E$7:$H$25,3,FALSE))</f>
        <v/>
      </c>
      <c r="E7671" s="140" t="str">
        <f>IF(B7671="","",VLOOKUP(B7671,'Intro &amp; Reg Details'!$E$7:$H$25,4,FALSE))</f>
        <v/>
      </c>
    </row>
    <row r="7672" spans="3:5">
      <c r="C7672" s="138" t="str">
        <f>IF(B7672="","",VLOOKUP(B7672,'Intro &amp; Reg Details'!$E$7:$H$25,2,FALSE))</f>
        <v/>
      </c>
      <c r="D7672" s="139" t="str">
        <f>IF(B7672="","",VLOOKUP(B7672,'Intro &amp; Reg Details'!$E$7:$H$25,3,FALSE))</f>
        <v/>
      </c>
      <c r="E7672" s="140" t="str">
        <f>IF(B7672="","",VLOOKUP(B7672,'Intro &amp; Reg Details'!$E$7:$H$25,4,FALSE))</f>
        <v/>
      </c>
    </row>
    <row r="7673" spans="3:5">
      <c r="C7673" s="138" t="str">
        <f>IF(B7673="","",VLOOKUP(B7673,'Intro &amp; Reg Details'!$E$7:$H$25,2,FALSE))</f>
        <v/>
      </c>
      <c r="D7673" s="139" t="str">
        <f>IF(B7673="","",VLOOKUP(B7673,'Intro &amp; Reg Details'!$E$7:$H$25,3,FALSE))</f>
        <v/>
      </c>
      <c r="E7673" s="140" t="str">
        <f>IF(B7673="","",VLOOKUP(B7673,'Intro &amp; Reg Details'!$E$7:$H$25,4,FALSE))</f>
        <v/>
      </c>
    </row>
    <row r="7674" spans="3:5">
      <c r="C7674" s="138" t="str">
        <f>IF(B7674="","",VLOOKUP(B7674,'Intro &amp; Reg Details'!$E$7:$H$25,2,FALSE))</f>
        <v/>
      </c>
      <c r="D7674" s="139" t="str">
        <f>IF(B7674="","",VLOOKUP(B7674,'Intro &amp; Reg Details'!$E$7:$H$25,3,FALSE))</f>
        <v/>
      </c>
      <c r="E7674" s="140" t="str">
        <f>IF(B7674="","",VLOOKUP(B7674,'Intro &amp; Reg Details'!$E$7:$H$25,4,FALSE))</f>
        <v/>
      </c>
    </row>
    <row r="7675" spans="3:5">
      <c r="C7675" s="138" t="str">
        <f>IF(B7675="","",VLOOKUP(B7675,'Intro &amp; Reg Details'!$E$7:$H$25,2,FALSE))</f>
        <v/>
      </c>
      <c r="D7675" s="139" t="str">
        <f>IF(B7675="","",VLOOKUP(B7675,'Intro &amp; Reg Details'!$E$7:$H$25,3,FALSE))</f>
        <v/>
      </c>
      <c r="E7675" s="140" t="str">
        <f>IF(B7675="","",VLOOKUP(B7675,'Intro &amp; Reg Details'!$E$7:$H$25,4,FALSE))</f>
        <v/>
      </c>
    </row>
    <row r="7676" spans="3:5">
      <c r="C7676" s="138" t="str">
        <f>IF(B7676="","",VLOOKUP(B7676,'Intro &amp; Reg Details'!$E$7:$H$25,2,FALSE))</f>
        <v/>
      </c>
      <c r="D7676" s="139" t="str">
        <f>IF(B7676="","",VLOOKUP(B7676,'Intro &amp; Reg Details'!$E$7:$H$25,3,FALSE))</f>
        <v/>
      </c>
      <c r="E7676" s="140" t="str">
        <f>IF(B7676="","",VLOOKUP(B7676,'Intro &amp; Reg Details'!$E$7:$H$25,4,FALSE))</f>
        <v/>
      </c>
    </row>
    <row r="7677" spans="3:5">
      <c r="C7677" s="138" t="str">
        <f>IF(B7677="","",VLOOKUP(B7677,'Intro &amp; Reg Details'!$E$7:$H$25,2,FALSE))</f>
        <v/>
      </c>
      <c r="D7677" s="139" t="str">
        <f>IF(B7677="","",VLOOKUP(B7677,'Intro &amp; Reg Details'!$E$7:$H$25,3,FALSE))</f>
        <v/>
      </c>
      <c r="E7677" s="140" t="str">
        <f>IF(B7677="","",VLOOKUP(B7677,'Intro &amp; Reg Details'!$E$7:$H$25,4,FALSE))</f>
        <v/>
      </c>
    </row>
    <row r="7678" spans="3:5">
      <c r="C7678" s="138" t="str">
        <f>IF(B7678="","",VLOOKUP(B7678,'Intro &amp; Reg Details'!$E$7:$H$25,2,FALSE))</f>
        <v/>
      </c>
      <c r="D7678" s="139" t="str">
        <f>IF(B7678="","",VLOOKUP(B7678,'Intro &amp; Reg Details'!$E$7:$H$25,3,FALSE))</f>
        <v/>
      </c>
      <c r="E7678" s="140" t="str">
        <f>IF(B7678="","",VLOOKUP(B7678,'Intro &amp; Reg Details'!$E$7:$H$25,4,FALSE))</f>
        <v/>
      </c>
    </row>
    <row r="7679" spans="3:5">
      <c r="C7679" s="138" t="str">
        <f>IF(B7679="","",VLOOKUP(B7679,'Intro &amp; Reg Details'!$E$7:$H$25,2,FALSE))</f>
        <v/>
      </c>
      <c r="D7679" s="139" t="str">
        <f>IF(B7679="","",VLOOKUP(B7679,'Intro &amp; Reg Details'!$E$7:$H$25,3,FALSE))</f>
        <v/>
      </c>
      <c r="E7679" s="140" t="str">
        <f>IF(B7679="","",VLOOKUP(B7679,'Intro &amp; Reg Details'!$E$7:$H$25,4,FALSE))</f>
        <v/>
      </c>
    </row>
    <row r="7680" spans="3:5">
      <c r="C7680" s="138" t="str">
        <f>IF(B7680="","",VLOOKUP(B7680,'Intro &amp; Reg Details'!$E$7:$H$25,2,FALSE))</f>
        <v/>
      </c>
      <c r="D7680" s="139" t="str">
        <f>IF(B7680="","",VLOOKUP(B7680,'Intro &amp; Reg Details'!$E$7:$H$25,3,FALSE))</f>
        <v/>
      </c>
      <c r="E7680" s="140" t="str">
        <f>IF(B7680="","",VLOOKUP(B7680,'Intro &amp; Reg Details'!$E$7:$H$25,4,FALSE))</f>
        <v/>
      </c>
    </row>
    <row r="7681" spans="3:5">
      <c r="C7681" s="138" t="str">
        <f>IF(B7681="","",VLOOKUP(B7681,'Intro &amp; Reg Details'!$E$7:$H$25,2,FALSE))</f>
        <v/>
      </c>
      <c r="D7681" s="139" t="str">
        <f>IF(B7681="","",VLOOKUP(B7681,'Intro &amp; Reg Details'!$E$7:$H$25,3,FALSE))</f>
        <v/>
      </c>
      <c r="E7681" s="140" t="str">
        <f>IF(B7681="","",VLOOKUP(B7681,'Intro &amp; Reg Details'!$E$7:$H$25,4,FALSE))</f>
        <v/>
      </c>
    </row>
    <row r="7682" spans="3:5">
      <c r="C7682" s="138" t="str">
        <f>IF(B7682="","",VLOOKUP(B7682,'Intro &amp; Reg Details'!$E$7:$H$25,2,FALSE))</f>
        <v/>
      </c>
      <c r="D7682" s="139" t="str">
        <f>IF(B7682="","",VLOOKUP(B7682,'Intro &amp; Reg Details'!$E$7:$H$25,3,FALSE))</f>
        <v/>
      </c>
      <c r="E7682" s="140" t="str">
        <f>IF(B7682="","",VLOOKUP(B7682,'Intro &amp; Reg Details'!$E$7:$H$25,4,FALSE))</f>
        <v/>
      </c>
    </row>
    <row r="7683" spans="3:5">
      <c r="C7683" s="138" t="str">
        <f>IF(B7683="","",VLOOKUP(B7683,'Intro &amp; Reg Details'!$E$7:$H$25,2,FALSE))</f>
        <v/>
      </c>
      <c r="D7683" s="139" t="str">
        <f>IF(B7683="","",VLOOKUP(B7683,'Intro &amp; Reg Details'!$E$7:$H$25,3,FALSE))</f>
        <v/>
      </c>
      <c r="E7683" s="140" t="str">
        <f>IF(B7683="","",VLOOKUP(B7683,'Intro &amp; Reg Details'!$E$7:$H$25,4,FALSE))</f>
        <v/>
      </c>
    </row>
    <row r="7684" spans="3:5">
      <c r="C7684" s="138" t="str">
        <f>IF(B7684="","",VLOOKUP(B7684,'Intro &amp; Reg Details'!$E$7:$H$25,2,FALSE))</f>
        <v/>
      </c>
      <c r="D7684" s="139" t="str">
        <f>IF(B7684="","",VLOOKUP(B7684,'Intro &amp; Reg Details'!$E$7:$H$25,3,FALSE))</f>
        <v/>
      </c>
      <c r="E7684" s="140" t="str">
        <f>IF(B7684="","",VLOOKUP(B7684,'Intro &amp; Reg Details'!$E$7:$H$25,4,FALSE))</f>
        <v/>
      </c>
    </row>
    <row r="7685" spans="3:5">
      <c r="C7685" s="138" t="str">
        <f>IF(B7685="","",VLOOKUP(B7685,'Intro &amp; Reg Details'!$E$7:$H$25,2,FALSE))</f>
        <v/>
      </c>
      <c r="D7685" s="139" t="str">
        <f>IF(B7685="","",VLOOKUP(B7685,'Intro &amp; Reg Details'!$E$7:$H$25,3,FALSE))</f>
        <v/>
      </c>
      <c r="E7685" s="140" t="str">
        <f>IF(B7685="","",VLOOKUP(B7685,'Intro &amp; Reg Details'!$E$7:$H$25,4,FALSE))</f>
        <v/>
      </c>
    </row>
    <row r="7686" spans="3:5">
      <c r="C7686" s="138" t="str">
        <f>IF(B7686="","",VLOOKUP(B7686,'Intro &amp; Reg Details'!$E$7:$H$25,2,FALSE))</f>
        <v/>
      </c>
      <c r="D7686" s="139" t="str">
        <f>IF(B7686="","",VLOOKUP(B7686,'Intro &amp; Reg Details'!$E$7:$H$25,3,FALSE))</f>
        <v/>
      </c>
      <c r="E7686" s="140" t="str">
        <f>IF(B7686="","",VLOOKUP(B7686,'Intro &amp; Reg Details'!$E$7:$H$25,4,FALSE))</f>
        <v/>
      </c>
    </row>
    <row r="7687" spans="3:5">
      <c r="C7687" s="138" t="str">
        <f>IF(B7687="","",VLOOKUP(B7687,'Intro &amp; Reg Details'!$E$7:$H$25,2,FALSE))</f>
        <v/>
      </c>
      <c r="D7687" s="139" t="str">
        <f>IF(B7687="","",VLOOKUP(B7687,'Intro &amp; Reg Details'!$E$7:$H$25,3,FALSE))</f>
        <v/>
      </c>
      <c r="E7687" s="140" t="str">
        <f>IF(B7687="","",VLOOKUP(B7687,'Intro &amp; Reg Details'!$E$7:$H$25,4,FALSE))</f>
        <v/>
      </c>
    </row>
    <row r="7688" spans="3:5">
      <c r="C7688" s="138" t="str">
        <f>IF(B7688="","",VLOOKUP(B7688,'Intro &amp; Reg Details'!$E$7:$H$25,2,FALSE))</f>
        <v/>
      </c>
      <c r="D7688" s="139" t="str">
        <f>IF(B7688="","",VLOOKUP(B7688,'Intro &amp; Reg Details'!$E$7:$H$25,3,FALSE))</f>
        <v/>
      </c>
      <c r="E7688" s="140" t="str">
        <f>IF(B7688="","",VLOOKUP(B7688,'Intro &amp; Reg Details'!$E$7:$H$25,4,FALSE))</f>
        <v/>
      </c>
    </row>
    <row r="7689" spans="3:5">
      <c r="C7689" s="138" t="str">
        <f>IF(B7689="","",VLOOKUP(B7689,'Intro &amp; Reg Details'!$E$7:$H$25,2,FALSE))</f>
        <v/>
      </c>
      <c r="D7689" s="139" t="str">
        <f>IF(B7689="","",VLOOKUP(B7689,'Intro &amp; Reg Details'!$E$7:$H$25,3,FALSE))</f>
        <v/>
      </c>
      <c r="E7689" s="140" t="str">
        <f>IF(B7689="","",VLOOKUP(B7689,'Intro &amp; Reg Details'!$E$7:$H$25,4,FALSE))</f>
        <v/>
      </c>
    </row>
    <row r="7690" spans="3:5">
      <c r="C7690" s="138" t="str">
        <f>IF(B7690="","",VLOOKUP(B7690,'Intro &amp; Reg Details'!$E$7:$H$25,2,FALSE))</f>
        <v/>
      </c>
      <c r="D7690" s="139" t="str">
        <f>IF(B7690="","",VLOOKUP(B7690,'Intro &amp; Reg Details'!$E$7:$H$25,3,FALSE))</f>
        <v/>
      </c>
      <c r="E7690" s="140" t="str">
        <f>IF(B7690="","",VLOOKUP(B7690,'Intro &amp; Reg Details'!$E$7:$H$25,4,FALSE))</f>
        <v/>
      </c>
    </row>
    <row r="7691" spans="3:5">
      <c r="C7691" s="138" t="str">
        <f>IF(B7691="","",VLOOKUP(B7691,'Intro &amp; Reg Details'!$E$7:$H$25,2,FALSE))</f>
        <v/>
      </c>
      <c r="D7691" s="139" t="str">
        <f>IF(B7691="","",VLOOKUP(B7691,'Intro &amp; Reg Details'!$E$7:$H$25,3,FALSE))</f>
        <v/>
      </c>
      <c r="E7691" s="140" t="str">
        <f>IF(B7691="","",VLOOKUP(B7691,'Intro &amp; Reg Details'!$E$7:$H$25,4,FALSE))</f>
        <v/>
      </c>
    </row>
    <row r="7692" spans="3:5">
      <c r="C7692" s="138" t="str">
        <f>IF(B7692="","",VLOOKUP(B7692,'Intro &amp; Reg Details'!$E$7:$H$25,2,FALSE))</f>
        <v/>
      </c>
      <c r="D7692" s="139" t="str">
        <f>IF(B7692="","",VLOOKUP(B7692,'Intro &amp; Reg Details'!$E$7:$H$25,3,FALSE))</f>
        <v/>
      </c>
      <c r="E7692" s="140" t="str">
        <f>IF(B7692="","",VLOOKUP(B7692,'Intro &amp; Reg Details'!$E$7:$H$25,4,FALSE))</f>
        <v/>
      </c>
    </row>
    <row r="7693" spans="3:5">
      <c r="C7693" s="138" t="str">
        <f>IF(B7693="","",VLOOKUP(B7693,'Intro &amp; Reg Details'!$E$7:$H$25,2,FALSE))</f>
        <v/>
      </c>
      <c r="D7693" s="139" t="str">
        <f>IF(B7693="","",VLOOKUP(B7693,'Intro &amp; Reg Details'!$E$7:$H$25,3,FALSE))</f>
        <v/>
      </c>
      <c r="E7693" s="140" t="str">
        <f>IF(B7693="","",VLOOKUP(B7693,'Intro &amp; Reg Details'!$E$7:$H$25,4,FALSE))</f>
        <v/>
      </c>
    </row>
    <row r="7694" spans="3:5">
      <c r="C7694" s="138" t="str">
        <f>IF(B7694="","",VLOOKUP(B7694,'Intro &amp; Reg Details'!$E$7:$H$25,2,FALSE))</f>
        <v/>
      </c>
      <c r="D7694" s="139" t="str">
        <f>IF(B7694="","",VLOOKUP(B7694,'Intro &amp; Reg Details'!$E$7:$H$25,3,FALSE))</f>
        <v/>
      </c>
      <c r="E7694" s="140" t="str">
        <f>IF(B7694="","",VLOOKUP(B7694,'Intro &amp; Reg Details'!$E$7:$H$25,4,FALSE))</f>
        <v/>
      </c>
    </row>
    <row r="7695" spans="3:5">
      <c r="C7695" s="138" t="str">
        <f>IF(B7695="","",VLOOKUP(B7695,'Intro &amp; Reg Details'!$E$7:$H$25,2,FALSE))</f>
        <v/>
      </c>
      <c r="D7695" s="139" t="str">
        <f>IF(B7695="","",VLOOKUP(B7695,'Intro &amp; Reg Details'!$E$7:$H$25,3,FALSE))</f>
        <v/>
      </c>
      <c r="E7695" s="140" t="str">
        <f>IF(B7695="","",VLOOKUP(B7695,'Intro &amp; Reg Details'!$E$7:$H$25,4,FALSE))</f>
        <v/>
      </c>
    </row>
    <row r="7696" spans="3:5">
      <c r="C7696" s="138" t="str">
        <f>IF(B7696="","",VLOOKUP(B7696,'Intro &amp; Reg Details'!$E$7:$H$25,2,FALSE))</f>
        <v/>
      </c>
      <c r="D7696" s="139" t="str">
        <f>IF(B7696="","",VLOOKUP(B7696,'Intro &amp; Reg Details'!$E$7:$H$25,3,FALSE))</f>
        <v/>
      </c>
      <c r="E7696" s="140" t="str">
        <f>IF(B7696="","",VLOOKUP(B7696,'Intro &amp; Reg Details'!$E$7:$H$25,4,FALSE))</f>
        <v/>
      </c>
    </row>
    <row r="7697" spans="3:5">
      <c r="C7697" s="138" t="str">
        <f>IF(B7697="","",VLOOKUP(B7697,'Intro &amp; Reg Details'!$E$7:$H$25,2,FALSE))</f>
        <v/>
      </c>
      <c r="D7697" s="139" t="str">
        <f>IF(B7697="","",VLOOKUP(B7697,'Intro &amp; Reg Details'!$E$7:$H$25,3,FALSE))</f>
        <v/>
      </c>
      <c r="E7697" s="140" t="str">
        <f>IF(B7697="","",VLOOKUP(B7697,'Intro &amp; Reg Details'!$E$7:$H$25,4,FALSE))</f>
        <v/>
      </c>
    </row>
    <row r="7698" spans="3:5">
      <c r="C7698" s="138" t="str">
        <f>IF(B7698="","",VLOOKUP(B7698,'Intro &amp; Reg Details'!$E$7:$H$25,2,FALSE))</f>
        <v/>
      </c>
      <c r="D7698" s="139" t="str">
        <f>IF(B7698="","",VLOOKUP(B7698,'Intro &amp; Reg Details'!$E$7:$H$25,3,FALSE))</f>
        <v/>
      </c>
      <c r="E7698" s="140" t="str">
        <f>IF(B7698="","",VLOOKUP(B7698,'Intro &amp; Reg Details'!$E$7:$H$25,4,FALSE))</f>
        <v/>
      </c>
    </row>
    <row r="7699" spans="3:5">
      <c r="C7699" s="138" t="str">
        <f>IF(B7699="","",VLOOKUP(B7699,'Intro &amp; Reg Details'!$E$7:$H$25,2,FALSE))</f>
        <v/>
      </c>
      <c r="D7699" s="139" t="str">
        <f>IF(B7699="","",VLOOKUP(B7699,'Intro &amp; Reg Details'!$E$7:$H$25,3,FALSE))</f>
        <v/>
      </c>
      <c r="E7699" s="140" t="str">
        <f>IF(B7699="","",VLOOKUP(B7699,'Intro &amp; Reg Details'!$E$7:$H$25,4,FALSE))</f>
        <v/>
      </c>
    </row>
    <row r="7700" spans="3:5">
      <c r="C7700" s="138" t="str">
        <f>IF(B7700="","",VLOOKUP(B7700,'Intro &amp; Reg Details'!$E$7:$H$25,2,FALSE))</f>
        <v/>
      </c>
      <c r="D7700" s="139" t="str">
        <f>IF(B7700="","",VLOOKUP(B7700,'Intro &amp; Reg Details'!$E$7:$H$25,3,FALSE))</f>
        <v/>
      </c>
      <c r="E7700" s="140" t="str">
        <f>IF(B7700="","",VLOOKUP(B7700,'Intro &amp; Reg Details'!$E$7:$H$25,4,FALSE))</f>
        <v/>
      </c>
    </row>
    <row r="7701" spans="3:5">
      <c r="C7701" s="138" t="str">
        <f>IF(B7701="","",VLOOKUP(B7701,'Intro &amp; Reg Details'!$E$7:$H$25,2,FALSE))</f>
        <v/>
      </c>
      <c r="D7701" s="139" t="str">
        <f>IF(B7701="","",VLOOKUP(B7701,'Intro &amp; Reg Details'!$E$7:$H$25,3,FALSE))</f>
        <v/>
      </c>
      <c r="E7701" s="140" t="str">
        <f>IF(B7701="","",VLOOKUP(B7701,'Intro &amp; Reg Details'!$E$7:$H$25,4,FALSE))</f>
        <v/>
      </c>
    </row>
    <row r="7702" spans="3:5">
      <c r="C7702" s="138" t="str">
        <f>IF(B7702="","",VLOOKUP(B7702,'Intro &amp; Reg Details'!$E$7:$H$25,2,FALSE))</f>
        <v/>
      </c>
      <c r="D7702" s="139" t="str">
        <f>IF(B7702="","",VLOOKUP(B7702,'Intro &amp; Reg Details'!$E$7:$H$25,3,FALSE))</f>
        <v/>
      </c>
      <c r="E7702" s="140" t="str">
        <f>IF(B7702="","",VLOOKUP(B7702,'Intro &amp; Reg Details'!$E$7:$H$25,4,FALSE))</f>
        <v/>
      </c>
    </row>
    <row r="7703" spans="3:5">
      <c r="C7703" s="138" t="str">
        <f>IF(B7703="","",VLOOKUP(B7703,'Intro &amp; Reg Details'!$E$7:$H$25,2,FALSE))</f>
        <v/>
      </c>
      <c r="D7703" s="139" t="str">
        <f>IF(B7703="","",VLOOKUP(B7703,'Intro &amp; Reg Details'!$E$7:$H$25,3,FALSE))</f>
        <v/>
      </c>
      <c r="E7703" s="140" t="str">
        <f>IF(B7703="","",VLOOKUP(B7703,'Intro &amp; Reg Details'!$E$7:$H$25,4,FALSE))</f>
        <v/>
      </c>
    </row>
    <row r="7704" spans="3:5">
      <c r="C7704" s="138" t="str">
        <f>IF(B7704="","",VLOOKUP(B7704,'Intro &amp; Reg Details'!$E$7:$H$25,2,FALSE))</f>
        <v/>
      </c>
      <c r="D7704" s="139" t="str">
        <f>IF(B7704="","",VLOOKUP(B7704,'Intro &amp; Reg Details'!$E$7:$H$25,3,FALSE))</f>
        <v/>
      </c>
      <c r="E7704" s="140" t="str">
        <f>IF(B7704="","",VLOOKUP(B7704,'Intro &amp; Reg Details'!$E$7:$H$25,4,FALSE))</f>
        <v/>
      </c>
    </row>
    <row r="7705" spans="3:5">
      <c r="C7705" s="138" t="str">
        <f>IF(B7705="","",VLOOKUP(B7705,'Intro &amp; Reg Details'!$E$7:$H$25,2,FALSE))</f>
        <v/>
      </c>
      <c r="D7705" s="139" t="str">
        <f>IF(B7705="","",VLOOKUP(B7705,'Intro &amp; Reg Details'!$E$7:$H$25,3,FALSE))</f>
        <v/>
      </c>
      <c r="E7705" s="140" t="str">
        <f>IF(B7705="","",VLOOKUP(B7705,'Intro &amp; Reg Details'!$E$7:$H$25,4,FALSE))</f>
        <v/>
      </c>
    </row>
    <row r="7706" spans="3:5">
      <c r="C7706" s="138" t="str">
        <f>IF(B7706="","",VLOOKUP(B7706,'Intro &amp; Reg Details'!$E$7:$H$25,2,FALSE))</f>
        <v/>
      </c>
      <c r="D7706" s="139" t="str">
        <f>IF(B7706="","",VLOOKUP(B7706,'Intro &amp; Reg Details'!$E$7:$H$25,3,FALSE))</f>
        <v/>
      </c>
      <c r="E7706" s="140" t="str">
        <f>IF(B7706="","",VLOOKUP(B7706,'Intro &amp; Reg Details'!$E$7:$H$25,4,FALSE))</f>
        <v/>
      </c>
    </row>
    <row r="7707" spans="3:5">
      <c r="C7707" s="138" t="str">
        <f>IF(B7707="","",VLOOKUP(B7707,'Intro &amp; Reg Details'!$E$7:$H$25,2,FALSE))</f>
        <v/>
      </c>
      <c r="D7707" s="139" t="str">
        <f>IF(B7707="","",VLOOKUP(B7707,'Intro &amp; Reg Details'!$E$7:$H$25,3,FALSE))</f>
        <v/>
      </c>
      <c r="E7707" s="140" t="str">
        <f>IF(B7707="","",VLOOKUP(B7707,'Intro &amp; Reg Details'!$E$7:$H$25,4,FALSE))</f>
        <v/>
      </c>
    </row>
    <row r="7708" spans="3:5">
      <c r="C7708" s="138" t="str">
        <f>IF(B7708="","",VLOOKUP(B7708,'Intro &amp; Reg Details'!$E$7:$H$25,2,FALSE))</f>
        <v/>
      </c>
      <c r="D7708" s="139" t="str">
        <f>IF(B7708="","",VLOOKUP(B7708,'Intro &amp; Reg Details'!$E$7:$H$25,3,FALSE))</f>
        <v/>
      </c>
      <c r="E7708" s="140" t="str">
        <f>IF(B7708="","",VLOOKUP(B7708,'Intro &amp; Reg Details'!$E$7:$H$25,4,FALSE))</f>
        <v/>
      </c>
    </row>
    <row r="7709" spans="3:5">
      <c r="C7709" s="138" t="str">
        <f>IF(B7709="","",VLOOKUP(B7709,'Intro &amp; Reg Details'!$E$7:$H$25,2,FALSE))</f>
        <v/>
      </c>
      <c r="D7709" s="139" t="str">
        <f>IF(B7709="","",VLOOKUP(B7709,'Intro &amp; Reg Details'!$E$7:$H$25,3,FALSE))</f>
        <v/>
      </c>
      <c r="E7709" s="140" t="str">
        <f>IF(B7709="","",VLOOKUP(B7709,'Intro &amp; Reg Details'!$E$7:$H$25,4,FALSE))</f>
        <v/>
      </c>
    </row>
    <row r="7710" spans="3:5">
      <c r="C7710" s="138" t="str">
        <f>IF(B7710="","",VLOOKUP(B7710,'Intro &amp; Reg Details'!$E$7:$H$25,2,FALSE))</f>
        <v/>
      </c>
      <c r="D7710" s="139" t="str">
        <f>IF(B7710="","",VLOOKUP(B7710,'Intro &amp; Reg Details'!$E$7:$H$25,3,FALSE))</f>
        <v/>
      </c>
      <c r="E7710" s="140" t="str">
        <f>IF(B7710="","",VLOOKUP(B7710,'Intro &amp; Reg Details'!$E$7:$H$25,4,FALSE))</f>
        <v/>
      </c>
    </row>
    <row r="7711" spans="3:5">
      <c r="C7711" s="138" t="str">
        <f>IF(B7711="","",VLOOKUP(B7711,'Intro &amp; Reg Details'!$E$7:$H$25,2,FALSE))</f>
        <v/>
      </c>
      <c r="D7711" s="139" t="str">
        <f>IF(B7711="","",VLOOKUP(B7711,'Intro &amp; Reg Details'!$E$7:$H$25,3,FALSE))</f>
        <v/>
      </c>
      <c r="E7711" s="140" t="str">
        <f>IF(B7711="","",VLOOKUP(B7711,'Intro &amp; Reg Details'!$E$7:$H$25,4,FALSE))</f>
        <v/>
      </c>
    </row>
    <row r="7712" spans="3:5">
      <c r="C7712" s="138" t="str">
        <f>IF(B7712="","",VLOOKUP(B7712,'Intro &amp; Reg Details'!$E$7:$H$25,2,FALSE))</f>
        <v/>
      </c>
      <c r="D7712" s="139" t="str">
        <f>IF(B7712="","",VLOOKUP(B7712,'Intro &amp; Reg Details'!$E$7:$H$25,3,FALSE))</f>
        <v/>
      </c>
      <c r="E7712" s="140" t="str">
        <f>IF(B7712="","",VLOOKUP(B7712,'Intro &amp; Reg Details'!$E$7:$H$25,4,FALSE))</f>
        <v/>
      </c>
    </row>
    <row r="7713" spans="3:5">
      <c r="C7713" s="138" t="str">
        <f>IF(B7713="","",VLOOKUP(B7713,'Intro &amp; Reg Details'!$E$7:$H$25,2,FALSE))</f>
        <v/>
      </c>
      <c r="D7713" s="139" t="str">
        <f>IF(B7713="","",VLOOKUP(B7713,'Intro &amp; Reg Details'!$E$7:$H$25,3,FALSE))</f>
        <v/>
      </c>
      <c r="E7713" s="140" t="str">
        <f>IF(B7713="","",VLOOKUP(B7713,'Intro &amp; Reg Details'!$E$7:$H$25,4,FALSE))</f>
        <v/>
      </c>
    </row>
    <row r="7714" spans="3:5">
      <c r="C7714" s="138" t="str">
        <f>IF(B7714="","",VLOOKUP(B7714,'Intro &amp; Reg Details'!$E$7:$H$25,2,FALSE))</f>
        <v/>
      </c>
      <c r="D7714" s="139" t="str">
        <f>IF(B7714="","",VLOOKUP(B7714,'Intro &amp; Reg Details'!$E$7:$H$25,3,FALSE))</f>
        <v/>
      </c>
      <c r="E7714" s="140" t="str">
        <f>IF(B7714="","",VLOOKUP(B7714,'Intro &amp; Reg Details'!$E$7:$H$25,4,FALSE))</f>
        <v/>
      </c>
    </row>
    <row r="7715" spans="3:5">
      <c r="C7715" s="138" t="str">
        <f>IF(B7715="","",VLOOKUP(B7715,'Intro &amp; Reg Details'!$E$7:$H$25,2,FALSE))</f>
        <v/>
      </c>
      <c r="D7715" s="139" t="str">
        <f>IF(B7715="","",VLOOKUP(B7715,'Intro &amp; Reg Details'!$E$7:$H$25,3,FALSE))</f>
        <v/>
      </c>
      <c r="E7715" s="140" t="str">
        <f>IF(B7715="","",VLOOKUP(B7715,'Intro &amp; Reg Details'!$E$7:$H$25,4,FALSE))</f>
        <v/>
      </c>
    </row>
    <row r="7716" spans="3:5">
      <c r="C7716" s="138" t="str">
        <f>IF(B7716="","",VLOOKUP(B7716,'Intro &amp; Reg Details'!$E$7:$H$25,2,FALSE))</f>
        <v/>
      </c>
      <c r="D7716" s="139" t="str">
        <f>IF(B7716="","",VLOOKUP(B7716,'Intro &amp; Reg Details'!$E$7:$H$25,3,FALSE))</f>
        <v/>
      </c>
      <c r="E7716" s="140" t="str">
        <f>IF(B7716="","",VLOOKUP(B7716,'Intro &amp; Reg Details'!$E$7:$H$25,4,FALSE))</f>
        <v/>
      </c>
    </row>
    <row r="7717" spans="3:5">
      <c r="C7717" s="138" t="str">
        <f>IF(B7717="","",VLOOKUP(B7717,'Intro &amp; Reg Details'!$E$7:$H$25,2,FALSE))</f>
        <v/>
      </c>
      <c r="D7717" s="139" t="str">
        <f>IF(B7717="","",VLOOKUP(B7717,'Intro &amp; Reg Details'!$E$7:$H$25,3,FALSE))</f>
        <v/>
      </c>
      <c r="E7717" s="140" t="str">
        <f>IF(B7717="","",VLOOKUP(B7717,'Intro &amp; Reg Details'!$E$7:$H$25,4,FALSE))</f>
        <v/>
      </c>
    </row>
    <row r="7718" spans="3:5">
      <c r="C7718" s="138" t="str">
        <f>IF(B7718="","",VLOOKUP(B7718,'Intro &amp; Reg Details'!$E$7:$H$25,2,FALSE))</f>
        <v/>
      </c>
      <c r="D7718" s="139" t="str">
        <f>IF(B7718="","",VLOOKUP(B7718,'Intro &amp; Reg Details'!$E$7:$H$25,3,FALSE))</f>
        <v/>
      </c>
      <c r="E7718" s="140" t="str">
        <f>IF(B7718="","",VLOOKUP(B7718,'Intro &amp; Reg Details'!$E$7:$H$25,4,FALSE))</f>
        <v/>
      </c>
    </row>
    <row r="7719" spans="3:5">
      <c r="C7719" s="138" t="str">
        <f>IF(B7719="","",VLOOKUP(B7719,'Intro &amp; Reg Details'!$E$7:$H$25,2,FALSE))</f>
        <v/>
      </c>
      <c r="D7719" s="139" t="str">
        <f>IF(B7719="","",VLOOKUP(B7719,'Intro &amp; Reg Details'!$E$7:$H$25,3,FALSE))</f>
        <v/>
      </c>
      <c r="E7719" s="140" t="str">
        <f>IF(B7719="","",VLOOKUP(B7719,'Intro &amp; Reg Details'!$E$7:$H$25,4,FALSE))</f>
        <v/>
      </c>
    </row>
    <row r="7720" spans="3:5">
      <c r="C7720" s="138" t="str">
        <f>IF(B7720="","",VLOOKUP(B7720,'Intro &amp; Reg Details'!$E$7:$H$25,2,FALSE))</f>
        <v/>
      </c>
      <c r="D7720" s="139" t="str">
        <f>IF(B7720="","",VLOOKUP(B7720,'Intro &amp; Reg Details'!$E$7:$H$25,3,FALSE))</f>
        <v/>
      </c>
      <c r="E7720" s="140" t="str">
        <f>IF(B7720="","",VLOOKUP(B7720,'Intro &amp; Reg Details'!$E$7:$H$25,4,FALSE))</f>
        <v/>
      </c>
    </row>
    <row r="7721" spans="3:5">
      <c r="C7721" s="138" t="str">
        <f>IF(B7721="","",VLOOKUP(B7721,'Intro &amp; Reg Details'!$E$7:$H$25,2,FALSE))</f>
        <v/>
      </c>
      <c r="D7721" s="139" t="str">
        <f>IF(B7721="","",VLOOKUP(B7721,'Intro &amp; Reg Details'!$E$7:$H$25,3,FALSE))</f>
        <v/>
      </c>
      <c r="E7721" s="140" t="str">
        <f>IF(B7721="","",VLOOKUP(B7721,'Intro &amp; Reg Details'!$E$7:$H$25,4,FALSE))</f>
        <v/>
      </c>
    </row>
    <row r="7722" spans="3:5">
      <c r="C7722" s="138" t="str">
        <f>IF(B7722="","",VLOOKUP(B7722,'Intro &amp; Reg Details'!$E$7:$H$25,2,FALSE))</f>
        <v/>
      </c>
      <c r="D7722" s="139" t="str">
        <f>IF(B7722="","",VLOOKUP(B7722,'Intro &amp; Reg Details'!$E$7:$H$25,3,FALSE))</f>
        <v/>
      </c>
      <c r="E7722" s="140" t="str">
        <f>IF(B7722="","",VLOOKUP(B7722,'Intro &amp; Reg Details'!$E$7:$H$25,4,FALSE))</f>
        <v/>
      </c>
    </row>
    <row r="7723" spans="3:5">
      <c r="C7723" s="138" t="str">
        <f>IF(B7723="","",VLOOKUP(B7723,'Intro &amp; Reg Details'!$E$7:$H$25,2,FALSE))</f>
        <v/>
      </c>
      <c r="D7723" s="139" t="str">
        <f>IF(B7723="","",VLOOKUP(B7723,'Intro &amp; Reg Details'!$E$7:$H$25,3,FALSE))</f>
        <v/>
      </c>
      <c r="E7723" s="140" t="str">
        <f>IF(B7723="","",VLOOKUP(B7723,'Intro &amp; Reg Details'!$E$7:$H$25,4,FALSE))</f>
        <v/>
      </c>
    </row>
    <row r="7724" spans="3:5">
      <c r="C7724" s="138" t="str">
        <f>IF(B7724="","",VLOOKUP(B7724,'Intro &amp; Reg Details'!$E$7:$H$25,2,FALSE))</f>
        <v/>
      </c>
      <c r="D7724" s="139" t="str">
        <f>IF(B7724="","",VLOOKUP(B7724,'Intro &amp; Reg Details'!$E$7:$H$25,3,FALSE))</f>
        <v/>
      </c>
      <c r="E7724" s="140" t="str">
        <f>IF(B7724="","",VLOOKUP(B7724,'Intro &amp; Reg Details'!$E$7:$H$25,4,FALSE))</f>
        <v/>
      </c>
    </row>
    <row r="7725" spans="3:5">
      <c r="C7725" s="138" t="str">
        <f>IF(B7725="","",VLOOKUP(B7725,'Intro &amp; Reg Details'!$E$7:$H$25,2,FALSE))</f>
        <v/>
      </c>
      <c r="D7725" s="139" t="str">
        <f>IF(B7725="","",VLOOKUP(B7725,'Intro &amp; Reg Details'!$E$7:$H$25,3,FALSE))</f>
        <v/>
      </c>
      <c r="E7725" s="140" t="str">
        <f>IF(B7725="","",VLOOKUP(B7725,'Intro &amp; Reg Details'!$E$7:$H$25,4,FALSE))</f>
        <v/>
      </c>
    </row>
    <row r="7726" spans="3:5">
      <c r="C7726" s="138" t="str">
        <f>IF(B7726="","",VLOOKUP(B7726,'Intro &amp; Reg Details'!$E$7:$H$25,2,FALSE))</f>
        <v/>
      </c>
      <c r="D7726" s="139" t="str">
        <f>IF(B7726="","",VLOOKUP(B7726,'Intro &amp; Reg Details'!$E$7:$H$25,3,FALSE))</f>
        <v/>
      </c>
      <c r="E7726" s="140" t="str">
        <f>IF(B7726="","",VLOOKUP(B7726,'Intro &amp; Reg Details'!$E$7:$H$25,4,FALSE))</f>
        <v/>
      </c>
    </row>
    <row r="7727" spans="3:5">
      <c r="C7727" s="138" t="str">
        <f>IF(B7727="","",VLOOKUP(B7727,'Intro &amp; Reg Details'!$E$7:$H$25,2,FALSE))</f>
        <v/>
      </c>
      <c r="D7727" s="139" t="str">
        <f>IF(B7727="","",VLOOKUP(B7727,'Intro &amp; Reg Details'!$E$7:$H$25,3,FALSE))</f>
        <v/>
      </c>
      <c r="E7727" s="140" t="str">
        <f>IF(B7727="","",VLOOKUP(B7727,'Intro &amp; Reg Details'!$E$7:$H$25,4,FALSE))</f>
        <v/>
      </c>
    </row>
    <row r="7728" spans="3:5">
      <c r="C7728" s="138" t="str">
        <f>IF(B7728="","",VLOOKUP(B7728,'Intro &amp; Reg Details'!$E$7:$H$25,2,FALSE))</f>
        <v/>
      </c>
      <c r="D7728" s="139" t="str">
        <f>IF(B7728="","",VLOOKUP(B7728,'Intro &amp; Reg Details'!$E$7:$H$25,3,FALSE))</f>
        <v/>
      </c>
      <c r="E7728" s="140" t="str">
        <f>IF(B7728="","",VLOOKUP(B7728,'Intro &amp; Reg Details'!$E$7:$H$25,4,FALSE))</f>
        <v/>
      </c>
    </row>
    <row r="7729" spans="3:5">
      <c r="C7729" s="138" t="str">
        <f>IF(B7729="","",VLOOKUP(B7729,'Intro &amp; Reg Details'!$E$7:$H$25,2,FALSE))</f>
        <v/>
      </c>
      <c r="D7729" s="139" t="str">
        <f>IF(B7729="","",VLOOKUP(B7729,'Intro &amp; Reg Details'!$E$7:$H$25,3,FALSE))</f>
        <v/>
      </c>
      <c r="E7729" s="140" t="str">
        <f>IF(B7729="","",VLOOKUP(B7729,'Intro &amp; Reg Details'!$E$7:$H$25,4,FALSE))</f>
        <v/>
      </c>
    </row>
    <row r="7730" spans="3:5">
      <c r="C7730" s="138" t="str">
        <f>IF(B7730="","",VLOOKUP(B7730,'Intro &amp; Reg Details'!$E$7:$H$25,2,FALSE))</f>
        <v/>
      </c>
      <c r="D7730" s="139" t="str">
        <f>IF(B7730="","",VLOOKUP(B7730,'Intro &amp; Reg Details'!$E$7:$H$25,3,FALSE))</f>
        <v/>
      </c>
      <c r="E7730" s="140" t="str">
        <f>IF(B7730="","",VLOOKUP(B7730,'Intro &amp; Reg Details'!$E$7:$H$25,4,FALSE))</f>
        <v/>
      </c>
    </row>
    <row r="7731" spans="3:5">
      <c r="C7731" s="138" t="str">
        <f>IF(B7731="","",VLOOKUP(B7731,'Intro &amp; Reg Details'!$E$7:$H$25,2,FALSE))</f>
        <v/>
      </c>
      <c r="D7731" s="139" t="str">
        <f>IF(B7731="","",VLOOKUP(B7731,'Intro &amp; Reg Details'!$E$7:$H$25,3,FALSE))</f>
        <v/>
      </c>
      <c r="E7731" s="140" t="str">
        <f>IF(B7731="","",VLOOKUP(B7731,'Intro &amp; Reg Details'!$E$7:$H$25,4,FALSE))</f>
        <v/>
      </c>
    </row>
    <row r="7732" spans="3:5">
      <c r="C7732" s="138" t="str">
        <f>IF(B7732="","",VLOOKUP(B7732,'Intro &amp; Reg Details'!$E$7:$H$25,2,FALSE))</f>
        <v/>
      </c>
      <c r="D7732" s="139" t="str">
        <f>IF(B7732="","",VLOOKUP(B7732,'Intro &amp; Reg Details'!$E$7:$H$25,3,FALSE))</f>
        <v/>
      </c>
      <c r="E7732" s="140" t="str">
        <f>IF(B7732="","",VLOOKUP(B7732,'Intro &amp; Reg Details'!$E$7:$H$25,4,FALSE))</f>
        <v/>
      </c>
    </row>
    <row r="7733" spans="3:5">
      <c r="C7733" s="138" t="str">
        <f>IF(B7733="","",VLOOKUP(B7733,'Intro &amp; Reg Details'!$E$7:$H$25,2,FALSE))</f>
        <v/>
      </c>
      <c r="D7733" s="139" t="str">
        <f>IF(B7733="","",VLOOKUP(B7733,'Intro &amp; Reg Details'!$E$7:$H$25,3,FALSE))</f>
        <v/>
      </c>
      <c r="E7733" s="140" t="str">
        <f>IF(B7733="","",VLOOKUP(B7733,'Intro &amp; Reg Details'!$E$7:$H$25,4,FALSE))</f>
        <v/>
      </c>
    </row>
    <row r="7734" spans="3:5">
      <c r="C7734" s="138" t="str">
        <f>IF(B7734="","",VLOOKUP(B7734,'Intro &amp; Reg Details'!$E$7:$H$25,2,FALSE))</f>
        <v/>
      </c>
      <c r="D7734" s="139" t="str">
        <f>IF(B7734="","",VLOOKUP(B7734,'Intro &amp; Reg Details'!$E$7:$H$25,3,FALSE))</f>
        <v/>
      </c>
      <c r="E7734" s="140" t="str">
        <f>IF(B7734="","",VLOOKUP(B7734,'Intro &amp; Reg Details'!$E$7:$H$25,4,FALSE))</f>
        <v/>
      </c>
    </row>
    <row r="7735" spans="3:5">
      <c r="C7735" s="138" t="str">
        <f>IF(B7735="","",VLOOKUP(B7735,'Intro &amp; Reg Details'!$E$7:$H$25,2,FALSE))</f>
        <v/>
      </c>
      <c r="D7735" s="139" t="str">
        <f>IF(B7735="","",VLOOKUP(B7735,'Intro &amp; Reg Details'!$E$7:$H$25,3,FALSE))</f>
        <v/>
      </c>
      <c r="E7735" s="140" t="str">
        <f>IF(B7735="","",VLOOKUP(B7735,'Intro &amp; Reg Details'!$E$7:$H$25,4,FALSE))</f>
        <v/>
      </c>
    </row>
    <row r="7736" spans="3:5">
      <c r="C7736" s="138" t="str">
        <f>IF(B7736="","",VLOOKUP(B7736,'Intro &amp; Reg Details'!$E$7:$H$25,2,FALSE))</f>
        <v/>
      </c>
      <c r="D7736" s="139" t="str">
        <f>IF(B7736="","",VLOOKUP(B7736,'Intro &amp; Reg Details'!$E$7:$H$25,3,FALSE))</f>
        <v/>
      </c>
      <c r="E7736" s="140" t="str">
        <f>IF(B7736="","",VLOOKUP(B7736,'Intro &amp; Reg Details'!$E$7:$H$25,4,FALSE))</f>
        <v/>
      </c>
    </row>
    <row r="7737" spans="3:5">
      <c r="C7737" s="138" t="str">
        <f>IF(B7737="","",VLOOKUP(B7737,'Intro &amp; Reg Details'!$E$7:$H$25,2,FALSE))</f>
        <v/>
      </c>
      <c r="D7737" s="139" t="str">
        <f>IF(B7737="","",VLOOKUP(B7737,'Intro &amp; Reg Details'!$E$7:$H$25,3,FALSE))</f>
        <v/>
      </c>
      <c r="E7737" s="140" t="str">
        <f>IF(B7737="","",VLOOKUP(B7737,'Intro &amp; Reg Details'!$E$7:$H$25,4,FALSE))</f>
        <v/>
      </c>
    </row>
    <row r="7738" spans="3:5">
      <c r="C7738" s="138" t="str">
        <f>IF(B7738="","",VLOOKUP(B7738,'Intro &amp; Reg Details'!$E$7:$H$25,2,FALSE))</f>
        <v/>
      </c>
      <c r="D7738" s="139" t="str">
        <f>IF(B7738="","",VLOOKUP(B7738,'Intro &amp; Reg Details'!$E$7:$H$25,3,FALSE))</f>
        <v/>
      </c>
      <c r="E7738" s="140" t="str">
        <f>IF(B7738="","",VLOOKUP(B7738,'Intro &amp; Reg Details'!$E$7:$H$25,4,FALSE))</f>
        <v/>
      </c>
    </row>
    <row r="7739" spans="3:5">
      <c r="C7739" s="138" t="str">
        <f>IF(B7739="","",VLOOKUP(B7739,'Intro &amp; Reg Details'!$E$7:$H$25,2,FALSE))</f>
        <v/>
      </c>
      <c r="D7739" s="139" t="str">
        <f>IF(B7739="","",VLOOKUP(B7739,'Intro &amp; Reg Details'!$E$7:$H$25,3,FALSE))</f>
        <v/>
      </c>
      <c r="E7739" s="140" t="str">
        <f>IF(B7739="","",VLOOKUP(B7739,'Intro &amp; Reg Details'!$E$7:$H$25,4,FALSE))</f>
        <v/>
      </c>
    </row>
    <row r="7740" spans="3:5">
      <c r="C7740" s="138" t="str">
        <f>IF(B7740="","",VLOOKUP(B7740,'Intro &amp; Reg Details'!$E$7:$H$25,2,FALSE))</f>
        <v/>
      </c>
      <c r="D7740" s="139" t="str">
        <f>IF(B7740="","",VLOOKUP(B7740,'Intro &amp; Reg Details'!$E$7:$H$25,3,FALSE))</f>
        <v/>
      </c>
      <c r="E7740" s="140" t="str">
        <f>IF(B7740="","",VLOOKUP(B7740,'Intro &amp; Reg Details'!$E$7:$H$25,4,FALSE))</f>
        <v/>
      </c>
    </row>
    <row r="7741" spans="3:5">
      <c r="C7741" s="138" t="str">
        <f>IF(B7741="","",VLOOKUP(B7741,'Intro &amp; Reg Details'!$E$7:$H$25,2,FALSE))</f>
        <v/>
      </c>
      <c r="D7741" s="139" t="str">
        <f>IF(B7741="","",VLOOKUP(B7741,'Intro &amp; Reg Details'!$E$7:$H$25,3,FALSE))</f>
        <v/>
      </c>
      <c r="E7741" s="140" t="str">
        <f>IF(B7741="","",VLOOKUP(B7741,'Intro &amp; Reg Details'!$E$7:$H$25,4,FALSE))</f>
        <v/>
      </c>
    </row>
    <row r="7742" spans="3:5">
      <c r="C7742" s="138" t="str">
        <f>IF(B7742="","",VLOOKUP(B7742,'Intro &amp; Reg Details'!$E$7:$H$25,2,FALSE))</f>
        <v/>
      </c>
      <c r="D7742" s="139" t="str">
        <f>IF(B7742="","",VLOOKUP(B7742,'Intro &amp; Reg Details'!$E$7:$H$25,3,FALSE))</f>
        <v/>
      </c>
      <c r="E7742" s="140" t="str">
        <f>IF(B7742="","",VLOOKUP(B7742,'Intro &amp; Reg Details'!$E$7:$H$25,4,FALSE))</f>
        <v/>
      </c>
    </row>
    <row r="7743" spans="3:5">
      <c r="C7743" s="138" t="str">
        <f>IF(B7743="","",VLOOKUP(B7743,'Intro &amp; Reg Details'!$E$7:$H$25,2,FALSE))</f>
        <v/>
      </c>
      <c r="D7743" s="139" t="str">
        <f>IF(B7743="","",VLOOKUP(B7743,'Intro &amp; Reg Details'!$E$7:$H$25,3,FALSE))</f>
        <v/>
      </c>
      <c r="E7743" s="140" t="str">
        <f>IF(B7743="","",VLOOKUP(B7743,'Intro &amp; Reg Details'!$E$7:$H$25,4,FALSE))</f>
        <v/>
      </c>
    </row>
    <row r="7744" spans="3:5">
      <c r="C7744" s="138" t="str">
        <f>IF(B7744="","",VLOOKUP(B7744,'Intro &amp; Reg Details'!$E$7:$H$25,2,FALSE))</f>
        <v/>
      </c>
      <c r="D7744" s="139" t="str">
        <f>IF(B7744="","",VLOOKUP(B7744,'Intro &amp; Reg Details'!$E$7:$H$25,3,FALSE))</f>
        <v/>
      </c>
      <c r="E7744" s="140" t="str">
        <f>IF(B7744="","",VLOOKUP(B7744,'Intro &amp; Reg Details'!$E$7:$H$25,4,FALSE))</f>
        <v/>
      </c>
    </row>
    <row r="7745" spans="3:5">
      <c r="C7745" s="138" t="str">
        <f>IF(B7745="","",VLOOKUP(B7745,'Intro &amp; Reg Details'!$E$7:$H$25,2,FALSE))</f>
        <v/>
      </c>
      <c r="D7745" s="139" t="str">
        <f>IF(B7745="","",VLOOKUP(B7745,'Intro &amp; Reg Details'!$E$7:$H$25,3,FALSE))</f>
        <v/>
      </c>
      <c r="E7745" s="140" t="str">
        <f>IF(B7745="","",VLOOKUP(B7745,'Intro &amp; Reg Details'!$E$7:$H$25,4,FALSE))</f>
        <v/>
      </c>
    </row>
    <row r="7746" spans="3:5">
      <c r="C7746" s="138" t="str">
        <f>IF(B7746="","",VLOOKUP(B7746,'Intro &amp; Reg Details'!$E$7:$H$25,2,FALSE))</f>
        <v/>
      </c>
      <c r="D7746" s="139" t="str">
        <f>IF(B7746="","",VLOOKUP(B7746,'Intro &amp; Reg Details'!$E$7:$H$25,3,FALSE))</f>
        <v/>
      </c>
      <c r="E7746" s="140" t="str">
        <f>IF(B7746="","",VLOOKUP(B7746,'Intro &amp; Reg Details'!$E$7:$H$25,4,FALSE))</f>
        <v/>
      </c>
    </row>
    <row r="7747" spans="3:5">
      <c r="C7747" s="138" t="str">
        <f>IF(B7747="","",VLOOKUP(B7747,'Intro &amp; Reg Details'!$E$7:$H$25,2,FALSE))</f>
        <v/>
      </c>
      <c r="D7747" s="139" t="str">
        <f>IF(B7747="","",VLOOKUP(B7747,'Intro &amp; Reg Details'!$E$7:$H$25,3,FALSE))</f>
        <v/>
      </c>
      <c r="E7747" s="140" t="str">
        <f>IF(B7747="","",VLOOKUP(B7747,'Intro &amp; Reg Details'!$E$7:$H$25,4,FALSE))</f>
        <v/>
      </c>
    </row>
    <row r="7748" spans="3:5">
      <c r="C7748" s="138" t="str">
        <f>IF(B7748="","",VLOOKUP(B7748,'Intro &amp; Reg Details'!$E$7:$H$25,2,FALSE))</f>
        <v/>
      </c>
      <c r="D7748" s="139" t="str">
        <f>IF(B7748="","",VLOOKUP(B7748,'Intro &amp; Reg Details'!$E$7:$H$25,3,FALSE))</f>
        <v/>
      </c>
      <c r="E7748" s="140" t="str">
        <f>IF(B7748="","",VLOOKUP(B7748,'Intro &amp; Reg Details'!$E$7:$H$25,4,FALSE))</f>
        <v/>
      </c>
    </row>
    <row r="7749" spans="3:5">
      <c r="C7749" s="138" t="str">
        <f>IF(B7749="","",VLOOKUP(B7749,'Intro &amp; Reg Details'!$E$7:$H$25,2,FALSE))</f>
        <v/>
      </c>
      <c r="D7749" s="139" t="str">
        <f>IF(B7749="","",VLOOKUP(B7749,'Intro &amp; Reg Details'!$E$7:$H$25,3,FALSE))</f>
        <v/>
      </c>
      <c r="E7749" s="140" t="str">
        <f>IF(B7749="","",VLOOKUP(B7749,'Intro &amp; Reg Details'!$E$7:$H$25,4,FALSE))</f>
        <v/>
      </c>
    </row>
    <row r="7750" spans="3:5">
      <c r="C7750" s="138" t="str">
        <f>IF(B7750="","",VLOOKUP(B7750,'Intro &amp; Reg Details'!$E$7:$H$25,2,FALSE))</f>
        <v/>
      </c>
      <c r="D7750" s="139" t="str">
        <f>IF(B7750="","",VLOOKUP(B7750,'Intro &amp; Reg Details'!$E$7:$H$25,3,FALSE))</f>
        <v/>
      </c>
      <c r="E7750" s="140" t="str">
        <f>IF(B7750="","",VLOOKUP(B7750,'Intro &amp; Reg Details'!$E$7:$H$25,4,FALSE))</f>
        <v/>
      </c>
    </row>
    <row r="7751" spans="3:5">
      <c r="C7751" s="138" t="str">
        <f>IF(B7751="","",VLOOKUP(B7751,'Intro &amp; Reg Details'!$E$7:$H$25,2,FALSE))</f>
        <v/>
      </c>
      <c r="D7751" s="139" t="str">
        <f>IF(B7751="","",VLOOKUP(B7751,'Intro &amp; Reg Details'!$E$7:$H$25,3,FALSE))</f>
        <v/>
      </c>
      <c r="E7751" s="140" t="str">
        <f>IF(B7751="","",VLOOKUP(B7751,'Intro &amp; Reg Details'!$E$7:$H$25,4,FALSE))</f>
        <v/>
      </c>
    </row>
    <row r="7752" spans="3:5">
      <c r="C7752" s="138" t="str">
        <f>IF(B7752="","",VLOOKUP(B7752,'Intro &amp; Reg Details'!$E$7:$H$25,2,FALSE))</f>
        <v/>
      </c>
      <c r="D7752" s="139" t="str">
        <f>IF(B7752="","",VLOOKUP(B7752,'Intro &amp; Reg Details'!$E$7:$H$25,3,FALSE))</f>
        <v/>
      </c>
      <c r="E7752" s="140" t="str">
        <f>IF(B7752="","",VLOOKUP(B7752,'Intro &amp; Reg Details'!$E$7:$H$25,4,FALSE))</f>
        <v/>
      </c>
    </row>
    <row r="7753" spans="3:5">
      <c r="C7753" s="138" t="str">
        <f>IF(B7753="","",VLOOKUP(B7753,'Intro &amp; Reg Details'!$E$7:$H$25,2,FALSE))</f>
        <v/>
      </c>
      <c r="D7753" s="139" t="str">
        <f>IF(B7753="","",VLOOKUP(B7753,'Intro &amp; Reg Details'!$E$7:$H$25,3,FALSE))</f>
        <v/>
      </c>
      <c r="E7753" s="140" t="str">
        <f>IF(B7753="","",VLOOKUP(B7753,'Intro &amp; Reg Details'!$E$7:$H$25,4,FALSE))</f>
        <v/>
      </c>
    </row>
    <row r="7754" spans="3:5">
      <c r="C7754" s="138" t="str">
        <f>IF(B7754="","",VLOOKUP(B7754,'Intro &amp; Reg Details'!$E$7:$H$25,2,FALSE))</f>
        <v/>
      </c>
      <c r="D7754" s="139" t="str">
        <f>IF(B7754="","",VLOOKUP(B7754,'Intro &amp; Reg Details'!$E$7:$H$25,3,FALSE))</f>
        <v/>
      </c>
      <c r="E7754" s="140" t="str">
        <f>IF(B7754="","",VLOOKUP(B7754,'Intro &amp; Reg Details'!$E$7:$H$25,4,FALSE))</f>
        <v/>
      </c>
    </row>
    <row r="7755" spans="3:5">
      <c r="C7755" s="138" t="str">
        <f>IF(B7755="","",VLOOKUP(B7755,'Intro &amp; Reg Details'!$E$7:$H$25,2,FALSE))</f>
        <v/>
      </c>
      <c r="D7755" s="139" t="str">
        <f>IF(B7755="","",VLOOKUP(B7755,'Intro &amp; Reg Details'!$E$7:$H$25,3,FALSE))</f>
        <v/>
      </c>
      <c r="E7755" s="140" t="str">
        <f>IF(B7755="","",VLOOKUP(B7755,'Intro &amp; Reg Details'!$E$7:$H$25,4,FALSE))</f>
        <v/>
      </c>
    </row>
    <row r="7756" spans="3:5">
      <c r="C7756" s="138" t="str">
        <f>IF(B7756="","",VLOOKUP(B7756,'Intro &amp; Reg Details'!$E$7:$H$25,2,FALSE))</f>
        <v/>
      </c>
      <c r="D7756" s="139" t="str">
        <f>IF(B7756="","",VLOOKUP(B7756,'Intro &amp; Reg Details'!$E$7:$H$25,3,FALSE))</f>
        <v/>
      </c>
      <c r="E7756" s="140" t="str">
        <f>IF(B7756="","",VLOOKUP(B7756,'Intro &amp; Reg Details'!$E$7:$H$25,4,FALSE))</f>
        <v/>
      </c>
    </row>
    <row r="7757" spans="3:5">
      <c r="C7757" s="138" t="str">
        <f>IF(B7757="","",VLOOKUP(B7757,'Intro &amp; Reg Details'!$E$7:$H$25,2,FALSE))</f>
        <v/>
      </c>
      <c r="D7757" s="139" t="str">
        <f>IF(B7757="","",VLOOKUP(B7757,'Intro &amp; Reg Details'!$E$7:$H$25,3,FALSE))</f>
        <v/>
      </c>
      <c r="E7757" s="140" t="str">
        <f>IF(B7757="","",VLOOKUP(B7757,'Intro &amp; Reg Details'!$E$7:$H$25,4,FALSE))</f>
        <v/>
      </c>
    </row>
    <row r="7758" spans="3:5">
      <c r="C7758" s="138" t="str">
        <f>IF(B7758="","",VLOOKUP(B7758,'Intro &amp; Reg Details'!$E$7:$H$25,2,FALSE))</f>
        <v/>
      </c>
      <c r="D7758" s="139" t="str">
        <f>IF(B7758="","",VLOOKUP(B7758,'Intro &amp; Reg Details'!$E$7:$H$25,3,FALSE))</f>
        <v/>
      </c>
      <c r="E7758" s="140" t="str">
        <f>IF(B7758="","",VLOOKUP(B7758,'Intro &amp; Reg Details'!$E$7:$H$25,4,FALSE))</f>
        <v/>
      </c>
    </row>
    <row r="7759" spans="3:5">
      <c r="C7759" s="138" t="str">
        <f>IF(B7759="","",VLOOKUP(B7759,'Intro &amp; Reg Details'!$E$7:$H$25,2,FALSE))</f>
        <v/>
      </c>
      <c r="D7759" s="139" t="str">
        <f>IF(B7759="","",VLOOKUP(B7759,'Intro &amp; Reg Details'!$E$7:$H$25,3,FALSE))</f>
        <v/>
      </c>
      <c r="E7759" s="140" t="str">
        <f>IF(B7759="","",VLOOKUP(B7759,'Intro &amp; Reg Details'!$E$7:$H$25,4,FALSE))</f>
        <v/>
      </c>
    </row>
    <row r="7760" spans="3:5">
      <c r="C7760" s="138" t="str">
        <f>IF(B7760="","",VLOOKUP(B7760,'Intro &amp; Reg Details'!$E$7:$H$25,2,FALSE))</f>
        <v/>
      </c>
      <c r="D7760" s="139" t="str">
        <f>IF(B7760="","",VLOOKUP(B7760,'Intro &amp; Reg Details'!$E$7:$H$25,3,FALSE))</f>
        <v/>
      </c>
      <c r="E7760" s="140" t="str">
        <f>IF(B7760="","",VLOOKUP(B7760,'Intro &amp; Reg Details'!$E$7:$H$25,4,FALSE))</f>
        <v/>
      </c>
    </row>
    <row r="7761" spans="3:5">
      <c r="C7761" s="138" t="str">
        <f>IF(B7761="","",VLOOKUP(B7761,'Intro &amp; Reg Details'!$E$7:$H$25,2,FALSE))</f>
        <v/>
      </c>
      <c r="D7761" s="139" t="str">
        <f>IF(B7761="","",VLOOKUP(B7761,'Intro &amp; Reg Details'!$E$7:$H$25,3,FALSE))</f>
        <v/>
      </c>
      <c r="E7761" s="140" t="str">
        <f>IF(B7761="","",VLOOKUP(B7761,'Intro &amp; Reg Details'!$E$7:$H$25,4,FALSE))</f>
        <v/>
      </c>
    </row>
    <row r="7762" spans="3:5">
      <c r="C7762" s="138" t="str">
        <f>IF(B7762="","",VLOOKUP(B7762,'Intro &amp; Reg Details'!$E$7:$H$25,2,FALSE))</f>
        <v/>
      </c>
      <c r="D7762" s="139" t="str">
        <f>IF(B7762="","",VLOOKUP(B7762,'Intro &amp; Reg Details'!$E$7:$H$25,3,FALSE))</f>
        <v/>
      </c>
      <c r="E7762" s="140" t="str">
        <f>IF(B7762="","",VLOOKUP(B7762,'Intro &amp; Reg Details'!$E$7:$H$25,4,FALSE))</f>
        <v/>
      </c>
    </row>
    <row r="7763" spans="3:5">
      <c r="C7763" s="138" t="str">
        <f>IF(B7763="","",VLOOKUP(B7763,'Intro &amp; Reg Details'!$E$7:$H$25,2,FALSE))</f>
        <v/>
      </c>
      <c r="D7763" s="139" t="str">
        <f>IF(B7763="","",VLOOKUP(B7763,'Intro &amp; Reg Details'!$E$7:$H$25,3,FALSE))</f>
        <v/>
      </c>
      <c r="E7763" s="140" t="str">
        <f>IF(B7763="","",VLOOKUP(B7763,'Intro &amp; Reg Details'!$E$7:$H$25,4,FALSE))</f>
        <v/>
      </c>
    </row>
    <row r="7764" spans="3:5">
      <c r="C7764" s="138" t="str">
        <f>IF(B7764="","",VLOOKUP(B7764,'Intro &amp; Reg Details'!$E$7:$H$25,2,FALSE))</f>
        <v/>
      </c>
      <c r="D7764" s="139" t="str">
        <f>IF(B7764="","",VLOOKUP(B7764,'Intro &amp; Reg Details'!$E$7:$H$25,3,FALSE))</f>
        <v/>
      </c>
      <c r="E7764" s="140" t="str">
        <f>IF(B7764="","",VLOOKUP(B7764,'Intro &amp; Reg Details'!$E$7:$H$25,4,FALSE))</f>
        <v/>
      </c>
    </row>
    <row r="7765" spans="3:5">
      <c r="C7765" s="138" t="str">
        <f>IF(B7765="","",VLOOKUP(B7765,'Intro &amp; Reg Details'!$E$7:$H$25,2,FALSE))</f>
        <v/>
      </c>
      <c r="D7765" s="139" t="str">
        <f>IF(B7765="","",VLOOKUP(B7765,'Intro &amp; Reg Details'!$E$7:$H$25,3,FALSE))</f>
        <v/>
      </c>
      <c r="E7765" s="140" t="str">
        <f>IF(B7765="","",VLOOKUP(B7765,'Intro &amp; Reg Details'!$E$7:$H$25,4,FALSE))</f>
        <v/>
      </c>
    </row>
    <row r="7766" spans="3:5">
      <c r="C7766" s="138" t="str">
        <f>IF(B7766="","",VLOOKUP(B7766,'Intro &amp; Reg Details'!$E$7:$H$25,2,FALSE))</f>
        <v/>
      </c>
      <c r="D7766" s="139" t="str">
        <f>IF(B7766="","",VLOOKUP(B7766,'Intro &amp; Reg Details'!$E$7:$H$25,3,FALSE))</f>
        <v/>
      </c>
      <c r="E7766" s="140" t="str">
        <f>IF(B7766="","",VLOOKUP(B7766,'Intro &amp; Reg Details'!$E$7:$H$25,4,FALSE))</f>
        <v/>
      </c>
    </row>
    <row r="7767" spans="3:5">
      <c r="C7767" s="138" t="str">
        <f>IF(B7767="","",VLOOKUP(B7767,'Intro &amp; Reg Details'!$E$7:$H$25,2,FALSE))</f>
        <v/>
      </c>
      <c r="D7767" s="139" t="str">
        <f>IF(B7767="","",VLOOKUP(B7767,'Intro &amp; Reg Details'!$E$7:$H$25,3,FALSE))</f>
        <v/>
      </c>
      <c r="E7767" s="140" t="str">
        <f>IF(B7767="","",VLOOKUP(B7767,'Intro &amp; Reg Details'!$E$7:$H$25,4,FALSE))</f>
        <v/>
      </c>
    </row>
    <row r="7768" spans="3:5">
      <c r="C7768" s="138" t="str">
        <f>IF(B7768="","",VLOOKUP(B7768,'Intro &amp; Reg Details'!$E$7:$H$25,2,FALSE))</f>
        <v/>
      </c>
      <c r="D7768" s="139" t="str">
        <f>IF(B7768="","",VLOOKUP(B7768,'Intro &amp; Reg Details'!$E$7:$H$25,3,FALSE))</f>
        <v/>
      </c>
      <c r="E7768" s="140" t="str">
        <f>IF(B7768="","",VLOOKUP(B7768,'Intro &amp; Reg Details'!$E$7:$H$25,4,FALSE))</f>
        <v/>
      </c>
    </row>
    <row r="7769" spans="3:5">
      <c r="C7769" s="138" t="str">
        <f>IF(B7769="","",VLOOKUP(B7769,'Intro &amp; Reg Details'!$E$7:$H$25,2,FALSE))</f>
        <v/>
      </c>
      <c r="D7769" s="139" t="str">
        <f>IF(B7769="","",VLOOKUP(B7769,'Intro &amp; Reg Details'!$E$7:$H$25,3,FALSE))</f>
        <v/>
      </c>
      <c r="E7769" s="140" t="str">
        <f>IF(B7769="","",VLOOKUP(B7769,'Intro &amp; Reg Details'!$E$7:$H$25,4,FALSE))</f>
        <v/>
      </c>
    </row>
    <row r="7770" spans="3:5">
      <c r="C7770" s="138" t="str">
        <f>IF(B7770="","",VLOOKUP(B7770,'Intro &amp; Reg Details'!$E$7:$H$25,2,FALSE))</f>
        <v/>
      </c>
      <c r="D7770" s="139" t="str">
        <f>IF(B7770="","",VLOOKUP(B7770,'Intro &amp; Reg Details'!$E$7:$H$25,3,FALSE))</f>
        <v/>
      </c>
      <c r="E7770" s="140" t="str">
        <f>IF(B7770="","",VLOOKUP(B7770,'Intro &amp; Reg Details'!$E$7:$H$25,4,FALSE))</f>
        <v/>
      </c>
    </row>
    <row r="7771" spans="3:5">
      <c r="C7771" s="138" t="str">
        <f>IF(B7771="","",VLOOKUP(B7771,'Intro &amp; Reg Details'!$E$7:$H$25,2,FALSE))</f>
        <v/>
      </c>
      <c r="D7771" s="139" t="str">
        <f>IF(B7771="","",VLOOKUP(B7771,'Intro &amp; Reg Details'!$E$7:$H$25,3,FALSE))</f>
        <v/>
      </c>
      <c r="E7771" s="140" t="str">
        <f>IF(B7771="","",VLOOKUP(B7771,'Intro &amp; Reg Details'!$E$7:$H$25,4,FALSE))</f>
        <v/>
      </c>
    </row>
    <row r="7772" spans="3:5">
      <c r="C7772" s="138" t="str">
        <f>IF(B7772="","",VLOOKUP(B7772,'Intro &amp; Reg Details'!$E$7:$H$25,2,FALSE))</f>
        <v/>
      </c>
      <c r="D7772" s="139" t="str">
        <f>IF(B7772="","",VLOOKUP(B7772,'Intro &amp; Reg Details'!$E$7:$H$25,3,FALSE))</f>
        <v/>
      </c>
      <c r="E7772" s="140" t="str">
        <f>IF(B7772="","",VLOOKUP(B7772,'Intro &amp; Reg Details'!$E$7:$H$25,4,FALSE))</f>
        <v/>
      </c>
    </row>
    <row r="7773" spans="3:5">
      <c r="C7773" s="138" t="str">
        <f>IF(B7773="","",VLOOKUP(B7773,'Intro &amp; Reg Details'!$E$7:$H$25,2,FALSE))</f>
        <v/>
      </c>
      <c r="D7773" s="139" t="str">
        <f>IF(B7773="","",VLOOKUP(B7773,'Intro &amp; Reg Details'!$E$7:$H$25,3,FALSE))</f>
        <v/>
      </c>
      <c r="E7773" s="140" t="str">
        <f>IF(B7773="","",VLOOKUP(B7773,'Intro &amp; Reg Details'!$E$7:$H$25,4,FALSE))</f>
        <v/>
      </c>
    </row>
    <row r="7774" spans="3:5">
      <c r="C7774" s="138" t="str">
        <f>IF(B7774="","",VLOOKUP(B7774,'Intro &amp; Reg Details'!$E$7:$H$25,2,FALSE))</f>
        <v/>
      </c>
      <c r="D7774" s="139" t="str">
        <f>IF(B7774="","",VLOOKUP(B7774,'Intro &amp; Reg Details'!$E$7:$H$25,3,FALSE))</f>
        <v/>
      </c>
      <c r="E7774" s="140" t="str">
        <f>IF(B7774="","",VLOOKUP(B7774,'Intro &amp; Reg Details'!$E$7:$H$25,4,FALSE))</f>
        <v/>
      </c>
    </row>
    <row r="7775" spans="3:5">
      <c r="C7775" s="138" t="str">
        <f>IF(B7775="","",VLOOKUP(B7775,'Intro &amp; Reg Details'!$E$7:$H$25,2,FALSE))</f>
        <v/>
      </c>
      <c r="D7775" s="139" t="str">
        <f>IF(B7775="","",VLOOKUP(B7775,'Intro &amp; Reg Details'!$E$7:$H$25,3,FALSE))</f>
        <v/>
      </c>
      <c r="E7775" s="140" t="str">
        <f>IF(B7775="","",VLOOKUP(B7775,'Intro &amp; Reg Details'!$E$7:$H$25,4,FALSE))</f>
        <v/>
      </c>
    </row>
    <row r="7776" spans="3:5">
      <c r="C7776" s="138" t="str">
        <f>IF(B7776="","",VLOOKUP(B7776,'Intro &amp; Reg Details'!$E$7:$H$25,2,FALSE))</f>
        <v/>
      </c>
      <c r="D7776" s="139" t="str">
        <f>IF(B7776="","",VLOOKUP(B7776,'Intro &amp; Reg Details'!$E$7:$H$25,3,FALSE))</f>
        <v/>
      </c>
      <c r="E7776" s="140" t="str">
        <f>IF(B7776="","",VLOOKUP(B7776,'Intro &amp; Reg Details'!$E$7:$H$25,4,FALSE))</f>
        <v/>
      </c>
    </row>
    <row r="7777" spans="3:5">
      <c r="C7777" s="138" t="str">
        <f>IF(B7777="","",VLOOKUP(B7777,'Intro &amp; Reg Details'!$E$7:$H$25,2,FALSE))</f>
        <v/>
      </c>
      <c r="D7777" s="139" t="str">
        <f>IF(B7777="","",VLOOKUP(B7777,'Intro &amp; Reg Details'!$E$7:$H$25,3,FALSE))</f>
        <v/>
      </c>
      <c r="E7777" s="140" t="str">
        <f>IF(B7777="","",VLOOKUP(B7777,'Intro &amp; Reg Details'!$E$7:$H$25,4,FALSE))</f>
        <v/>
      </c>
    </row>
    <row r="7778" spans="3:5">
      <c r="C7778" s="138" t="str">
        <f>IF(B7778="","",VLOOKUP(B7778,'Intro &amp; Reg Details'!$E$7:$H$25,2,FALSE))</f>
        <v/>
      </c>
      <c r="D7778" s="139" t="str">
        <f>IF(B7778="","",VLOOKUP(B7778,'Intro &amp; Reg Details'!$E$7:$H$25,3,FALSE))</f>
        <v/>
      </c>
      <c r="E7778" s="140" t="str">
        <f>IF(B7778="","",VLOOKUP(B7778,'Intro &amp; Reg Details'!$E$7:$H$25,4,FALSE))</f>
        <v/>
      </c>
    </row>
    <row r="7779" spans="3:5">
      <c r="C7779" s="138" t="str">
        <f>IF(B7779="","",VLOOKUP(B7779,'Intro &amp; Reg Details'!$E$7:$H$25,2,FALSE))</f>
        <v/>
      </c>
      <c r="D7779" s="139" t="str">
        <f>IF(B7779="","",VLOOKUP(B7779,'Intro &amp; Reg Details'!$E$7:$H$25,3,FALSE))</f>
        <v/>
      </c>
      <c r="E7779" s="140" t="str">
        <f>IF(B7779="","",VLOOKUP(B7779,'Intro &amp; Reg Details'!$E$7:$H$25,4,FALSE))</f>
        <v/>
      </c>
    </row>
    <row r="7780" spans="3:5">
      <c r="C7780" s="138" t="str">
        <f>IF(B7780="","",VLOOKUP(B7780,'Intro &amp; Reg Details'!$E$7:$H$25,2,FALSE))</f>
        <v/>
      </c>
      <c r="D7780" s="139" t="str">
        <f>IF(B7780="","",VLOOKUP(B7780,'Intro &amp; Reg Details'!$E$7:$H$25,3,FALSE))</f>
        <v/>
      </c>
      <c r="E7780" s="140" t="str">
        <f>IF(B7780="","",VLOOKUP(B7780,'Intro &amp; Reg Details'!$E$7:$H$25,4,FALSE))</f>
        <v/>
      </c>
    </row>
    <row r="7781" spans="3:5">
      <c r="C7781" s="138" t="str">
        <f>IF(B7781="","",VLOOKUP(B7781,'Intro &amp; Reg Details'!$E$7:$H$25,2,FALSE))</f>
        <v/>
      </c>
      <c r="D7781" s="139" t="str">
        <f>IF(B7781="","",VLOOKUP(B7781,'Intro &amp; Reg Details'!$E$7:$H$25,3,FALSE))</f>
        <v/>
      </c>
      <c r="E7781" s="140" t="str">
        <f>IF(B7781="","",VLOOKUP(B7781,'Intro &amp; Reg Details'!$E$7:$H$25,4,FALSE))</f>
        <v/>
      </c>
    </row>
    <row r="7782" spans="3:5">
      <c r="C7782" s="138" t="str">
        <f>IF(B7782="","",VLOOKUP(B7782,'Intro &amp; Reg Details'!$E$7:$H$25,2,FALSE))</f>
        <v/>
      </c>
      <c r="D7782" s="139" t="str">
        <f>IF(B7782="","",VLOOKUP(B7782,'Intro &amp; Reg Details'!$E$7:$H$25,3,FALSE))</f>
        <v/>
      </c>
      <c r="E7782" s="140" t="str">
        <f>IF(B7782="","",VLOOKUP(B7782,'Intro &amp; Reg Details'!$E$7:$H$25,4,FALSE))</f>
        <v/>
      </c>
    </row>
    <row r="7783" spans="3:5">
      <c r="C7783" s="138" t="str">
        <f>IF(B7783="","",VLOOKUP(B7783,'Intro &amp; Reg Details'!$E$7:$H$25,2,FALSE))</f>
        <v/>
      </c>
      <c r="D7783" s="139" t="str">
        <f>IF(B7783="","",VLOOKUP(B7783,'Intro &amp; Reg Details'!$E$7:$H$25,3,FALSE))</f>
        <v/>
      </c>
      <c r="E7783" s="140" t="str">
        <f>IF(B7783="","",VLOOKUP(B7783,'Intro &amp; Reg Details'!$E$7:$H$25,4,FALSE))</f>
        <v/>
      </c>
    </row>
    <row r="7784" spans="3:5">
      <c r="C7784" s="138" t="str">
        <f>IF(B7784="","",VLOOKUP(B7784,'Intro &amp; Reg Details'!$E$7:$H$25,2,FALSE))</f>
        <v/>
      </c>
      <c r="D7784" s="139" t="str">
        <f>IF(B7784="","",VLOOKUP(B7784,'Intro &amp; Reg Details'!$E$7:$H$25,3,FALSE))</f>
        <v/>
      </c>
      <c r="E7784" s="140" t="str">
        <f>IF(B7784="","",VLOOKUP(B7784,'Intro &amp; Reg Details'!$E$7:$H$25,4,FALSE))</f>
        <v/>
      </c>
    </row>
    <row r="7785" spans="3:5">
      <c r="C7785" s="138" t="str">
        <f>IF(B7785="","",VLOOKUP(B7785,'Intro &amp; Reg Details'!$E$7:$H$25,2,FALSE))</f>
        <v/>
      </c>
      <c r="D7785" s="139" t="str">
        <f>IF(B7785="","",VLOOKUP(B7785,'Intro &amp; Reg Details'!$E$7:$H$25,3,FALSE))</f>
        <v/>
      </c>
      <c r="E7785" s="140" t="str">
        <f>IF(B7785="","",VLOOKUP(B7785,'Intro &amp; Reg Details'!$E$7:$H$25,4,FALSE))</f>
        <v/>
      </c>
    </row>
    <row r="7786" spans="3:5">
      <c r="C7786" s="138" t="str">
        <f>IF(B7786="","",VLOOKUP(B7786,'Intro &amp; Reg Details'!$E$7:$H$25,2,FALSE))</f>
        <v/>
      </c>
      <c r="D7786" s="139" t="str">
        <f>IF(B7786="","",VLOOKUP(B7786,'Intro &amp; Reg Details'!$E$7:$H$25,3,FALSE))</f>
        <v/>
      </c>
      <c r="E7786" s="140" t="str">
        <f>IF(B7786="","",VLOOKUP(B7786,'Intro &amp; Reg Details'!$E$7:$H$25,4,FALSE))</f>
        <v/>
      </c>
    </row>
    <row r="7787" spans="3:5">
      <c r="C7787" s="138" t="str">
        <f>IF(B7787="","",VLOOKUP(B7787,'Intro &amp; Reg Details'!$E$7:$H$25,2,FALSE))</f>
        <v/>
      </c>
      <c r="D7787" s="139" t="str">
        <f>IF(B7787="","",VLOOKUP(B7787,'Intro &amp; Reg Details'!$E$7:$H$25,3,FALSE))</f>
        <v/>
      </c>
      <c r="E7787" s="140" t="str">
        <f>IF(B7787="","",VLOOKUP(B7787,'Intro &amp; Reg Details'!$E$7:$H$25,4,FALSE))</f>
        <v/>
      </c>
    </row>
    <row r="7788" spans="3:5">
      <c r="C7788" s="138" t="str">
        <f>IF(B7788="","",VLOOKUP(B7788,'Intro &amp; Reg Details'!$E$7:$H$25,2,FALSE))</f>
        <v/>
      </c>
      <c r="D7788" s="139" t="str">
        <f>IF(B7788="","",VLOOKUP(B7788,'Intro &amp; Reg Details'!$E$7:$H$25,3,FALSE))</f>
        <v/>
      </c>
      <c r="E7788" s="140" t="str">
        <f>IF(B7788="","",VLOOKUP(B7788,'Intro &amp; Reg Details'!$E$7:$H$25,4,FALSE))</f>
        <v/>
      </c>
    </row>
    <row r="7789" spans="3:5">
      <c r="C7789" s="138" t="str">
        <f>IF(B7789="","",VLOOKUP(B7789,'Intro &amp; Reg Details'!$E$7:$H$25,2,FALSE))</f>
        <v/>
      </c>
      <c r="D7789" s="139" t="str">
        <f>IF(B7789="","",VLOOKUP(B7789,'Intro &amp; Reg Details'!$E$7:$H$25,3,FALSE))</f>
        <v/>
      </c>
      <c r="E7789" s="140" t="str">
        <f>IF(B7789="","",VLOOKUP(B7789,'Intro &amp; Reg Details'!$E$7:$H$25,4,FALSE))</f>
        <v/>
      </c>
    </row>
    <row r="7790" spans="3:5">
      <c r="C7790" s="138" t="str">
        <f>IF(B7790="","",VLOOKUP(B7790,'Intro &amp; Reg Details'!$E$7:$H$25,2,FALSE))</f>
        <v/>
      </c>
      <c r="D7790" s="139" t="str">
        <f>IF(B7790="","",VLOOKUP(B7790,'Intro &amp; Reg Details'!$E$7:$H$25,3,FALSE))</f>
        <v/>
      </c>
      <c r="E7790" s="140" t="str">
        <f>IF(B7790="","",VLOOKUP(B7790,'Intro &amp; Reg Details'!$E$7:$H$25,4,FALSE))</f>
        <v/>
      </c>
    </row>
    <row r="7791" spans="3:5">
      <c r="C7791" s="138" t="str">
        <f>IF(B7791="","",VLOOKUP(B7791,'Intro &amp; Reg Details'!$E$7:$H$25,2,FALSE))</f>
        <v/>
      </c>
      <c r="D7791" s="139" t="str">
        <f>IF(B7791="","",VLOOKUP(B7791,'Intro &amp; Reg Details'!$E$7:$H$25,3,FALSE))</f>
        <v/>
      </c>
      <c r="E7791" s="140" t="str">
        <f>IF(B7791="","",VLOOKUP(B7791,'Intro &amp; Reg Details'!$E$7:$H$25,4,FALSE))</f>
        <v/>
      </c>
    </row>
    <row r="7792" spans="3:5">
      <c r="C7792" s="138" t="str">
        <f>IF(B7792="","",VLOOKUP(B7792,'Intro &amp; Reg Details'!$E$7:$H$25,2,FALSE))</f>
        <v/>
      </c>
      <c r="D7792" s="139" t="str">
        <f>IF(B7792="","",VLOOKUP(B7792,'Intro &amp; Reg Details'!$E$7:$H$25,3,FALSE))</f>
        <v/>
      </c>
      <c r="E7792" s="140" t="str">
        <f>IF(B7792="","",VLOOKUP(B7792,'Intro &amp; Reg Details'!$E$7:$H$25,4,FALSE))</f>
        <v/>
      </c>
    </row>
    <row r="7793" spans="3:5">
      <c r="C7793" s="138" t="str">
        <f>IF(B7793="","",VLOOKUP(B7793,'Intro &amp; Reg Details'!$E$7:$H$25,2,FALSE))</f>
        <v/>
      </c>
      <c r="D7793" s="139" t="str">
        <f>IF(B7793="","",VLOOKUP(B7793,'Intro &amp; Reg Details'!$E$7:$H$25,3,FALSE))</f>
        <v/>
      </c>
      <c r="E7793" s="140" t="str">
        <f>IF(B7793="","",VLOOKUP(B7793,'Intro &amp; Reg Details'!$E$7:$H$25,4,FALSE))</f>
        <v/>
      </c>
    </row>
    <row r="7794" spans="3:5">
      <c r="C7794" s="138" t="str">
        <f>IF(B7794="","",VLOOKUP(B7794,'Intro &amp; Reg Details'!$E$7:$H$25,2,FALSE))</f>
        <v/>
      </c>
      <c r="D7794" s="139" t="str">
        <f>IF(B7794="","",VLOOKUP(B7794,'Intro &amp; Reg Details'!$E$7:$H$25,3,FALSE))</f>
        <v/>
      </c>
      <c r="E7794" s="140" t="str">
        <f>IF(B7794="","",VLOOKUP(B7794,'Intro &amp; Reg Details'!$E$7:$H$25,4,FALSE))</f>
        <v/>
      </c>
    </row>
    <row r="7795" spans="3:5">
      <c r="C7795" s="138" t="str">
        <f>IF(B7795="","",VLOOKUP(B7795,'Intro &amp; Reg Details'!$E$7:$H$25,2,FALSE))</f>
        <v/>
      </c>
      <c r="D7795" s="139" t="str">
        <f>IF(B7795="","",VLOOKUP(B7795,'Intro &amp; Reg Details'!$E$7:$H$25,3,FALSE))</f>
        <v/>
      </c>
      <c r="E7795" s="140" t="str">
        <f>IF(B7795="","",VLOOKUP(B7795,'Intro &amp; Reg Details'!$E$7:$H$25,4,FALSE))</f>
        <v/>
      </c>
    </row>
    <row r="7796" spans="3:5">
      <c r="C7796" s="138" t="str">
        <f>IF(B7796="","",VLOOKUP(B7796,'Intro &amp; Reg Details'!$E$7:$H$25,2,FALSE))</f>
        <v/>
      </c>
      <c r="D7796" s="139" t="str">
        <f>IF(B7796="","",VLOOKUP(B7796,'Intro &amp; Reg Details'!$E$7:$H$25,3,FALSE))</f>
        <v/>
      </c>
      <c r="E7796" s="140" t="str">
        <f>IF(B7796="","",VLOOKUP(B7796,'Intro &amp; Reg Details'!$E$7:$H$25,4,FALSE))</f>
        <v/>
      </c>
    </row>
    <row r="7797" spans="3:5">
      <c r="C7797" s="138" t="str">
        <f>IF(B7797="","",VLOOKUP(B7797,'Intro &amp; Reg Details'!$E$7:$H$25,2,FALSE))</f>
        <v/>
      </c>
      <c r="D7797" s="139" t="str">
        <f>IF(B7797="","",VLOOKUP(B7797,'Intro &amp; Reg Details'!$E$7:$H$25,3,FALSE))</f>
        <v/>
      </c>
      <c r="E7797" s="140" t="str">
        <f>IF(B7797="","",VLOOKUP(B7797,'Intro &amp; Reg Details'!$E$7:$H$25,4,FALSE))</f>
        <v/>
      </c>
    </row>
    <row r="7798" spans="3:5">
      <c r="C7798" s="138" t="str">
        <f>IF(B7798="","",VLOOKUP(B7798,'Intro &amp; Reg Details'!$E$7:$H$25,2,FALSE))</f>
        <v/>
      </c>
      <c r="D7798" s="139" t="str">
        <f>IF(B7798="","",VLOOKUP(B7798,'Intro &amp; Reg Details'!$E$7:$H$25,3,FALSE))</f>
        <v/>
      </c>
      <c r="E7798" s="140" t="str">
        <f>IF(B7798="","",VLOOKUP(B7798,'Intro &amp; Reg Details'!$E$7:$H$25,4,FALSE))</f>
        <v/>
      </c>
    </row>
    <row r="7799" spans="3:5">
      <c r="C7799" s="138" t="str">
        <f>IF(B7799="","",VLOOKUP(B7799,'Intro &amp; Reg Details'!$E$7:$H$25,2,FALSE))</f>
        <v/>
      </c>
      <c r="D7799" s="139" t="str">
        <f>IF(B7799="","",VLOOKUP(B7799,'Intro &amp; Reg Details'!$E$7:$H$25,3,FALSE))</f>
        <v/>
      </c>
      <c r="E7799" s="140" t="str">
        <f>IF(B7799="","",VLOOKUP(B7799,'Intro &amp; Reg Details'!$E$7:$H$25,4,FALSE))</f>
        <v/>
      </c>
    </row>
    <row r="7800" spans="3:5">
      <c r="C7800" s="138" t="str">
        <f>IF(B7800="","",VLOOKUP(B7800,'Intro &amp; Reg Details'!$E$7:$H$25,2,FALSE))</f>
        <v/>
      </c>
      <c r="D7800" s="139" t="str">
        <f>IF(B7800="","",VLOOKUP(B7800,'Intro &amp; Reg Details'!$E$7:$H$25,3,FALSE))</f>
        <v/>
      </c>
      <c r="E7800" s="140" t="str">
        <f>IF(B7800="","",VLOOKUP(B7800,'Intro &amp; Reg Details'!$E$7:$H$25,4,FALSE))</f>
        <v/>
      </c>
    </row>
    <row r="7801" spans="3:5">
      <c r="C7801" s="138" t="str">
        <f>IF(B7801="","",VLOOKUP(B7801,'Intro &amp; Reg Details'!$E$7:$H$25,2,FALSE))</f>
        <v/>
      </c>
      <c r="D7801" s="139" t="str">
        <f>IF(B7801="","",VLOOKUP(B7801,'Intro &amp; Reg Details'!$E$7:$H$25,3,FALSE))</f>
        <v/>
      </c>
      <c r="E7801" s="140" t="str">
        <f>IF(B7801="","",VLOOKUP(B7801,'Intro &amp; Reg Details'!$E$7:$H$25,4,FALSE))</f>
        <v/>
      </c>
    </row>
    <row r="7802" spans="3:5">
      <c r="C7802" s="138" t="str">
        <f>IF(B7802="","",VLOOKUP(B7802,'Intro &amp; Reg Details'!$E$7:$H$25,2,FALSE))</f>
        <v/>
      </c>
      <c r="D7802" s="139" t="str">
        <f>IF(B7802="","",VLOOKUP(B7802,'Intro &amp; Reg Details'!$E$7:$H$25,3,FALSE))</f>
        <v/>
      </c>
      <c r="E7802" s="140" t="str">
        <f>IF(B7802="","",VLOOKUP(B7802,'Intro &amp; Reg Details'!$E$7:$H$25,4,FALSE))</f>
        <v/>
      </c>
    </row>
    <row r="7803" spans="3:5">
      <c r="C7803" s="138" t="str">
        <f>IF(B7803="","",VLOOKUP(B7803,'Intro &amp; Reg Details'!$E$7:$H$25,2,FALSE))</f>
        <v/>
      </c>
      <c r="D7803" s="139" t="str">
        <f>IF(B7803="","",VLOOKUP(B7803,'Intro &amp; Reg Details'!$E$7:$H$25,3,FALSE))</f>
        <v/>
      </c>
      <c r="E7803" s="140" t="str">
        <f>IF(B7803="","",VLOOKUP(B7803,'Intro &amp; Reg Details'!$E$7:$H$25,4,FALSE))</f>
        <v/>
      </c>
    </row>
    <row r="7804" spans="3:5">
      <c r="C7804" s="138" t="str">
        <f>IF(B7804="","",VLOOKUP(B7804,'Intro &amp; Reg Details'!$E$7:$H$25,2,FALSE))</f>
        <v/>
      </c>
      <c r="D7804" s="139" t="str">
        <f>IF(B7804="","",VLOOKUP(B7804,'Intro &amp; Reg Details'!$E$7:$H$25,3,FALSE))</f>
        <v/>
      </c>
      <c r="E7804" s="140" t="str">
        <f>IF(B7804="","",VLOOKUP(B7804,'Intro &amp; Reg Details'!$E$7:$H$25,4,FALSE))</f>
        <v/>
      </c>
    </row>
    <row r="7805" spans="3:5">
      <c r="C7805" s="138" t="str">
        <f>IF(B7805="","",VLOOKUP(B7805,'Intro &amp; Reg Details'!$E$7:$H$25,2,FALSE))</f>
        <v/>
      </c>
      <c r="D7805" s="139" t="str">
        <f>IF(B7805="","",VLOOKUP(B7805,'Intro &amp; Reg Details'!$E$7:$H$25,3,FALSE))</f>
        <v/>
      </c>
      <c r="E7805" s="140" t="str">
        <f>IF(B7805="","",VLOOKUP(B7805,'Intro &amp; Reg Details'!$E$7:$H$25,4,FALSE))</f>
        <v/>
      </c>
    </row>
    <row r="7806" spans="3:5">
      <c r="C7806" s="138" t="str">
        <f>IF(B7806="","",VLOOKUP(B7806,'Intro &amp; Reg Details'!$E$7:$H$25,2,FALSE))</f>
        <v/>
      </c>
      <c r="D7806" s="139" t="str">
        <f>IF(B7806="","",VLOOKUP(B7806,'Intro &amp; Reg Details'!$E$7:$H$25,3,FALSE))</f>
        <v/>
      </c>
      <c r="E7806" s="140" t="str">
        <f>IF(B7806="","",VLOOKUP(B7806,'Intro &amp; Reg Details'!$E$7:$H$25,4,FALSE))</f>
        <v/>
      </c>
    </row>
    <row r="7807" spans="3:5">
      <c r="C7807" s="138" t="str">
        <f>IF(B7807="","",VLOOKUP(B7807,'Intro &amp; Reg Details'!$E$7:$H$25,2,FALSE))</f>
        <v/>
      </c>
      <c r="D7807" s="139" t="str">
        <f>IF(B7807="","",VLOOKUP(B7807,'Intro &amp; Reg Details'!$E$7:$H$25,3,FALSE))</f>
        <v/>
      </c>
      <c r="E7807" s="140" t="str">
        <f>IF(B7807="","",VLOOKUP(B7807,'Intro &amp; Reg Details'!$E$7:$H$25,4,FALSE))</f>
        <v/>
      </c>
    </row>
    <row r="7808" spans="3:5">
      <c r="C7808" s="138" t="str">
        <f>IF(B7808="","",VLOOKUP(B7808,'Intro &amp; Reg Details'!$E$7:$H$25,2,FALSE))</f>
        <v/>
      </c>
      <c r="D7808" s="139" t="str">
        <f>IF(B7808="","",VLOOKUP(B7808,'Intro &amp; Reg Details'!$E$7:$H$25,3,FALSE))</f>
        <v/>
      </c>
      <c r="E7808" s="140" t="str">
        <f>IF(B7808="","",VLOOKUP(B7808,'Intro &amp; Reg Details'!$E$7:$H$25,4,FALSE))</f>
        <v/>
      </c>
    </row>
    <row r="7809" spans="3:5">
      <c r="C7809" s="138" t="str">
        <f>IF(B7809="","",VLOOKUP(B7809,'Intro &amp; Reg Details'!$E$7:$H$25,2,FALSE))</f>
        <v/>
      </c>
      <c r="D7809" s="139" t="str">
        <f>IF(B7809="","",VLOOKUP(B7809,'Intro &amp; Reg Details'!$E$7:$H$25,3,FALSE))</f>
        <v/>
      </c>
      <c r="E7809" s="140" t="str">
        <f>IF(B7809="","",VLOOKUP(B7809,'Intro &amp; Reg Details'!$E$7:$H$25,4,FALSE))</f>
        <v/>
      </c>
    </row>
    <row r="7810" spans="3:5">
      <c r="C7810" s="138" t="str">
        <f>IF(B7810="","",VLOOKUP(B7810,'Intro &amp; Reg Details'!$E$7:$H$25,2,FALSE))</f>
        <v/>
      </c>
      <c r="D7810" s="139" t="str">
        <f>IF(B7810="","",VLOOKUP(B7810,'Intro &amp; Reg Details'!$E$7:$H$25,3,FALSE))</f>
        <v/>
      </c>
      <c r="E7810" s="140" t="str">
        <f>IF(B7810="","",VLOOKUP(B7810,'Intro &amp; Reg Details'!$E$7:$H$25,4,FALSE))</f>
        <v/>
      </c>
    </row>
    <row r="7811" spans="3:5">
      <c r="C7811" s="138" t="str">
        <f>IF(B7811="","",VLOOKUP(B7811,'Intro &amp; Reg Details'!$E$7:$H$25,2,FALSE))</f>
        <v/>
      </c>
      <c r="D7811" s="139" t="str">
        <f>IF(B7811="","",VLOOKUP(B7811,'Intro &amp; Reg Details'!$E$7:$H$25,3,FALSE))</f>
        <v/>
      </c>
      <c r="E7811" s="140" t="str">
        <f>IF(B7811="","",VLOOKUP(B7811,'Intro &amp; Reg Details'!$E$7:$H$25,4,FALSE))</f>
        <v/>
      </c>
    </row>
    <row r="7812" spans="3:5">
      <c r="C7812" s="138" t="str">
        <f>IF(B7812="","",VLOOKUP(B7812,'Intro &amp; Reg Details'!$E$7:$H$25,2,FALSE))</f>
        <v/>
      </c>
      <c r="D7812" s="139" t="str">
        <f>IF(B7812="","",VLOOKUP(B7812,'Intro &amp; Reg Details'!$E$7:$H$25,3,FALSE))</f>
        <v/>
      </c>
      <c r="E7812" s="140" t="str">
        <f>IF(B7812="","",VLOOKUP(B7812,'Intro &amp; Reg Details'!$E$7:$H$25,4,FALSE))</f>
        <v/>
      </c>
    </row>
    <row r="7813" spans="3:5">
      <c r="C7813" s="138" t="str">
        <f>IF(B7813="","",VLOOKUP(B7813,'Intro &amp; Reg Details'!$E$7:$H$25,2,FALSE))</f>
        <v/>
      </c>
      <c r="D7813" s="139" t="str">
        <f>IF(B7813="","",VLOOKUP(B7813,'Intro &amp; Reg Details'!$E$7:$H$25,3,FALSE))</f>
        <v/>
      </c>
      <c r="E7813" s="140" t="str">
        <f>IF(B7813="","",VLOOKUP(B7813,'Intro &amp; Reg Details'!$E$7:$H$25,4,FALSE))</f>
        <v/>
      </c>
    </row>
    <row r="7814" spans="3:5">
      <c r="C7814" s="138" t="str">
        <f>IF(B7814="","",VLOOKUP(B7814,'Intro &amp; Reg Details'!$E$7:$H$25,2,FALSE))</f>
        <v/>
      </c>
      <c r="D7814" s="139" t="str">
        <f>IF(B7814="","",VLOOKUP(B7814,'Intro &amp; Reg Details'!$E$7:$H$25,3,FALSE))</f>
        <v/>
      </c>
      <c r="E7814" s="140" t="str">
        <f>IF(B7814="","",VLOOKUP(B7814,'Intro &amp; Reg Details'!$E$7:$H$25,4,FALSE))</f>
        <v/>
      </c>
    </row>
    <row r="7815" spans="3:5">
      <c r="C7815" s="138" t="str">
        <f>IF(B7815="","",VLOOKUP(B7815,'Intro &amp; Reg Details'!$E$7:$H$25,2,FALSE))</f>
        <v/>
      </c>
      <c r="D7815" s="139" t="str">
        <f>IF(B7815="","",VLOOKUP(B7815,'Intro &amp; Reg Details'!$E$7:$H$25,3,FALSE))</f>
        <v/>
      </c>
      <c r="E7815" s="140" t="str">
        <f>IF(B7815="","",VLOOKUP(B7815,'Intro &amp; Reg Details'!$E$7:$H$25,4,FALSE))</f>
        <v/>
      </c>
    </row>
    <row r="7816" spans="3:5">
      <c r="C7816" s="138" t="str">
        <f>IF(B7816="","",VLOOKUP(B7816,'Intro &amp; Reg Details'!$E$7:$H$25,2,FALSE))</f>
        <v/>
      </c>
      <c r="D7816" s="139" t="str">
        <f>IF(B7816="","",VLOOKUP(B7816,'Intro &amp; Reg Details'!$E$7:$H$25,3,FALSE))</f>
        <v/>
      </c>
      <c r="E7816" s="140" t="str">
        <f>IF(B7816="","",VLOOKUP(B7816,'Intro &amp; Reg Details'!$E$7:$H$25,4,FALSE))</f>
        <v/>
      </c>
    </row>
    <row r="7817" spans="3:5">
      <c r="C7817" s="138" t="str">
        <f>IF(B7817="","",VLOOKUP(B7817,'Intro &amp; Reg Details'!$E$7:$H$25,2,FALSE))</f>
        <v/>
      </c>
      <c r="D7817" s="139" t="str">
        <f>IF(B7817="","",VLOOKUP(B7817,'Intro &amp; Reg Details'!$E$7:$H$25,3,FALSE))</f>
        <v/>
      </c>
      <c r="E7817" s="140" t="str">
        <f>IF(B7817="","",VLOOKUP(B7817,'Intro &amp; Reg Details'!$E$7:$H$25,4,FALSE))</f>
        <v/>
      </c>
    </row>
    <row r="7818" spans="3:5">
      <c r="C7818" s="138" t="str">
        <f>IF(B7818="","",VLOOKUP(B7818,'Intro &amp; Reg Details'!$E$7:$H$25,2,FALSE))</f>
        <v/>
      </c>
      <c r="D7818" s="139" t="str">
        <f>IF(B7818="","",VLOOKUP(B7818,'Intro &amp; Reg Details'!$E$7:$H$25,3,FALSE))</f>
        <v/>
      </c>
      <c r="E7818" s="140" t="str">
        <f>IF(B7818="","",VLOOKUP(B7818,'Intro &amp; Reg Details'!$E$7:$H$25,4,FALSE))</f>
        <v/>
      </c>
    </row>
    <row r="7819" spans="3:5">
      <c r="C7819" s="138" t="str">
        <f>IF(B7819="","",VLOOKUP(B7819,'Intro &amp; Reg Details'!$E$7:$H$25,2,FALSE))</f>
        <v/>
      </c>
      <c r="D7819" s="139" t="str">
        <f>IF(B7819="","",VLOOKUP(B7819,'Intro &amp; Reg Details'!$E$7:$H$25,3,FALSE))</f>
        <v/>
      </c>
      <c r="E7819" s="140" t="str">
        <f>IF(B7819="","",VLOOKUP(B7819,'Intro &amp; Reg Details'!$E$7:$H$25,4,FALSE))</f>
        <v/>
      </c>
    </row>
    <row r="7820" spans="3:5">
      <c r="C7820" s="138" t="str">
        <f>IF(B7820="","",VLOOKUP(B7820,'Intro &amp; Reg Details'!$E$7:$H$25,2,FALSE))</f>
        <v/>
      </c>
      <c r="D7820" s="139" t="str">
        <f>IF(B7820="","",VLOOKUP(B7820,'Intro &amp; Reg Details'!$E$7:$H$25,3,FALSE))</f>
        <v/>
      </c>
      <c r="E7820" s="140" t="str">
        <f>IF(B7820="","",VLOOKUP(B7820,'Intro &amp; Reg Details'!$E$7:$H$25,4,FALSE))</f>
        <v/>
      </c>
    </row>
    <row r="7821" spans="3:5">
      <c r="C7821" s="138" t="str">
        <f>IF(B7821="","",VLOOKUP(B7821,'Intro &amp; Reg Details'!$E$7:$H$25,2,FALSE))</f>
        <v/>
      </c>
      <c r="D7821" s="139" t="str">
        <f>IF(B7821="","",VLOOKUP(B7821,'Intro &amp; Reg Details'!$E$7:$H$25,3,FALSE))</f>
        <v/>
      </c>
      <c r="E7821" s="140" t="str">
        <f>IF(B7821="","",VLOOKUP(B7821,'Intro &amp; Reg Details'!$E$7:$H$25,4,FALSE))</f>
        <v/>
      </c>
    </row>
    <row r="7822" spans="3:5">
      <c r="C7822" s="138" t="str">
        <f>IF(B7822="","",VLOOKUP(B7822,'Intro &amp; Reg Details'!$E$7:$H$25,2,FALSE))</f>
        <v/>
      </c>
      <c r="D7822" s="139" t="str">
        <f>IF(B7822="","",VLOOKUP(B7822,'Intro &amp; Reg Details'!$E$7:$H$25,3,FALSE))</f>
        <v/>
      </c>
      <c r="E7822" s="140" t="str">
        <f>IF(B7822="","",VLOOKUP(B7822,'Intro &amp; Reg Details'!$E$7:$H$25,4,FALSE))</f>
        <v/>
      </c>
    </row>
    <row r="7823" spans="3:5">
      <c r="C7823" s="138" t="str">
        <f>IF(B7823="","",VLOOKUP(B7823,'Intro &amp; Reg Details'!$E$7:$H$25,2,FALSE))</f>
        <v/>
      </c>
      <c r="D7823" s="139" t="str">
        <f>IF(B7823="","",VLOOKUP(B7823,'Intro &amp; Reg Details'!$E$7:$H$25,3,FALSE))</f>
        <v/>
      </c>
      <c r="E7823" s="140" t="str">
        <f>IF(B7823="","",VLOOKUP(B7823,'Intro &amp; Reg Details'!$E$7:$H$25,4,FALSE))</f>
        <v/>
      </c>
    </row>
    <row r="7824" spans="3:5">
      <c r="C7824" s="138" t="str">
        <f>IF(B7824="","",VLOOKUP(B7824,'Intro &amp; Reg Details'!$E$7:$H$25,2,FALSE))</f>
        <v/>
      </c>
      <c r="D7824" s="139" t="str">
        <f>IF(B7824="","",VLOOKUP(B7824,'Intro &amp; Reg Details'!$E$7:$H$25,3,FALSE))</f>
        <v/>
      </c>
      <c r="E7824" s="140" t="str">
        <f>IF(B7824="","",VLOOKUP(B7824,'Intro &amp; Reg Details'!$E$7:$H$25,4,FALSE))</f>
        <v/>
      </c>
    </row>
    <row r="7825" spans="3:5">
      <c r="C7825" s="138" t="str">
        <f>IF(B7825="","",VLOOKUP(B7825,'Intro &amp; Reg Details'!$E$7:$H$25,2,FALSE))</f>
        <v/>
      </c>
      <c r="D7825" s="139" t="str">
        <f>IF(B7825="","",VLOOKUP(B7825,'Intro &amp; Reg Details'!$E$7:$H$25,3,FALSE))</f>
        <v/>
      </c>
      <c r="E7825" s="140" t="str">
        <f>IF(B7825="","",VLOOKUP(B7825,'Intro &amp; Reg Details'!$E$7:$H$25,4,FALSE))</f>
        <v/>
      </c>
    </row>
    <row r="7826" spans="3:5">
      <c r="C7826" s="138" t="str">
        <f>IF(B7826="","",VLOOKUP(B7826,'Intro &amp; Reg Details'!$E$7:$H$25,2,FALSE))</f>
        <v/>
      </c>
      <c r="D7826" s="139" t="str">
        <f>IF(B7826="","",VLOOKUP(B7826,'Intro &amp; Reg Details'!$E$7:$H$25,3,FALSE))</f>
        <v/>
      </c>
      <c r="E7826" s="140" t="str">
        <f>IF(B7826="","",VLOOKUP(B7826,'Intro &amp; Reg Details'!$E$7:$H$25,4,FALSE))</f>
        <v/>
      </c>
    </row>
    <row r="7827" spans="3:5">
      <c r="C7827" s="138" t="str">
        <f>IF(B7827="","",VLOOKUP(B7827,'Intro &amp; Reg Details'!$E$7:$H$25,2,FALSE))</f>
        <v/>
      </c>
      <c r="D7827" s="139" t="str">
        <f>IF(B7827="","",VLOOKUP(B7827,'Intro &amp; Reg Details'!$E$7:$H$25,3,FALSE))</f>
        <v/>
      </c>
      <c r="E7827" s="140" t="str">
        <f>IF(B7827="","",VLOOKUP(B7827,'Intro &amp; Reg Details'!$E$7:$H$25,4,FALSE))</f>
        <v/>
      </c>
    </row>
    <row r="7828" spans="3:5">
      <c r="C7828" s="138" t="str">
        <f>IF(B7828="","",VLOOKUP(B7828,'Intro &amp; Reg Details'!$E$7:$H$25,2,FALSE))</f>
        <v/>
      </c>
      <c r="D7828" s="139" t="str">
        <f>IF(B7828="","",VLOOKUP(B7828,'Intro &amp; Reg Details'!$E$7:$H$25,3,FALSE))</f>
        <v/>
      </c>
      <c r="E7828" s="140" t="str">
        <f>IF(B7828="","",VLOOKUP(B7828,'Intro &amp; Reg Details'!$E$7:$H$25,4,FALSE))</f>
        <v/>
      </c>
    </row>
    <row r="7829" spans="3:5">
      <c r="C7829" s="138" t="str">
        <f>IF(B7829="","",VLOOKUP(B7829,'Intro &amp; Reg Details'!$E$7:$H$25,2,FALSE))</f>
        <v/>
      </c>
      <c r="D7829" s="139" t="str">
        <f>IF(B7829="","",VLOOKUP(B7829,'Intro &amp; Reg Details'!$E$7:$H$25,3,FALSE))</f>
        <v/>
      </c>
      <c r="E7829" s="140" t="str">
        <f>IF(B7829="","",VLOOKUP(B7829,'Intro &amp; Reg Details'!$E$7:$H$25,4,FALSE))</f>
        <v/>
      </c>
    </row>
    <row r="7830" spans="3:5">
      <c r="C7830" s="138" t="str">
        <f>IF(B7830="","",VLOOKUP(B7830,'Intro &amp; Reg Details'!$E$7:$H$25,2,FALSE))</f>
        <v/>
      </c>
      <c r="D7830" s="139" t="str">
        <f>IF(B7830="","",VLOOKUP(B7830,'Intro &amp; Reg Details'!$E$7:$H$25,3,FALSE))</f>
        <v/>
      </c>
      <c r="E7830" s="140" t="str">
        <f>IF(B7830="","",VLOOKUP(B7830,'Intro &amp; Reg Details'!$E$7:$H$25,4,FALSE))</f>
        <v/>
      </c>
    </row>
    <row r="7831" spans="3:5">
      <c r="C7831" s="138" t="str">
        <f>IF(B7831="","",VLOOKUP(B7831,'Intro &amp; Reg Details'!$E$7:$H$25,2,FALSE))</f>
        <v/>
      </c>
      <c r="D7831" s="139" t="str">
        <f>IF(B7831="","",VLOOKUP(B7831,'Intro &amp; Reg Details'!$E$7:$H$25,3,FALSE))</f>
        <v/>
      </c>
      <c r="E7831" s="140" t="str">
        <f>IF(B7831="","",VLOOKUP(B7831,'Intro &amp; Reg Details'!$E$7:$H$25,4,FALSE))</f>
        <v/>
      </c>
    </row>
    <row r="7832" spans="3:5">
      <c r="C7832" s="138" t="str">
        <f>IF(B7832="","",VLOOKUP(B7832,'Intro &amp; Reg Details'!$E$7:$H$25,2,FALSE))</f>
        <v/>
      </c>
      <c r="D7832" s="139" t="str">
        <f>IF(B7832="","",VLOOKUP(B7832,'Intro &amp; Reg Details'!$E$7:$H$25,3,FALSE))</f>
        <v/>
      </c>
      <c r="E7832" s="140" t="str">
        <f>IF(B7832="","",VLOOKUP(B7832,'Intro &amp; Reg Details'!$E$7:$H$25,4,FALSE))</f>
        <v/>
      </c>
    </row>
    <row r="7833" spans="3:5">
      <c r="C7833" s="138" t="str">
        <f>IF(B7833="","",VLOOKUP(B7833,'Intro &amp; Reg Details'!$E$7:$H$25,2,FALSE))</f>
        <v/>
      </c>
      <c r="D7833" s="139" t="str">
        <f>IF(B7833="","",VLOOKUP(B7833,'Intro &amp; Reg Details'!$E$7:$H$25,3,FALSE))</f>
        <v/>
      </c>
      <c r="E7833" s="140" t="str">
        <f>IF(B7833="","",VLOOKUP(B7833,'Intro &amp; Reg Details'!$E$7:$H$25,4,FALSE))</f>
        <v/>
      </c>
    </row>
    <row r="7834" spans="3:5">
      <c r="C7834" s="138" t="str">
        <f>IF(B7834="","",VLOOKUP(B7834,'Intro &amp; Reg Details'!$E$7:$H$25,2,FALSE))</f>
        <v/>
      </c>
      <c r="D7834" s="139" t="str">
        <f>IF(B7834="","",VLOOKUP(B7834,'Intro &amp; Reg Details'!$E$7:$H$25,3,FALSE))</f>
        <v/>
      </c>
      <c r="E7834" s="140" t="str">
        <f>IF(B7834="","",VLOOKUP(B7834,'Intro &amp; Reg Details'!$E$7:$H$25,4,FALSE))</f>
        <v/>
      </c>
    </row>
    <row r="7835" spans="3:5">
      <c r="C7835" s="138" t="str">
        <f>IF(B7835="","",VLOOKUP(B7835,'Intro &amp; Reg Details'!$E$7:$H$25,2,FALSE))</f>
        <v/>
      </c>
      <c r="D7835" s="139" t="str">
        <f>IF(B7835="","",VLOOKUP(B7835,'Intro &amp; Reg Details'!$E$7:$H$25,3,FALSE))</f>
        <v/>
      </c>
      <c r="E7835" s="140" t="str">
        <f>IF(B7835="","",VLOOKUP(B7835,'Intro &amp; Reg Details'!$E$7:$H$25,4,FALSE))</f>
        <v/>
      </c>
    </row>
    <row r="7836" spans="3:5">
      <c r="C7836" s="138" t="str">
        <f>IF(B7836="","",VLOOKUP(B7836,'Intro &amp; Reg Details'!$E$7:$H$25,2,FALSE))</f>
        <v/>
      </c>
      <c r="D7836" s="139" t="str">
        <f>IF(B7836="","",VLOOKUP(B7836,'Intro &amp; Reg Details'!$E$7:$H$25,3,FALSE))</f>
        <v/>
      </c>
      <c r="E7836" s="140" t="str">
        <f>IF(B7836="","",VLOOKUP(B7836,'Intro &amp; Reg Details'!$E$7:$H$25,4,FALSE))</f>
        <v/>
      </c>
    </row>
    <row r="7837" spans="3:5">
      <c r="C7837" s="138" t="str">
        <f>IF(B7837="","",VLOOKUP(B7837,'Intro &amp; Reg Details'!$E$7:$H$25,2,FALSE))</f>
        <v/>
      </c>
      <c r="D7837" s="139" t="str">
        <f>IF(B7837="","",VLOOKUP(B7837,'Intro &amp; Reg Details'!$E$7:$H$25,3,FALSE))</f>
        <v/>
      </c>
      <c r="E7837" s="140" t="str">
        <f>IF(B7837="","",VLOOKUP(B7837,'Intro &amp; Reg Details'!$E$7:$H$25,4,FALSE))</f>
        <v/>
      </c>
    </row>
    <row r="7838" spans="3:5">
      <c r="C7838" s="138" t="str">
        <f>IF(B7838="","",VLOOKUP(B7838,'Intro &amp; Reg Details'!$E$7:$H$25,2,FALSE))</f>
        <v/>
      </c>
      <c r="D7838" s="139" t="str">
        <f>IF(B7838="","",VLOOKUP(B7838,'Intro &amp; Reg Details'!$E$7:$H$25,3,FALSE))</f>
        <v/>
      </c>
      <c r="E7838" s="140" t="str">
        <f>IF(B7838="","",VLOOKUP(B7838,'Intro &amp; Reg Details'!$E$7:$H$25,4,FALSE))</f>
        <v/>
      </c>
    </row>
    <row r="7839" spans="3:5">
      <c r="C7839" s="138" t="str">
        <f>IF(B7839="","",VLOOKUP(B7839,'Intro &amp; Reg Details'!$E$7:$H$25,2,FALSE))</f>
        <v/>
      </c>
      <c r="D7839" s="139" t="str">
        <f>IF(B7839="","",VLOOKUP(B7839,'Intro &amp; Reg Details'!$E$7:$H$25,3,FALSE))</f>
        <v/>
      </c>
      <c r="E7839" s="140" t="str">
        <f>IF(B7839="","",VLOOKUP(B7839,'Intro &amp; Reg Details'!$E$7:$H$25,4,FALSE))</f>
        <v/>
      </c>
    </row>
    <row r="7840" spans="3:5">
      <c r="C7840" s="138" t="str">
        <f>IF(B7840="","",VLOOKUP(B7840,'Intro &amp; Reg Details'!$E$7:$H$25,2,FALSE))</f>
        <v/>
      </c>
      <c r="D7840" s="139" t="str">
        <f>IF(B7840="","",VLOOKUP(B7840,'Intro &amp; Reg Details'!$E$7:$H$25,3,FALSE))</f>
        <v/>
      </c>
      <c r="E7840" s="140" t="str">
        <f>IF(B7840="","",VLOOKUP(B7840,'Intro &amp; Reg Details'!$E$7:$H$25,4,FALSE))</f>
        <v/>
      </c>
    </row>
    <row r="7841" spans="3:5">
      <c r="C7841" s="138" t="str">
        <f>IF(B7841="","",VLOOKUP(B7841,'Intro &amp; Reg Details'!$E$7:$H$25,2,FALSE))</f>
        <v/>
      </c>
      <c r="D7841" s="139" t="str">
        <f>IF(B7841="","",VLOOKUP(B7841,'Intro &amp; Reg Details'!$E$7:$H$25,3,FALSE))</f>
        <v/>
      </c>
      <c r="E7841" s="140" t="str">
        <f>IF(B7841="","",VLOOKUP(B7841,'Intro &amp; Reg Details'!$E$7:$H$25,4,FALSE))</f>
        <v/>
      </c>
    </row>
    <row r="7842" spans="3:5">
      <c r="C7842" s="138" t="str">
        <f>IF(B7842="","",VLOOKUP(B7842,'Intro &amp; Reg Details'!$E$7:$H$25,2,FALSE))</f>
        <v/>
      </c>
      <c r="D7842" s="139" t="str">
        <f>IF(B7842="","",VLOOKUP(B7842,'Intro &amp; Reg Details'!$E$7:$H$25,3,FALSE))</f>
        <v/>
      </c>
      <c r="E7842" s="140" t="str">
        <f>IF(B7842="","",VLOOKUP(B7842,'Intro &amp; Reg Details'!$E$7:$H$25,4,FALSE))</f>
        <v/>
      </c>
    </row>
    <row r="7843" spans="3:5">
      <c r="C7843" s="138" t="str">
        <f>IF(B7843="","",VLOOKUP(B7843,'Intro &amp; Reg Details'!$E$7:$H$25,2,FALSE))</f>
        <v/>
      </c>
      <c r="D7843" s="139" t="str">
        <f>IF(B7843="","",VLOOKUP(B7843,'Intro &amp; Reg Details'!$E$7:$H$25,3,FALSE))</f>
        <v/>
      </c>
      <c r="E7843" s="140" t="str">
        <f>IF(B7843="","",VLOOKUP(B7843,'Intro &amp; Reg Details'!$E$7:$H$25,4,FALSE))</f>
        <v/>
      </c>
    </row>
    <row r="7844" spans="3:5">
      <c r="C7844" s="138" t="str">
        <f>IF(B7844="","",VLOOKUP(B7844,'Intro &amp; Reg Details'!$E$7:$H$25,2,FALSE))</f>
        <v/>
      </c>
      <c r="D7844" s="139" t="str">
        <f>IF(B7844="","",VLOOKUP(B7844,'Intro &amp; Reg Details'!$E$7:$H$25,3,FALSE))</f>
        <v/>
      </c>
      <c r="E7844" s="140" t="str">
        <f>IF(B7844="","",VLOOKUP(B7844,'Intro &amp; Reg Details'!$E$7:$H$25,4,FALSE))</f>
        <v/>
      </c>
    </row>
    <row r="7845" spans="3:5">
      <c r="C7845" s="138" t="str">
        <f>IF(B7845="","",VLOOKUP(B7845,'Intro &amp; Reg Details'!$E$7:$H$25,2,FALSE))</f>
        <v/>
      </c>
      <c r="D7845" s="139" t="str">
        <f>IF(B7845="","",VLOOKUP(B7845,'Intro &amp; Reg Details'!$E$7:$H$25,3,FALSE))</f>
        <v/>
      </c>
      <c r="E7845" s="140" t="str">
        <f>IF(B7845="","",VLOOKUP(B7845,'Intro &amp; Reg Details'!$E$7:$H$25,4,FALSE))</f>
        <v/>
      </c>
    </row>
    <row r="7846" spans="3:5">
      <c r="C7846" s="138" t="str">
        <f>IF(B7846="","",VLOOKUP(B7846,'Intro &amp; Reg Details'!$E$7:$H$25,2,FALSE))</f>
        <v/>
      </c>
      <c r="D7846" s="139" t="str">
        <f>IF(B7846="","",VLOOKUP(B7846,'Intro &amp; Reg Details'!$E$7:$H$25,3,FALSE))</f>
        <v/>
      </c>
      <c r="E7846" s="140" t="str">
        <f>IF(B7846="","",VLOOKUP(B7846,'Intro &amp; Reg Details'!$E$7:$H$25,4,FALSE))</f>
        <v/>
      </c>
    </row>
    <row r="7847" spans="3:5">
      <c r="C7847" s="138" t="str">
        <f>IF(B7847="","",VLOOKUP(B7847,'Intro &amp; Reg Details'!$E$7:$H$25,2,FALSE))</f>
        <v/>
      </c>
      <c r="D7847" s="139" t="str">
        <f>IF(B7847="","",VLOOKUP(B7847,'Intro &amp; Reg Details'!$E$7:$H$25,3,FALSE))</f>
        <v/>
      </c>
      <c r="E7847" s="140" t="str">
        <f>IF(B7847="","",VLOOKUP(B7847,'Intro &amp; Reg Details'!$E$7:$H$25,4,FALSE))</f>
        <v/>
      </c>
    </row>
    <row r="7848" spans="3:5">
      <c r="C7848" s="138" t="str">
        <f>IF(B7848="","",VLOOKUP(B7848,'Intro &amp; Reg Details'!$E$7:$H$25,2,FALSE))</f>
        <v/>
      </c>
      <c r="D7848" s="139" t="str">
        <f>IF(B7848="","",VLOOKUP(B7848,'Intro &amp; Reg Details'!$E$7:$H$25,3,FALSE))</f>
        <v/>
      </c>
      <c r="E7848" s="140" t="str">
        <f>IF(B7848="","",VLOOKUP(B7848,'Intro &amp; Reg Details'!$E$7:$H$25,4,FALSE))</f>
        <v/>
      </c>
    </row>
    <row r="7849" spans="3:5">
      <c r="C7849" s="138" t="str">
        <f>IF(B7849="","",VLOOKUP(B7849,'Intro &amp; Reg Details'!$E$7:$H$25,2,FALSE))</f>
        <v/>
      </c>
      <c r="D7849" s="139" t="str">
        <f>IF(B7849="","",VLOOKUP(B7849,'Intro &amp; Reg Details'!$E$7:$H$25,3,FALSE))</f>
        <v/>
      </c>
      <c r="E7849" s="140" t="str">
        <f>IF(B7849="","",VLOOKUP(B7849,'Intro &amp; Reg Details'!$E$7:$H$25,4,FALSE))</f>
        <v/>
      </c>
    </row>
    <row r="7850" spans="3:5">
      <c r="C7850" s="138" t="str">
        <f>IF(B7850="","",VLOOKUP(B7850,'Intro &amp; Reg Details'!$E$7:$H$25,2,FALSE))</f>
        <v/>
      </c>
      <c r="D7850" s="139" t="str">
        <f>IF(B7850="","",VLOOKUP(B7850,'Intro &amp; Reg Details'!$E$7:$H$25,3,FALSE))</f>
        <v/>
      </c>
      <c r="E7850" s="140" t="str">
        <f>IF(B7850="","",VLOOKUP(B7850,'Intro &amp; Reg Details'!$E$7:$H$25,4,FALSE))</f>
        <v/>
      </c>
    </row>
    <row r="7851" spans="3:5">
      <c r="C7851" s="138" t="str">
        <f>IF(B7851="","",VLOOKUP(B7851,'Intro &amp; Reg Details'!$E$7:$H$25,2,FALSE))</f>
        <v/>
      </c>
      <c r="D7851" s="139" t="str">
        <f>IF(B7851="","",VLOOKUP(B7851,'Intro &amp; Reg Details'!$E$7:$H$25,3,FALSE))</f>
        <v/>
      </c>
      <c r="E7851" s="140" t="str">
        <f>IF(B7851="","",VLOOKUP(B7851,'Intro &amp; Reg Details'!$E$7:$H$25,4,FALSE))</f>
        <v/>
      </c>
    </row>
    <row r="7852" spans="3:5">
      <c r="C7852" s="138" t="str">
        <f>IF(B7852="","",VLOOKUP(B7852,'Intro &amp; Reg Details'!$E$7:$H$25,2,FALSE))</f>
        <v/>
      </c>
      <c r="D7852" s="139" t="str">
        <f>IF(B7852="","",VLOOKUP(B7852,'Intro &amp; Reg Details'!$E$7:$H$25,3,FALSE))</f>
        <v/>
      </c>
      <c r="E7852" s="140" t="str">
        <f>IF(B7852="","",VLOOKUP(B7852,'Intro &amp; Reg Details'!$E$7:$H$25,4,FALSE))</f>
        <v/>
      </c>
    </row>
    <row r="7853" spans="3:5">
      <c r="C7853" s="138" t="str">
        <f>IF(B7853="","",VLOOKUP(B7853,'Intro &amp; Reg Details'!$E$7:$H$25,2,FALSE))</f>
        <v/>
      </c>
      <c r="D7853" s="139" t="str">
        <f>IF(B7853="","",VLOOKUP(B7853,'Intro &amp; Reg Details'!$E$7:$H$25,3,FALSE))</f>
        <v/>
      </c>
      <c r="E7853" s="140" t="str">
        <f>IF(B7853="","",VLOOKUP(B7853,'Intro &amp; Reg Details'!$E$7:$H$25,4,FALSE))</f>
        <v/>
      </c>
    </row>
    <row r="7854" spans="3:5">
      <c r="C7854" s="138" t="str">
        <f>IF(B7854="","",VLOOKUP(B7854,'Intro &amp; Reg Details'!$E$7:$H$25,2,FALSE))</f>
        <v/>
      </c>
      <c r="D7854" s="139" t="str">
        <f>IF(B7854="","",VLOOKUP(B7854,'Intro &amp; Reg Details'!$E$7:$H$25,3,FALSE))</f>
        <v/>
      </c>
      <c r="E7854" s="140" t="str">
        <f>IF(B7854="","",VLOOKUP(B7854,'Intro &amp; Reg Details'!$E$7:$H$25,4,FALSE))</f>
        <v/>
      </c>
    </row>
    <row r="7855" spans="3:5">
      <c r="C7855" s="138" t="str">
        <f>IF(B7855="","",VLOOKUP(B7855,'Intro &amp; Reg Details'!$E$7:$H$25,2,FALSE))</f>
        <v/>
      </c>
      <c r="D7855" s="139" t="str">
        <f>IF(B7855="","",VLOOKUP(B7855,'Intro &amp; Reg Details'!$E$7:$H$25,3,FALSE))</f>
        <v/>
      </c>
      <c r="E7855" s="140" t="str">
        <f>IF(B7855="","",VLOOKUP(B7855,'Intro &amp; Reg Details'!$E$7:$H$25,4,FALSE))</f>
        <v/>
      </c>
    </row>
    <row r="7856" spans="3:5">
      <c r="C7856" s="138" t="str">
        <f>IF(B7856="","",VLOOKUP(B7856,'Intro &amp; Reg Details'!$E$7:$H$25,2,FALSE))</f>
        <v/>
      </c>
      <c r="D7856" s="139" t="str">
        <f>IF(B7856="","",VLOOKUP(B7856,'Intro &amp; Reg Details'!$E$7:$H$25,3,FALSE))</f>
        <v/>
      </c>
      <c r="E7856" s="140" t="str">
        <f>IF(B7856="","",VLOOKUP(B7856,'Intro &amp; Reg Details'!$E$7:$H$25,4,FALSE))</f>
        <v/>
      </c>
    </row>
    <row r="7857" spans="3:5">
      <c r="C7857" s="138" t="str">
        <f>IF(B7857="","",VLOOKUP(B7857,'Intro &amp; Reg Details'!$E$7:$H$25,2,FALSE))</f>
        <v/>
      </c>
      <c r="D7857" s="139" t="str">
        <f>IF(B7857="","",VLOOKUP(B7857,'Intro &amp; Reg Details'!$E$7:$H$25,3,FALSE))</f>
        <v/>
      </c>
      <c r="E7857" s="140" t="str">
        <f>IF(B7857="","",VLOOKUP(B7857,'Intro &amp; Reg Details'!$E$7:$H$25,4,FALSE))</f>
        <v/>
      </c>
    </row>
    <row r="7858" spans="3:5">
      <c r="C7858" s="138" t="str">
        <f>IF(B7858="","",VLOOKUP(B7858,'Intro &amp; Reg Details'!$E$7:$H$25,2,FALSE))</f>
        <v/>
      </c>
      <c r="D7858" s="139" t="str">
        <f>IF(B7858="","",VLOOKUP(B7858,'Intro &amp; Reg Details'!$E$7:$H$25,3,FALSE))</f>
        <v/>
      </c>
      <c r="E7858" s="140" t="str">
        <f>IF(B7858="","",VLOOKUP(B7858,'Intro &amp; Reg Details'!$E$7:$H$25,4,FALSE))</f>
        <v/>
      </c>
    </row>
    <row r="7859" spans="3:5">
      <c r="C7859" s="138" t="str">
        <f>IF(B7859="","",VLOOKUP(B7859,'Intro &amp; Reg Details'!$E$7:$H$25,2,FALSE))</f>
        <v/>
      </c>
      <c r="D7859" s="139" t="str">
        <f>IF(B7859="","",VLOOKUP(B7859,'Intro &amp; Reg Details'!$E$7:$H$25,3,FALSE))</f>
        <v/>
      </c>
      <c r="E7859" s="140" t="str">
        <f>IF(B7859="","",VLOOKUP(B7859,'Intro &amp; Reg Details'!$E$7:$H$25,4,FALSE))</f>
        <v/>
      </c>
    </row>
    <row r="7860" spans="3:5">
      <c r="C7860" s="138" t="str">
        <f>IF(B7860="","",VLOOKUP(B7860,'Intro &amp; Reg Details'!$E$7:$H$25,2,FALSE))</f>
        <v/>
      </c>
      <c r="D7860" s="139" t="str">
        <f>IF(B7860="","",VLOOKUP(B7860,'Intro &amp; Reg Details'!$E$7:$H$25,3,FALSE))</f>
        <v/>
      </c>
      <c r="E7860" s="140" t="str">
        <f>IF(B7860="","",VLOOKUP(B7860,'Intro &amp; Reg Details'!$E$7:$H$25,4,FALSE))</f>
        <v/>
      </c>
    </row>
    <row r="7861" spans="3:5">
      <c r="C7861" s="138" t="str">
        <f>IF(B7861="","",VLOOKUP(B7861,'Intro &amp; Reg Details'!$E$7:$H$25,2,FALSE))</f>
        <v/>
      </c>
      <c r="D7861" s="139" t="str">
        <f>IF(B7861="","",VLOOKUP(B7861,'Intro &amp; Reg Details'!$E$7:$H$25,3,FALSE))</f>
        <v/>
      </c>
      <c r="E7861" s="140" t="str">
        <f>IF(B7861="","",VLOOKUP(B7861,'Intro &amp; Reg Details'!$E$7:$H$25,4,FALSE))</f>
        <v/>
      </c>
    </row>
    <row r="7862" spans="3:5">
      <c r="C7862" s="138" t="str">
        <f>IF(B7862="","",VLOOKUP(B7862,'Intro &amp; Reg Details'!$E$7:$H$25,2,FALSE))</f>
        <v/>
      </c>
      <c r="D7862" s="139" t="str">
        <f>IF(B7862="","",VLOOKUP(B7862,'Intro &amp; Reg Details'!$E$7:$H$25,3,FALSE))</f>
        <v/>
      </c>
      <c r="E7862" s="140" t="str">
        <f>IF(B7862="","",VLOOKUP(B7862,'Intro &amp; Reg Details'!$E$7:$H$25,4,FALSE))</f>
        <v/>
      </c>
    </row>
    <row r="7863" spans="3:5">
      <c r="C7863" s="138" t="str">
        <f>IF(B7863="","",VLOOKUP(B7863,'Intro &amp; Reg Details'!$E$7:$H$25,2,FALSE))</f>
        <v/>
      </c>
      <c r="D7863" s="139" t="str">
        <f>IF(B7863="","",VLOOKUP(B7863,'Intro &amp; Reg Details'!$E$7:$H$25,3,FALSE))</f>
        <v/>
      </c>
      <c r="E7863" s="140" t="str">
        <f>IF(B7863="","",VLOOKUP(B7863,'Intro &amp; Reg Details'!$E$7:$H$25,4,FALSE))</f>
        <v/>
      </c>
    </row>
    <row r="7864" spans="3:5">
      <c r="C7864" s="138" t="str">
        <f>IF(B7864="","",VLOOKUP(B7864,'Intro &amp; Reg Details'!$E$7:$H$25,2,FALSE))</f>
        <v/>
      </c>
      <c r="D7864" s="139" t="str">
        <f>IF(B7864="","",VLOOKUP(B7864,'Intro &amp; Reg Details'!$E$7:$H$25,3,FALSE))</f>
        <v/>
      </c>
      <c r="E7864" s="140" t="str">
        <f>IF(B7864="","",VLOOKUP(B7864,'Intro &amp; Reg Details'!$E$7:$H$25,4,FALSE))</f>
        <v/>
      </c>
    </row>
    <row r="7865" spans="3:5">
      <c r="C7865" s="138" t="str">
        <f>IF(B7865="","",VLOOKUP(B7865,'Intro &amp; Reg Details'!$E$7:$H$25,2,FALSE))</f>
        <v/>
      </c>
      <c r="D7865" s="139" t="str">
        <f>IF(B7865="","",VLOOKUP(B7865,'Intro &amp; Reg Details'!$E$7:$H$25,3,FALSE))</f>
        <v/>
      </c>
      <c r="E7865" s="140" t="str">
        <f>IF(B7865="","",VLOOKUP(B7865,'Intro &amp; Reg Details'!$E$7:$H$25,4,FALSE))</f>
        <v/>
      </c>
    </row>
    <row r="7866" spans="3:5">
      <c r="C7866" s="138" t="str">
        <f>IF(B7866="","",VLOOKUP(B7866,'Intro &amp; Reg Details'!$E$7:$H$25,2,FALSE))</f>
        <v/>
      </c>
      <c r="D7866" s="139" t="str">
        <f>IF(B7866="","",VLOOKUP(B7866,'Intro &amp; Reg Details'!$E$7:$H$25,3,FALSE))</f>
        <v/>
      </c>
      <c r="E7866" s="140" t="str">
        <f>IF(B7866="","",VLOOKUP(B7866,'Intro &amp; Reg Details'!$E$7:$H$25,4,FALSE))</f>
        <v/>
      </c>
    </row>
    <row r="7867" spans="3:5">
      <c r="C7867" s="138" t="str">
        <f>IF(B7867="","",VLOOKUP(B7867,'Intro &amp; Reg Details'!$E$7:$H$25,2,FALSE))</f>
        <v/>
      </c>
      <c r="D7867" s="139" t="str">
        <f>IF(B7867="","",VLOOKUP(B7867,'Intro &amp; Reg Details'!$E$7:$H$25,3,FALSE))</f>
        <v/>
      </c>
      <c r="E7867" s="140" t="str">
        <f>IF(B7867="","",VLOOKUP(B7867,'Intro &amp; Reg Details'!$E$7:$H$25,4,FALSE))</f>
        <v/>
      </c>
    </row>
    <row r="7868" spans="3:5">
      <c r="C7868" s="138" t="str">
        <f>IF(B7868="","",VLOOKUP(B7868,'Intro &amp; Reg Details'!$E$7:$H$25,2,FALSE))</f>
        <v/>
      </c>
      <c r="D7868" s="139" t="str">
        <f>IF(B7868="","",VLOOKUP(B7868,'Intro &amp; Reg Details'!$E$7:$H$25,3,FALSE))</f>
        <v/>
      </c>
      <c r="E7868" s="140" t="str">
        <f>IF(B7868="","",VLOOKUP(B7868,'Intro &amp; Reg Details'!$E$7:$H$25,4,FALSE))</f>
        <v/>
      </c>
    </row>
    <row r="7869" spans="3:5">
      <c r="C7869" s="138" t="str">
        <f>IF(B7869="","",VLOOKUP(B7869,'Intro &amp; Reg Details'!$E$7:$H$25,2,FALSE))</f>
        <v/>
      </c>
      <c r="D7869" s="139" t="str">
        <f>IF(B7869="","",VLOOKUP(B7869,'Intro &amp; Reg Details'!$E$7:$H$25,3,FALSE))</f>
        <v/>
      </c>
      <c r="E7869" s="140" t="str">
        <f>IF(B7869="","",VLOOKUP(B7869,'Intro &amp; Reg Details'!$E$7:$H$25,4,FALSE))</f>
        <v/>
      </c>
    </row>
    <row r="7870" spans="3:5">
      <c r="C7870" s="138" t="str">
        <f>IF(B7870="","",VLOOKUP(B7870,'Intro &amp; Reg Details'!$E$7:$H$25,2,FALSE))</f>
        <v/>
      </c>
      <c r="D7870" s="139" t="str">
        <f>IF(B7870="","",VLOOKUP(B7870,'Intro &amp; Reg Details'!$E$7:$H$25,3,FALSE))</f>
        <v/>
      </c>
      <c r="E7870" s="140" t="str">
        <f>IF(B7870="","",VLOOKUP(B7870,'Intro &amp; Reg Details'!$E$7:$H$25,4,FALSE))</f>
        <v/>
      </c>
    </row>
    <row r="7871" spans="3:5">
      <c r="C7871" s="138" t="str">
        <f>IF(B7871="","",VLOOKUP(B7871,'Intro &amp; Reg Details'!$E$7:$H$25,2,FALSE))</f>
        <v/>
      </c>
      <c r="D7871" s="139" t="str">
        <f>IF(B7871="","",VLOOKUP(B7871,'Intro &amp; Reg Details'!$E$7:$H$25,3,FALSE))</f>
        <v/>
      </c>
      <c r="E7871" s="140" t="str">
        <f>IF(B7871="","",VLOOKUP(B7871,'Intro &amp; Reg Details'!$E$7:$H$25,4,FALSE))</f>
        <v/>
      </c>
    </row>
    <row r="7872" spans="3:5">
      <c r="C7872" s="138" t="str">
        <f>IF(B7872="","",VLOOKUP(B7872,'Intro &amp; Reg Details'!$E$7:$H$25,2,FALSE))</f>
        <v/>
      </c>
      <c r="D7872" s="139" t="str">
        <f>IF(B7872="","",VLOOKUP(B7872,'Intro &amp; Reg Details'!$E$7:$H$25,3,FALSE))</f>
        <v/>
      </c>
      <c r="E7872" s="140" t="str">
        <f>IF(B7872="","",VLOOKUP(B7872,'Intro &amp; Reg Details'!$E$7:$H$25,4,FALSE))</f>
        <v/>
      </c>
    </row>
    <row r="7873" spans="3:5">
      <c r="C7873" s="138" t="str">
        <f>IF(B7873="","",VLOOKUP(B7873,'Intro &amp; Reg Details'!$E$7:$H$25,2,FALSE))</f>
        <v/>
      </c>
      <c r="D7873" s="139" t="str">
        <f>IF(B7873="","",VLOOKUP(B7873,'Intro &amp; Reg Details'!$E$7:$H$25,3,FALSE))</f>
        <v/>
      </c>
      <c r="E7873" s="140" t="str">
        <f>IF(B7873="","",VLOOKUP(B7873,'Intro &amp; Reg Details'!$E$7:$H$25,4,FALSE))</f>
        <v/>
      </c>
    </row>
    <row r="7874" spans="3:5">
      <c r="C7874" s="138" t="str">
        <f>IF(B7874="","",VLOOKUP(B7874,'Intro &amp; Reg Details'!$E$7:$H$25,2,FALSE))</f>
        <v/>
      </c>
      <c r="D7874" s="139" t="str">
        <f>IF(B7874="","",VLOOKUP(B7874,'Intro &amp; Reg Details'!$E$7:$H$25,3,FALSE))</f>
        <v/>
      </c>
      <c r="E7874" s="140" t="str">
        <f>IF(B7874="","",VLOOKUP(B7874,'Intro &amp; Reg Details'!$E$7:$H$25,4,FALSE))</f>
        <v/>
      </c>
    </row>
    <row r="7875" spans="3:5">
      <c r="C7875" s="138" t="str">
        <f>IF(B7875="","",VLOOKUP(B7875,'Intro &amp; Reg Details'!$E$7:$H$25,2,FALSE))</f>
        <v/>
      </c>
      <c r="D7875" s="139" t="str">
        <f>IF(B7875="","",VLOOKUP(B7875,'Intro &amp; Reg Details'!$E$7:$H$25,3,FALSE))</f>
        <v/>
      </c>
      <c r="E7875" s="140" t="str">
        <f>IF(B7875="","",VLOOKUP(B7875,'Intro &amp; Reg Details'!$E$7:$H$25,4,FALSE))</f>
        <v/>
      </c>
    </row>
    <row r="7876" spans="3:5">
      <c r="C7876" s="138" t="str">
        <f>IF(B7876="","",VLOOKUP(B7876,'Intro &amp; Reg Details'!$E$7:$H$25,2,FALSE))</f>
        <v/>
      </c>
      <c r="D7876" s="139" t="str">
        <f>IF(B7876="","",VLOOKUP(B7876,'Intro &amp; Reg Details'!$E$7:$H$25,3,FALSE))</f>
        <v/>
      </c>
      <c r="E7876" s="140" t="str">
        <f>IF(B7876="","",VLOOKUP(B7876,'Intro &amp; Reg Details'!$E$7:$H$25,4,FALSE))</f>
        <v/>
      </c>
    </row>
    <row r="7877" spans="3:5">
      <c r="C7877" s="138" t="str">
        <f>IF(B7877="","",VLOOKUP(B7877,'Intro &amp; Reg Details'!$E$7:$H$25,2,FALSE))</f>
        <v/>
      </c>
      <c r="D7877" s="139" t="str">
        <f>IF(B7877="","",VLOOKUP(B7877,'Intro &amp; Reg Details'!$E$7:$H$25,3,FALSE))</f>
        <v/>
      </c>
      <c r="E7877" s="140" t="str">
        <f>IF(B7877="","",VLOOKUP(B7877,'Intro &amp; Reg Details'!$E$7:$H$25,4,FALSE))</f>
        <v/>
      </c>
    </row>
    <row r="7878" spans="3:5">
      <c r="C7878" s="138" t="str">
        <f>IF(B7878="","",VLOOKUP(B7878,'Intro &amp; Reg Details'!$E$7:$H$25,2,FALSE))</f>
        <v/>
      </c>
      <c r="D7878" s="139" t="str">
        <f>IF(B7878="","",VLOOKUP(B7878,'Intro &amp; Reg Details'!$E$7:$H$25,3,FALSE))</f>
        <v/>
      </c>
      <c r="E7878" s="140" t="str">
        <f>IF(B7878="","",VLOOKUP(B7878,'Intro &amp; Reg Details'!$E$7:$H$25,4,FALSE))</f>
        <v/>
      </c>
    </row>
    <row r="7879" spans="3:5">
      <c r="C7879" s="138" t="str">
        <f>IF(B7879="","",VLOOKUP(B7879,'Intro &amp; Reg Details'!$E$7:$H$25,2,FALSE))</f>
        <v/>
      </c>
      <c r="D7879" s="139" t="str">
        <f>IF(B7879="","",VLOOKUP(B7879,'Intro &amp; Reg Details'!$E$7:$H$25,3,FALSE))</f>
        <v/>
      </c>
      <c r="E7879" s="140" t="str">
        <f>IF(B7879="","",VLOOKUP(B7879,'Intro &amp; Reg Details'!$E$7:$H$25,4,FALSE))</f>
        <v/>
      </c>
    </row>
    <row r="7880" spans="3:5">
      <c r="C7880" s="138" t="str">
        <f>IF(B7880="","",VLOOKUP(B7880,'Intro &amp; Reg Details'!$E$7:$H$25,2,FALSE))</f>
        <v/>
      </c>
      <c r="D7880" s="139" t="str">
        <f>IF(B7880="","",VLOOKUP(B7880,'Intro &amp; Reg Details'!$E$7:$H$25,3,FALSE))</f>
        <v/>
      </c>
      <c r="E7880" s="140" t="str">
        <f>IF(B7880="","",VLOOKUP(B7880,'Intro &amp; Reg Details'!$E$7:$H$25,4,FALSE))</f>
        <v/>
      </c>
    </row>
    <row r="7881" spans="3:5">
      <c r="C7881" s="138" t="str">
        <f>IF(B7881="","",VLOOKUP(B7881,'Intro &amp; Reg Details'!$E$7:$H$25,2,FALSE))</f>
        <v/>
      </c>
      <c r="D7881" s="139" t="str">
        <f>IF(B7881="","",VLOOKUP(B7881,'Intro &amp; Reg Details'!$E$7:$H$25,3,FALSE))</f>
        <v/>
      </c>
      <c r="E7881" s="140" t="str">
        <f>IF(B7881="","",VLOOKUP(B7881,'Intro &amp; Reg Details'!$E$7:$H$25,4,FALSE))</f>
        <v/>
      </c>
    </row>
    <row r="7882" spans="3:5">
      <c r="C7882" s="138" t="str">
        <f>IF(B7882="","",VLOOKUP(B7882,'Intro &amp; Reg Details'!$E$7:$H$25,2,FALSE))</f>
        <v/>
      </c>
      <c r="D7882" s="139" t="str">
        <f>IF(B7882="","",VLOOKUP(B7882,'Intro &amp; Reg Details'!$E$7:$H$25,3,FALSE))</f>
        <v/>
      </c>
      <c r="E7882" s="140" t="str">
        <f>IF(B7882="","",VLOOKUP(B7882,'Intro &amp; Reg Details'!$E$7:$H$25,4,FALSE))</f>
        <v/>
      </c>
    </row>
    <row r="7883" spans="3:5">
      <c r="C7883" s="138" t="str">
        <f>IF(B7883="","",VLOOKUP(B7883,'Intro &amp; Reg Details'!$E$7:$H$25,2,FALSE))</f>
        <v/>
      </c>
      <c r="D7883" s="139" t="str">
        <f>IF(B7883="","",VLOOKUP(B7883,'Intro &amp; Reg Details'!$E$7:$H$25,3,FALSE))</f>
        <v/>
      </c>
      <c r="E7883" s="140" t="str">
        <f>IF(B7883="","",VLOOKUP(B7883,'Intro &amp; Reg Details'!$E$7:$H$25,4,FALSE))</f>
        <v/>
      </c>
    </row>
    <row r="7884" spans="3:5">
      <c r="C7884" s="138" t="str">
        <f>IF(B7884="","",VLOOKUP(B7884,'Intro &amp; Reg Details'!$E$7:$H$25,2,FALSE))</f>
        <v/>
      </c>
      <c r="D7884" s="139" t="str">
        <f>IF(B7884="","",VLOOKUP(B7884,'Intro &amp; Reg Details'!$E$7:$H$25,3,FALSE))</f>
        <v/>
      </c>
      <c r="E7884" s="140" t="str">
        <f>IF(B7884="","",VLOOKUP(B7884,'Intro &amp; Reg Details'!$E$7:$H$25,4,FALSE))</f>
        <v/>
      </c>
    </row>
    <row r="7885" spans="3:5">
      <c r="C7885" s="138" t="str">
        <f>IF(B7885="","",VLOOKUP(B7885,'Intro &amp; Reg Details'!$E$7:$H$25,2,FALSE))</f>
        <v/>
      </c>
      <c r="D7885" s="139" t="str">
        <f>IF(B7885="","",VLOOKUP(B7885,'Intro &amp; Reg Details'!$E$7:$H$25,3,FALSE))</f>
        <v/>
      </c>
      <c r="E7885" s="140" t="str">
        <f>IF(B7885="","",VLOOKUP(B7885,'Intro &amp; Reg Details'!$E$7:$H$25,4,FALSE))</f>
        <v/>
      </c>
    </row>
    <row r="7886" spans="3:5">
      <c r="C7886" s="138" t="str">
        <f>IF(B7886="","",VLOOKUP(B7886,'Intro &amp; Reg Details'!$E$7:$H$25,2,FALSE))</f>
        <v/>
      </c>
      <c r="D7886" s="139" t="str">
        <f>IF(B7886="","",VLOOKUP(B7886,'Intro &amp; Reg Details'!$E$7:$H$25,3,FALSE))</f>
        <v/>
      </c>
      <c r="E7886" s="140" t="str">
        <f>IF(B7886="","",VLOOKUP(B7886,'Intro &amp; Reg Details'!$E$7:$H$25,4,FALSE))</f>
        <v/>
      </c>
    </row>
    <row r="7887" spans="3:5">
      <c r="C7887" s="138" t="str">
        <f>IF(B7887="","",VLOOKUP(B7887,'Intro &amp; Reg Details'!$E$7:$H$25,2,FALSE))</f>
        <v/>
      </c>
      <c r="D7887" s="139" t="str">
        <f>IF(B7887="","",VLOOKUP(B7887,'Intro &amp; Reg Details'!$E$7:$H$25,3,FALSE))</f>
        <v/>
      </c>
      <c r="E7887" s="140" t="str">
        <f>IF(B7887="","",VLOOKUP(B7887,'Intro &amp; Reg Details'!$E$7:$H$25,4,FALSE))</f>
        <v/>
      </c>
    </row>
    <row r="7888" spans="3:5">
      <c r="C7888" s="138" t="str">
        <f>IF(B7888="","",VLOOKUP(B7888,'Intro &amp; Reg Details'!$E$7:$H$25,2,FALSE))</f>
        <v/>
      </c>
      <c r="D7888" s="139" t="str">
        <f>IF(B7888="","",VLOOKUP(B7888,'Intro &amp; Reg Details'!$E$7:$H$25,3,FALSE))</f>
        <v/>
      </c>
      <c r="E7888" s="140" t="str">
        <f>IF(B7888="","",VLOOKUP(B7888,'Intro &amp; Reg Details'!$E$7:$H$25,4,FALSE))</f>
        <v/>
      </c>
    </row>
    <row r="7889" spans="3:5">
      <c r="C7889" s="138" t="str">
        <f>IF(B7889="","",VLOOKUP(B7889,'Intro &amp; Reg Details'!$E$7:$H$25,2,FALSE))</f>
        <v/>
      </c>
      <c r="D7889" s="139" t="str">
        <f>IF(B7889="","",VLOOKUP(B7889,'Intro &amp; Reg Details'!$E$7:$H$25,3,FALSE))</f>
        <v/>
      </c>
      <c r="E7889" s="140" t="str">
        <f>IF(B7889="","",VLOOKUP(B7889,'Intro &amp; Reg Details'!$E$7:$H$25,4,FALSE))</f>
        <v/>
      </c>
    </row>
    <row r="7890" spans="3:5">
      <c r="C7890" s="138" t="str">
        <f>IF(B7890="","",VLOOKUP(B7890,'Intro &amp; Reg Details'!$E$7:$H$25,2,FALSE))</f>
        <v/>
      </c>
      <c r="D7890" s="139" t="str">
        <f>IF(B7890="","",VLOOKUP(B7890,'Intro &amp; Reg Details'!$E$7:$H$25,3,FALSE))</f>
        <v/>
      </c>
      <c r="E7890" s="140" t="str">
        <f>IF(B7890="","",VLOOKUP(B7890,'Intro &amp; Reg Details'!$E$7:$H$25,4,FALSE))</f>
        <v/>
      </c>
    </row>
    <row r="7891" spans="3:5">
      <c r="C7891" s="138" t="str">
        <f>IF(B7891="","",VLOOKUP(B7891,'Intro &amp; Reg Details'!$E$7:$H$25,2,FALSE))</f>
        <v/>
      </c>
      <c r="D7891" s="139" t="str">
        <f>IF(B7891="","",VLOOKUP(B7891,'Intro &amp; Reg Details'!$E$7:$H$25,3,FALSE))</f>
        <v/>
      </c>
      <c r="E7891" s="140" t="str">
        <f>IF(B7891="","",VLOOKUP(B7891,'Intro &amp; Reg Details'!$E$7:$H$25,4,FALSE))</f>
        <v/>
      </c>
    </row>
    <row r="7892" spans="3:5">
      <c r="C7892" s="138" t="str">
        <f>IF(B7892="","",VLOOKUP(B7892,'Intro &amp; Reg Details'!$E$7:$H$25,2,FALSE))</f>
        <v/>
      </c>
      <c r="D7892" s="139" t="str">
        <f>IF(B7892="","",VLOOKUP(B7892,'Intro &amp; Reg Details'!$E$7:$H$25,3,FALSE))</f>
        <v/>
      </c>
      <c r="E7892" s="140" t="str">
        <f>IF(B7892="","",VLOOKUP(B7892,'Intro &amp; Reg Details'!$E$7:$H$25,4,FALSE))</f>
        <v/>
      </c>
    </row>
    <row r="7893" spans="3:5">
      <c r="C7893" s="138" t="str">
        <f>IF(B7893="","",VLOOKUP(B7893,'Intro &amp; Reg Details'!$E$7:$H$25,2,FALSE))</f>
        <v/>
      </c>
      <c r="D7893" s="139" t="str">
        <f>IF(B7893="","",VLOOKUP(B7893,'Intro &amp; Reg Details'!$E$7:$H$25,3,FALSE))</f>
        <v/>
      </c>
      <c r="E7893" s="140" t="str">
        <f>IF(B7893="","",VLOOKUP(B7893,'Intro &amp; Reg Details'!$E$7:$H$25,4,FALSE))</f>
        <v/>
      </c>
    </row>
    <row r="7894" spans="3:5">
      <c r="C7894" s="138" t="str">
        <f>IF(B7894="","",VLOOKUP(B7894,'Intro &amp; Reg Details'!$E$7:$H$25,2,FALSE))</f>
        <v/>
      </c>
      <c r="D7894" s="139" t="str">
        <f>IF(B7894="","",VLOOKUP(B7894,'Intro &amp; Reg Details'!$E$7:$H$25,3,FALSE))</f>
        <v/>
      </c>
      <c r="E7894" s="140" t="str">
        <f>IF(B7894="","",VLOOKUP(B7894,'Intro &amp; Reg Details'!$E$7:$H$25,4,FALSE))</f>
        <v/>
      </c>
    </row>
    <row r="7895" spans="3:5">
      <c r="C7895" s="138" t="str">
        <f>IF(B7895="","",VLOOKUP(B7895,'Intro &amp; Reg Details'!$E$7:$H$25,2,FALSE))</f>
        <v/>
      </c>
      <c r="D7895" s="139" t="str">
        <f>IF(B7895="","",VLOOKUP(B7895,'Intro &amp; Reg Details'!$E$7:$H$25,3,FALSE))</f>
        <v/>
      </c>
      <c r="E7895" s="140" t="str">
        <f>IF(B7895="","",VLOOKUP(B7895,'Intro &amp; Reg Details'!$E$7:$H$25,4,FALSE))</f>
        <v/>
      </c>
    </row>
    <row r="7896" spans="3:5">
      <c r="C7896" s="138" t="str">
        <f>IF(B7896="","",VLOOKUP(B7896,'Intro &amp; Reg Details'!$E$7:$H$25,2,FALSE))</f>
        <v/>
      </c>
      <c r="D7896" s="139" t="str">
        <f>IF(B7896="","",VLOOKUP(B7896,'Intro &amp; Reg Details'!$E$7:$H$25,3,FALSE))</f>
        <v/>
      </c>
      <c r="E7896" s="140" t="str">
        <f>IF(B7896="","",VLOOKUP(B7896,'Intro &amp; Reg Details'!$E$7:$H$25,4,FALSE))</f>
        <v/>
      </c>
    </row>
    <row r="7897" spans="3:5">
      <c r="C7897" s="138" t="str">
        <f>IF(B7897="","",VLOOKUP(B7897,'Intro &amp; Reg Details'!$E$7:$H$25,2,FALSE))</f>
        <v/>
      </c>
      <c r="D7897" s="139" t="str">
        <f>IF(B7897="","",VLOOKUP(B7897,'Intro &amp; Reg Details'!$E$7:$H$25,3,FALSE))</f>
        <v/>
      </c>
      <c r="E7897" s="140" t="str">
        <f>IF(B7897="","",VLOOKUP(B7897,'Intro &amp; Reg Details'!$E$7:$H$25,4,FALSE))</f>
        <v/>
      </c>
    </row>
    <row r="7898" spans="3:5">
      <c r="C7898" s="138" t="str">
        <f>IF(B7898="","",VLOOKUP(B7898,'Intro &amp; Reg Details'!$E$7:$H$25,2,FALSE))</f>
        <v/>
      </c>
      <c r="D7898" s="139" t="str">
        <f>IF(B7898="","",VLOOKUP(B7898,'Intro &amp; Reg Details'!$E$7:$H$25,3,FALSE))</f>
        <v/>
      </c>
      <c r="E7898" s="140" t="str">
        <f>IF(B7898="","",VLOOKUP(B7898,'Intro &amp; Reg Details'!$E$7:$H$25,4,FALSE))</f>
        <v/>
      </c>
    </row>
    <row r="7899" spans="3:5">
      <c r="C7899" s="138" t="str">
        <f>IF(B7899="","",VLOOKUP(B7899,'Intro &amp; Reg Details'!$E$7:$H$25,2,FALSE))</f>
        <v/>
      </c>
      <c r="D7899" s="139" t="str">
        <f>IF(B7899="","",VLOOKUP(B7899,'Intro &amp; Reg Details'!$E$7:$H$25,3,FALSE))</f>
        <v/>
      </c>
      <c r="E7899" s="140" t="str">
        <f>IF(B7899="","",VLOOKUP(B7899,'Intro &amp; Reg Details'!$E$7:$H$25,4,FALSE))</f>
        <v/>
      </c>
    </row>
    <row r="7900" spans="3:5">
      <c r="C7900" s="138" t="str">
        <f>IF(B7900="","",VLOOKUP(B7900,'Intro &amp; Reg Details'!$E$7:$H$25,2,FALSE))</f>
        <v/>
      </c>
      <c r="D7900" s="139" t="str">
        <f>IF(B7900="","",VLOOKUP(B7900,'Intro &amp; Reg Details'!$E$7:$H$25,3,FALSE))</f>
        <v/>
      </c>
      <c r="E7900" s="140" t="str">
        <f>IF(B7900="","",VLOOKUP(B7900,'Intro &amp; Reg Details'!$E$7:$H$25,4,FALSE))</f>
        <v/>
      </c>
    </row>
    <row r="7901" spans="3:5">
      <c r="C7901" s="138" t="str">
        <f>IF(B7901="","",VLOOKUP(B7901,'Intro &amp; Reg Details'!$E$7:$H$25,2,FALSE))</f>
        <v/>
      </c>
      <c r="D7901" s="139" t="str">
        <f>IF(B7901="","",VLOOKUP(B7901,'Intro &amp; Reg Details'!$E$7:$H$25,3,FALSE))</f>
        <v/>
      </c>
      <c r="E7901" s="140" t="str">
        <f>IF(B7901="","",VLOOKUP(B7901,'Intro &amp; Reg Details'!$E$7:$H$25,4,FALSE))</f>
        <v/>
      </c>
    </row>
    <row r="7902" spans="3:5">
      <c r="C7902" s="138" t="str">
        <f>IF(B7902="","",VLOOKUP(B7902,'Intro &amp; Reg Details'!$E$7:$H$25,2,FALSE))</f>
        <v/>
      </c>
      <c r="D7902" s="139" t="str">
        <f>IF(B7902="","",VLOOKUP(B7902,'Intro &amp; Reg Details'!$E$7:$H$25,3,FALSE))</f>
        <v/>
      </c>
      <c r="E7902" s="140" t="str">
        <f>IF(B7902="","",VLOOKUP(B7902,'Intro &amp; Reg Details'!$E$7:$H$25,4,FALSE))</f>
        <v/>
      </c>
    </row>
    <row r="7903" spans="3:5">
      <c r="C7903" s="138" t="str">
        <f>IF(B7903="","",VLOOKUP(B7903,'Intro &amp; Reg Details'!$E$7:$H$25,2,FALSE))</f>
        <v/>
      </c>
      <c r="D7903" s="139" t="str">
        <f>IF(B7903="","",VLOOKUP(B7903,'Intro &amp; Reg Details'!$E$7:$H$25,3,FALSE))</f>
        <v/>
      </c>
      <c r="E7903" s="140" t="str">
        <f>IF(B7903="","",VLOOKUP(B7903,'Intro &amp; Reg Details'!$E$7:$H$25,4,FALSE))</f>
        <v/>
      </c>
    </row>
    <row r="7904" spans="3:5">
      <c r="C7904" s="138" t="str">
        <f>IF(B7904="","",VLOOKUP(B7904,'Intro &amp; Reg Details'!$E$7:$H$25,2,FALSE))</f>
        <v/>
      </c>
      <c r="D7904" s="139" t="str">
        <f>IF(B7904="","",VLOOKUP(B7904,'Intro &amp; Reg Details'!$E$7:$H$25,3,FALSE))</f>
        <v/>
      </c>
      <c r="E7904" s="140" t="str">
        <f>IF(B7904="","",VLOOKUP(B7904,'Intro &amp; Reg Details'!$E$7:$H$25,4,FALSE))</f>
        <v/>
      </c>
    </row>
    <row r="7905" spans="3:5">
      <c r="C7905" s="138" t="str">
        <f>IF(B7905="","",VLOOKUP(B7905,'Intro &amp; Reg Details'!$E$7:$H$25,2,FALSE))</f>
        <v/>
      </c>
      <c r="D7905" s="139" t="str">
        <f>IF(B7905="","",VLOOKUP(B7905,'Intro &amp; Reg Details'!$E$7:$H$25,3,FALSE))</f>
        <v/>
      </c>
      <c r="E7905" s="140" t="str">
        <f>IF(B7905="","",VLOOKUP(B7905,'Intro &amp; Reg Details'!$E$7:$H$25,4,FALSE))</f>
        <v/>
      </c>
    </row>
    <row r="7906" spans="3:5">
      <c r="C7906" s="138" t="str">
        <f>IF(B7906="","",VLOOKUP(B7906,'Intro &amp; Reg Details'!$E$7:$H$25,2,FALSE))</f>
        <v/>
      </c>
      <c r="D7906" s="139" t="str">
        <f>IF(B7906="","",VLOOKUP(B7906,'Intro &amp; Reg Details'!$E$7:$H$25,3,FALSE))</f>
        <v/>
      </c>
      <c r="E7906" s="140" t="str">
        <f>IF(B7906="","",VLOOKUP(B7906,'Intro &amp; Reg Details'!$E$7:$H$25,4,FALSE))</f>
        <v/>
      </c>
    </row>
    <row r="7907" spans="3:5">
      <c r="C7907" s="138" t="str">
        <f>IF(B7907="","",VLOOKUP(B7907,'Intro &amp; Reg Details'!$E$7:$H$25,2,FALSE))</f>
        <v/>
      </c>
      <c r="D7907" s="139" t="str">
        <f>IF(B7907="","",VLOOKUP(B7907,'Intro &amp; Reg Details'!$E$7:$H$25,3,FALSE))</f>
        <v/>
      </c>
      <c r="E7907" s="140" t="str">
        <f>IF(B7907="","",VLOOKUP(B7907,'Intro &amp; Reg Details'!$E$7:$H$25,4,FALSE))</f>
        <v/>
      </c>
    </row>
    <row r="7908" spans="3:5">
      <c r="C7908" s="138" t="str">
        <f>IF(B7908="","",VLOOKUP(B7908,'Intro &amp; Reg Details'!$E$7:$H$25,2,FALSE))</f>
        <v/>
      </c>
      <c r="D7908" s="139" t="str">
        <f>IF(B7908="","",VLOOKUP(B7908,'Intro &amp; Reg Details'!$E$7:$H$25,3,FALSE))</f>
        <v/>
      </c>
      <c r="E7908" s="140" t="str">
        <f>IF(B7908="","",VLOOKUP(B7908,'Intro &amp; Reg Details'!$E$7:$H$25,4,FALSE))</f>
        <v/>
      </c>
    </row>
    <row r="7909" spans="3:5">
      <c r="C7909" s="138" t="str">
        <f>IF(B7909="","",VLOOKUP(B7909,'Intro &amp; Reg Details'!$E$7:$H$25,2,FALSE))</f>
        <v/>
      </c>
      <c r="D7909" s="139" t="str">
        <f>IF(B7909="","",VLOOKUP(B7909,'Intro &amp; Reg Details'!$E$7:$H$25,3,FALSE))</f>
        <v/>
      </c>
      <c r="E7909" s="140" t="str">
        <f>IF(B7909="","",VLOOKUP(B7909,'Intro &amp; Reg Details'!$E$7:$H$25,4,FALSE))</f>
        <v/>
      </c>
    </row>
    <row r="7910" spans="3:5">
      <c r="C7910" s="138" t="str">
        <f>IF(B7910="","",VLOOKUP(B7910,'Intro &amp; Reg Details'!$E$7:$H$25,2,FALSE))</f>
        <v/>
      </c>
      <c r="D7910" s="139" t="str">
        <f>IF(B7910="","",VLOOKUP(B7910,'Intro &amp; Reg Details'!$E$7:$H$25,3,FALSE))</f>
        <v/>
      </c>
      <c r="E7910" s="140" t="str">
        <f>IF(B7910="","",VLOOKUP(B7910,'Intro &amp; Reg Details'!$E$7:$H$25,4,FALSE))</f>
        <v/>
      </c>
    </row>
    <row r="7911" spans="3:5">
      <c r="C7911" s="138" t="str">
        <f>IF(B7911="","",VLOOKUP(B7911,'Intro &amp; Reg Details'!$E$7:$H$25,2,FALSE))</f>
        <v/>
      </c>
      <c r="D7911" s="139" t="str">
        <f>IF(B7911="","",VLOOKUP(B7911,'Intro &amp; Reg Details'!$E$7:$H$25,3,FALSE))</f>
        <v/>
      </c>
      <c r="E7911" s="140" t="str">
        <f>IF(B7911="","",VLOOKUP(B7911,'Intro &amp; Reg Details'!$E$7:$H$25,4,FALSE))</f>
        <v/>
      </c>
    </row>
    <row r="7912" spans="3:5">
      <c r="C7912" s="138" t="str">
        <f>IF(B7912="","",VLOOKUP(B7912,'Intro &amp; Reg Details'!$E$7:$H$25,2,FALSE))</f>
        <v/>
      </c>
      <c r="D7912" s="139" t="str">
        <f>IF(B7912="","",VLOOKUP(B7912,'Intro &amp; Reg Details'!$E$7:$H$25,3,FALSE))</f>
        <v/>
      </c>
      <c r="E7912" s="140" t="str">
        <f>IF(B7912="","",VLOOKUP(B7912,'Intro &amp; Reg Details'!$E$7:$H$25,4,FALSE))</f>
        <v/>
      </c>
    </row>
    <row r="7913" spans="3:5">
      <c r="C7913" s="138" t="str">
        <f>IF(B7913="","",VLOOKUP(B7913,'Intro &amp; Reg Details'!$E$7:$H$25,2,FALSE))</f>
        <v/>
      </c>
      <c r="D7913" s="139" t="str">
        <f>IF(B7913="","",VLOOKUP(B7913,'Intro &amp; Reg Details'!$E$7:$H$25,3,FALSE))</f>
        <v/>
      </c>
      <c r="E7913" s="140" t="str">
        <f>IF(B7913="","",VLOOKUP(B7913,'Intro &amp; Reg Details'!$E$7:$H$25,4,FALSE))</f>
        <v/>
      </c>
    </row>
    <row r="7914" spans="3:5">
      <c r="C7914" s="138" t="str">
        <f>IF(B7914="","",VLOOKUP(B7914,'Intro &amp; Reg Details'!$E$7:$H$25,2,FALSE))</f>
        <v/>
      </c>
      <c r="D7914" s="139" t="str">
        <f>IF(B7914="","",VLOOKUP(B7914,'Intro &amp; Reg Details'!$E$7:$H$25,3,FALSE))</f>
        <v/>
      </c>
      <c r="E7914" s="140" t="str">
        <f>IF(B7914="","",VLOOKUP(B7914,'Intro &amp; Reg Details'!$E$7:$H$25,4,FALSE))</f>
        <v/>
      </c>
    </row>
    <row r="7915" spans="3:5">
      <c r="C7915" s="138" t="str">
        <f>IF(B7915="","",VLOOKUP(B7915,'Intro &amp; Reg Details'!$E$7:$H$25,2,FALSE))</f>
        <v/>
      </c>
      <c r="D7915" s="139" t="str">
        <f>IF(B7915="","",VLOOKUP(B7915,'Intro &amp; Reg Details'!$E$7:$H$25,3,FALSE))</f>
        <v/>
      </c>
      <c r="E7915" s="140" t="str">
        <f>IF(B7915="","",VLOOKUP(B7915,'Intro &amp; Reg Details'!$E$7:$H$25,4,FALSE))</f>
        <v/>
      </c>
    </row>
    <row r="7916" spans="3:5">
      <c r="C7916" s="138" t="str">
        <f>IF(B7916="","",VLOOKUP(B7916,'Intro &amp; Reg Details'!$E$7:$H$25,2,FALSE))</f>
        <v/>
      </c>
      <c r="D7916" s="139" t="str">
        <f>IF(B7916="","",VLOOKUP(B7916,'Intro &amp; Reg Details'!$E$7:$H$25,3,FALSE))</f>
        <v/>
      </c>
      <c r="E7916" s="140" t="str">
        <f>IF(B7916="","",VLOOKUP(B7916,'Intro &amp; Reg Details'!$E$7:$H$25,4,FALSE))</f>
        <v/>
      </c>
    </row>
    <row r="7917" spans="3:5">
      <c r="C7917" s="138" t="str">
        <f>IF(B7917="","",VLOOKUP(B7917,'Intro &amp; Reg Details'!$E$7:$H$25,2,FALSE))</f>
        <v/>
      </c>
      <c r="D7917" s="139" t="str">
        <f>IF(B7917="","",VLOOKUP(B7917,'Intro &amp; Reg Details'!$E$7:$H$25,3,FALSE))</f>
        <v/>
      </c>
      <c r="E7917" s="140" t="str">
        <f>IF(B7917="","",VLOOKUP(B7917,'Intro &amp; Reg Details'!$E$7:$H$25,4,FALSE))</f>
        <v/>
      </c>
    </row>
    <row r="7918" spans="3:5">
      <c r="C7918" s="138" t="str">
        <f>IF(B7918="","",VLOOKUP(B7918,'Intro &amp; Reg Details'!$E$7:$H$25,2,FALSE))</f>
        <v/>
      </c>
      <c r="D7918" s="139" t="str">
        <f>IF(B7918="","",VLOOKUP(B7918,'Intro &amp; Reg Details'!$E$7:$H$25,3,FALSE))</f>
        <v/>
      </c>
      <c r="E7918" s="140" t="str">
        <f>IF(B7918="","",VLOOKUP(B7918,'Intro &amp; Reg Details'!$E$7:$H$25,4,FALSE))</f>
        <v/>
      </c>
    </row>
    <row r="7919" spans="3:5">
      <c r="C7919" s="138" t="str">
        <f>IF(B7919="","",VLOOKUP(B7919,'Intro &amp; Reg Details'!$E$7:$H$25,2,FALSE))</f>
        <v/>
      </c>
      <c r="D7919" s="139" t="str">
        <f>IF(B7919="","",VLOOKUP(B7919,'Intro &amp; Reg Details'!$E$7:$H$25,3,FALSE))</f>
        <v/>
      </c>
      <c r="E7919" s="140" t="str">
        <f>IF(B7919="","",VLOOKUP(B7919,'Intro &amp; Reg Details'!$E$7:$H$25,4,FALSE))</f>
        <v/>
      </c>
    </row>
    <row r="7920" spans="3:5">
      <c r="C7920" s="138" t="str">
        <f>IF(B7920="","",VLOOKUP(B7920,'Intro &amp; Reg Details'!$E$7:$H$25,2,FALSE))</f>
        <v/>
      </c>
      <c r="D7920" s="139" t="str">
        <f>IF(B7920="","",VLOOKUP(B7920,'Intro &amp; Reg Details'!$E$7:$H$25,3,FALSE))</f>
        <v/>
      </c>
      <c r="E7920" s="140" t="str">
        <f>IF(B7920="","",VLOOKUP(B7920,'Intro &amp; Reg Details'!$E$7:$H$25,4,FALSE))</f>
        <v/>
      </c>
    </row>
    <row r="7921" spans="3:5">
      <c r="C7921" s="138" t="str">
        <f>IF(B7921="","",VLOOKUP(B7921,'Intro &amp; Reg Details'!$E$7:$H$25,2,FALSE))</f>
        <v/>
      </c>
      <c r="D7921" s="139" t="str">
        <f>IF(B7921="","",VLOOKUP(B7921,'Intro &amp; Reg Details'!$E$7:$H$25,3,FALSE))</f>
        <v/>
      </c>
      <c r="E7921" s="140" t="str">
        <f>IF(B7921="","",VLOOKUP(B7921,'Intro &amp; Reg Details'!$E$7:$H$25,4,FALSE))</f>
        <v/>
      </c>
    </row>
    <row r="7922" spans="3:5">
      <c r="C7922" s="138" t="str">
        <f>IF(B7922="","",VLOOKUP(B7922,'Intro &amp; Reg Details'!$E$7:$H$25,2,FALSE))</f>
        <v/>
      </c>
      <c r="D7922" s="139" t="str">
        <f>IF(B7922="","",VLOOKUP(B7922,'Intro &amp; Reg Details'!$E$7:$H$25,3,FALSE))</f>
        <v/>
      </c>
      <c r="E7922" s="140" t="str">
        <f>IF(B7922="","",VLOOKUP(B7922,'Intro &amp; Reg Details'!$E$7:$H$25,4,FALSE))</f>
        <v/>
      </c>
    </row>
    <row r="7923" spans="3:5">
      <c r="C7923" s="138" t="str">
        <f>IF(B7923="","",VLOOKUP(B7923,'Intro &amp; Reg Details'!$E$7:$H$25,2,FALSE))</f>
        <v/>
      </c>
      <c r="D7923" s="139" t="str">
        <f>IF(B7923="","",VLOOKUP(B7923,'Intro &amp; Reg Details'!$E$7:$H$25,3,FALSE))</f>
        <v/>
      </c>
      <c r="E7923" s="140" t="str">
        <f>IF(B7923="","",VLOOKUP(B7923,'Intro &amp; Reg Details'!$E$7:$H$25,4,FALSE))</f>
        <v/>
      </c>
    </row>
    <row r="7924" spans="3:5">
      <c r="C7924" s="138" t="str">
        <f>IF(B7924="","",VLOOKUP(B7924,'Intro &amp; Reg Details'!$E$7:$H$25,2,FALSE))</f>
        <v/>
      </c>
      <c r="D7924" s="139" t="str">
        <f>IF(B7924="","",VLOOKUP(B7924,'Intro &amp; Reg Details'!$E$7:$H$25,3,FALSE))</f>
        <v/>
      </c>
      <c r="E7924" s="140" t="str">
        <f>IF(B7924="","",VLOOKUP(B7924,'Intro &amp; Reg Details'!$E$7:$H$25,4,FALSE))</f>
        <v/>
      </c>
    </row>
    <row r="7925" spans="3:5">
      <c r="C7925" s="138" t="str">
        <f>IF(B7925="","",VLOOKUP(B7925,'Intro &amp; Reg Details'!$E$7:$H$25,2,FALSE))</f>
        <v/>
      </c>
      <c r="D7925" s="139" t="str">
        <f>IF(B7925="","",VLOOKUP(B7925,'Intro &amp; Reg Details'!$E$7:$H$25,3,FALSE))</f>
        <v/>
      </c>
      <c r="E7925" s="140" t="str">
        <f>IF(B7925="","",VLOOKUP(B7925,'Intro &amp; Reg Details'!$E$7:$H$25,4,FALSE))</f>
        <v/>
      </c>
    </row>
    <row r="7926" spans="3:5">
      <c r="C7926" s="138" t="str">
        <f>IF(B7926="","",VLOOKUP(B7926,'Intro &amp; Reg Details'!$E$7:$H$25,2,FALSE))</f>
        <v/>
      </c>
      <c r="D7926" s="139" t="str">
        <f>IF(B7926="","",VLOOKUP(B7926,'Intro &amp; Reg Details'!$E$7:$H$25,3,FALSE))</f>
        <v/>
      </c>
      <c r="E7926" s="140" t="str">
        <f>IF(B7926="","",VLOOKUP(B7926,'Intro &amp; Reg Details'!$E$7:$H$25,4,FALSE))</f>
        <v/>
      </c>
    </row>
    <row r="7927" spans="3:5">
      <c r="C7927" s="138" t="str">
        <f>IF(B7927="","",VLOOKUP(B7927,'Intro &amp; Reg Details'!$E$7:$H$25,2,FALSE))</f>
        <v/>
      </c>
      <c r="D7927" s="139" t="str">
        <f>IF(B7927="","",VLOOKUP(B7927,'Intro &amp; Reg Details'!$E$7:$H$25,3,FALSE))</f>
        <v/>
      </c>
      <c r="E7927" s="140" t="str">
        <f>IF(B7927="","",VLOOKUP(B7927,'Intro &amp; Reg Details'!$E$7:$H$25,4,FALSE))</f>
        <v/>
      </c>
    </row>
    <row r="7928" spans="3:5">
      <c r="C7928" s="138" t="str">
        <f>IF(B7928="","",VLOOKUP(B7928,'Intro &amp; Reg Details'!$E$7:$H$25,2,FALSE))</f>
        <v/>
      </c>
      <c r="D7928" s="139" t="str">
        <f>IF(B7928="","",VLOOKUP(B7928,'Intro &amp; Reg Details'!$E$7:$H$25,3,FALSE))</f>
        <v/>
      </c>
      <c r="E7928" s="140" t="str">
        <f>IF(B7928="","",VLOOKUP(B7928,'Intro &amp; Reg Details'!$E$7:$H$25,4,FALSE))</f>
        <v/>
      </c>
    </row>
    <row r="7929" spans="3:5">
      <c r="C7929" s="138" t="str">
        <f>IF(B7929="","",VLOOKUP(B7929,'Intro &amp; Reg Details'!$E$7:$H$25,2,FALSE))</f>
        <v/>
      </c>
      <c r="D7929" s="139" t="str">
        <f>IF(B7929="","",VLOOKUP(B7929,'Intro &amp; Reg Details'!$E$7:$H$25,3,FALSE))</f>
        <v/>
      </c>
      <c r="E7929" s="140" t="str">
        <f>IF(B7929="","",VLOOKUP(B7929,'Intro &amp; Reg Details'!$E$7:$H$25,4,FALSE))</f>
        <v/>
      </c>
    </row>
    <row r="7930" spans="3:5">
      <c r="C7930" s="138" t="str">
        <f>IF(B7930="","",VLOOKUP(B7930,'Intro &amp; Reg Details'!$E$7:$H$25,2,FALSE))</f>
        <v/>
      </c>
      <c r="D7930" s="139" t="str">
        <f>IF(B7930="","",VLOOKUP(B7930,'Intro &amp; Reg Details'!$E$7:$H$25,3,FALSE))</f>
        <v/>
      </c>
      <c r="E7930" s="140" t="str">
        <f>IF(B7930="","",VLOOKUP(B7930,'Intro &amp; Reg Details'!$E$7:$H$25,4,FALSE))</f>
        <v/>
      </c>
    </row>
    <row r="7931" spans="3:5">
      <c r="C7931" s="138" t="str">
        <f>IF(B7931="","",VLOOKUP(B7931,'Intro &amp; Reg Details'!$E$7:$H$25,2,FALSE))</f>
        <v/>
      </c>
      <c r="D7931" s="139" t="str">
        <f>IF(B7931="","",VLOOKUP(B7931,'Intro &amp; Reg Details'!$E$7:$H$25,3,FALSE))</f>
        <v/>
      </c>
      <c r="E7931" s="140" t="str">
        <f>IF(B7931="","",VLOOKUP(B7931,'Intro &amp; Reg Details'!$E$7:$H$25,4,FALSE))</f>
        <v/>
      </c>
    </row>
    <row r="7932" spans="3:5">
      <c r="C7932" s="138" t="str">
        <f>IF(B7932="","",VLOOKUP(B7932,'Intro &amp; Reg Details'!$E$7:$H$25,2,FALSE))</f>
        <v/>
      </c>
      <c r="D7932" s="139" t="str">
        <f>IF(B7932="","",VLOOKUP(B7932,'Intro &amp; Reg Details'!$E$7:$H$25,3,FALSE))</f>
        <v/>
      </c>
      <c r="E7932" s="140" t="str">
        <f>IF(B7932="","",VLOOKUP(B7932,'Intro &amp; Reg Details'!$E$7:$H$25,4,FALSE))</f>
        <v/>
      </c>
    </row>
    <row r="7933" spans="3:5">
      <c r="C7933" s="138" t="str">
        <f>IF(B7933="","",VLOOKUP(B7933,'Intro &amp; Reg Details'!$E$7:$H$25,2,FALSE))</f>
        <v/>
      </c>
      <c r="D7933" s="139" t="str">
        <f>IF(B7933="","",VLOOKUP(B7933,'Intro &amp; Reg Details'!$E$7:$H$25,3,FALSE))</f>
        <v/>
      </c>
      <c r="E7933" s="140" t="str">
        <f>IF(B7933="","",VLOOKUP(B7933,'Intro &amp; Reg Details'!$E$7:$H$25,4,FALSE))</f>
        <v/>
      </c>
    </row>
    <row r="7934" spans="3:5">
      <c r="C7934" s="138" t="str">
        <f>IF(B7934="","",VLOOKUP(B7934,'Intro &amp; Reg Details'!$E$7:$H$25,2,FALSE))</f>
        <v/>
      </c>
      <c r="D7934" s="139" t="str">
        <f>IF(B7934="","",VLOOKUP(B7934,'Intro &amp; Reg Details'!$E$7:$H$25,3,FALSE))</f>
        <v/>
      </c>
      <c r="E7934" s="140" t="str">
        <f>IF(B7934="","",VLOOKUP(B7934,'Intro &amp; Reg Details'!$E$7:$H$25,4,FALSE))</f>
        <v/>
      </c>
    </row>
    <row r="7935" spans="3:5">
      <c r="C7935" s="138" t="str">
        <f>IF(B7935="","",VLOOKUP(B7935,'Intro &amp; Reg Details'!$E$7:$H$25,2,FALSE))</f>
        <v/>
      </c>
      <c r="D7935" s="139" t="str">
        <f>IF(B7935="","",VLOOKUP(B7935,'Intro &amp; Reg Details'!$E$7:$H$25,3,FALSE))</f>
        <v/>
      </c>
      <c r="E7935" s="140" t="str">
        <f>IF(B7935="","",VLOOKUP(B7935,'Intro &amp; Reg Details'!$E$7:$H$25,4,FALSE))</f>
        <v/>
      </c>
    </row>
    <row r="7936" spans="3:5">
      <c r="C7936" s="138" t="str">
        <f>IF(B7936="","",VLOOKUP(B7936,'Intro &amp; Reg Details'!$E$7:$H$25,2,FALSE))</f>
        <v/>
      </c>
      <c r="D7936" s="139" t="str">
        <f>IF(B7936="","",VLOOKUP(B7936,'Intro &amp; Reg Details'!$E$7:$H$25,3,FALSE))</f>
        <v/>
      </c>
      <c r="E7936" s="140" t="str">
        <f>IF(B7936="","",VLOOKUP(B7936,'Intro &amp; Reg Details'!$E$7:$H$25,4,FALSE))</f>
        <v/>
      </c>
    </row>
    <row r="7937" spans="3:5">
      <c r="C7937" s="138" t="str">
        <f>IF(B7937="","",VLOOKUP(B7937,'Intro &amp; Reg Details'!$E$7:$H$25,2,FALSE))</f>
        <v/>
      </c>
      <c r="D7937" s="139" t="str">
        <f>IF(B7937="","",VLOOKUP(B7937,'Intro &amp; Reg Details'!$E$7:$H$25,3,FALSE))</f>
        <v/>
      </c>
      <c r="E7937" s="140" t="str">
        <f>IF(B7937="","",VLOOKUP(B7937,'Intro &amp; Reg Details'!$E$7:$H$25,4,FALSE))</f>
        <v/>
      </c>
    </row>
    <row r="7938" spans="3:5">
      <c r="C7938" s="138" t="str">
        <f>IF(B7938="","",VLOOKUP(B7938,'Intro &amp; Reg Details'!$E$7:$H$25,2,FALSE))</f>
        <v/>
      </c>
      <c r="D7938" s="139" t="str">
        <f>IF(B7938="","",VLOOKUP(B7938,'Intro &amp; Reg Details'!$E$7:$H$25,3,FALSE))</f>
        <v/>
      </c>
      <c r="E7938" s="140" t="str">
        <f>IF(B7938="","",VLOOKUP(B7938,'Intro &amp; Reg Details'!$E$7:$H$25,4,FALSE))</f>
        <v/>
      </c>
    </row>
    <row r="7939" spans="3:5">
      <c r="C7939" s="138" t="str">
        <f>IF(B7939="","",VLOOKUP(B7939,'Intro &amp; Reg Details'!$E$7:$H$25,2,FALSE))</f>
        <v/>
      </c>
      <c r="D7939" s="139" t="str">
        <f>IF(B7939="","",VLOOKUP(B7939,'Intro &amp; Reg Details'!$E$7:$H$25,3,FALSE))</f>
        <v/>
      </c>
      <c r="E7939" s="140" t="str">
        <f>IF(B7939="","",VLOOKUP(B7939,'Intro &amp; Reg Details'!$E$7:$H$25,4,FALSE))</f>
        <v/>
      </c>
    </row>
    <row r="7940" spans="3:5">
      <c r="C7940" s="138" t="str">
        <f>IF(B7940="","",VLOOKUP(B7940,'Intro &amp; Reg Details'!$E$7:$H$25,2,FALSE))</f>
        <v/>
      </c>
      <c r="D7940" s="139" t="str">
        <f>IF(B7940="","",VLOOKUP(B7940,'Intro &amp; Reg Details'!$E$7:$H$25,3,FALSE))</f>
        <v/>
      </c>
      <c r="E7940" s="140" t="str">
        <f>IF(B7940="","",VLOOKUP(B7940,'Intro &amp; Reg Details'!$E$7:$H$25,4,FALSE))</f>
        <v/>
      </c>
    </row>
    <row r="7941" spans="3:5">
      <c r="C7941" s="138" t="str">
        <f>IF(B7941="","",VLOOKUP(B7941,'Intro &amp; Reg Details'!$E$7:$H$25,2,FALSE))</f>
        <v/>
      </c>
      <c r="D7941" s="139" t="str">
        <f>IF(B7941="","",VLOOKUP(B7941,'Intro &amp; Reg Details'!$E$7:$H$25,3,FALSE))</f>
        <v/>
      </c>
      <c r="E7941" s="140" t="str">
        <f>IF(B7941="","",VLOOKUP(B7941,'Intro &amp; Reg Details'!$E$7:$H$25,4,FALSE))</f>
        <v/>
      </c>
    </row>
    <row r="7942" spans="3:5">
      <c r="C7942" s="138" t="str">
        <f>IF(B7942="","",VLOOKUP(B7942,'Intro &amp; Reg Details'!$E$7:$H$25,2,FALSE))</f>
        <v/>
      </c>
      <c r="D7942" s="139" t="str">
        <f>IF(B7942="","",VLOOKUP(B7942,'Intro &amp; Reg Details'!$E$7:$H$25,3,FALSE))</f>
        <v/>
      </c>
      <c r="E7942" s="140" t="str">
        <f>IF(B7942="","",VLOOKUP(B7942,'Intro &amp; Reg Details'!$E$7:$H$25,4,FALSE))</f>
        <v/>
      </c>
    </row>
    <row r="7943" spans="3:5">
      <c r="C7943" s="138" t="str">
        <f>IF(B7943="","",VLOOKUP(B7943,'Intro &amp; Reg Details'!$E$7:$H$25,2,FALSE))</f>
        <v/>
      </c>
      <c r="D7943" s="139" t="str">
        <f>IF(B7943="","",VLOOKUP(B7943,'Intro &amp; Reg Details'!$E$7:$H$25,3,FALSE))</f>
        <v/>
      </c>
      <c r="E7943" s="140" t="str">
        <f>IF(B7943="","",VLOOKUP(B7943,'Intro &amp; Reg Details'!$E$7:$H$25,4,FALSE))</f>
        <v/>
      </c>
    </row>
    <row r="7944" spans="3:5">
      <c r="C7944" s="138" t="str">
        <f>IF(B7944="","",VLOOKUP(B7944,'Intro &amp; Reg Details'!$E$7:$H$25,2,FALSE))</f>
        <v/>
      </c>
      <c r="D7944" s="139" t="str">
        <f>IF(B7944="","",VLOOKUP(B7944,'Intro &amp; Reg Details'!$E$7:$H$25,3,FALSE))</f>
        <v/>
      </c>
      <c r="E7944" s="140" t="str">
        <f>IF(B7944="","",VLOOKUP(B7944,'Intro &amp; Reg Details'!$E$7:$H$25,4,FALSE))</f>
        <v/>
      </c>
    </row>
    <row r="7945" spans="3:5">
      <c r="C7945" s="138" t="str">
        <f>IF(B7945="","",VLOOKUP(B7945,'Intro &amp; Reg Details'!$E$7:$H$25,2,FALSE))</f>
        <v/>
      </c>
      <c r="D7945" s="139" t="str">
        <f>IF(B7945="","",VLOOKUP(B7945,'Intro &amp; Reg Details'!$E$7:$H$25,3,FALSE))</f>
        <v/>
      </c>
      <c r="E7945" s="140" t="str">
        <f>IF(B7945="","",VLOOKUP(B7945,'Intro &amp; Reg Details'!$E$7:$H$25,4,FALSE))</f>
        <v/>
      </c>
    </row>
    <row r="7946" spans="3:5">
      <c r="C7946" s="138" t="str">
        <f>IF(B7946="","",VLOOKUP(B7946,'Intro &amp; Reg Details'!$E$7:$H$25,2,FALSE))</f>
        <v/>
      </c>
      <c r="D7946" s="139" t="str">
        <f>IF(B7946="","",VLOOKUP(B7946,'Intro &amp; Reg Details'!$E$7:$H$25,3,FALSE))</f>
        <v/>
      </c>
      <c r="E7946" s="140" t="str">
        <f>IF(B7946="","",VLOOKUP(B7946,'Intro &amp; Reg Details'!$E$7:$H$25,4,FALSE))</f>
        <v/>
      </c>
    </row>
    <row r="7947" spans="3:5">
      <c r="C7947" s="138" t="str">
        <f>IF(B7947="","",VLOOKUP(B7947,'Intro &amp; Reg Details'!$E$7:$H$25,2,FALSE))</f>
        <v/>
      </c>
      <c r="D7947" s="139" t="str">
        <f>IF(B7947="","",VLOOKUP(B7947,'Intro &amp; Reg Details'!$E$7:$H$25,3,FALSE))</f>
        <v/>
      </c>
      <c r="E7947" s="140" t="str">
        <f>IF(B7947="","",VLOOKUP(B7947,'Intro &amp; Reg Details'!$E$7:$H$25,4,FALSE))</f>
        <v/>
      </c>
    </row>
    <row r="7948" spans="3:5">
      <c r="C7948" s="138" t="str">
        <f>IF(B7948="","",VLOOKUP(B7948,'Intro &amp; Reg Details'!$E$7:$H$25,2,FALSE))</f>
        <v/>
      </c>
      <c r="D7948" s="139" t="str">
        <f>IF(B7948="","",VLOOKUP(B7948,'Intro &amp; Reg Details'!$E$7:$H$25,3,FALSE))</f>
        <v/>
      </c>
      <c r="E7948" s="140" t="str">
        <f>IF(B7948="","",VLOOKUP(B7948,'Intro &amp; Reg Details'!$E$7:$H$25,4,FALSE))</f>
        <v/>
      </c>
    </row>
    <row r="7949" spans="3:5">
      <c r="C7949" s="138" t="str">
        <f>IF(B7949="","",VLOOKUP(B7949,'Intro &amp; Reg Details'!$E$7:$H$25,2,FALSE))</f>
        <v/>
      </c>
      <c r="D7949" s="139" t="str">
        <f>IF(B7949="","",VLOOKUP(B7949,'Intro &amp; Reg Details'!$E$7:$H$25,3,FALSE))</f>
        <v/>
      </c>
      <c r="E7949" s="140" t="str">
        <f>IF(B7949="","",VLOOKUP(B7949,'Intro &amp; Reg Details'!$E$7:$H$25,4,FALSE))</f>
        <v/>
      </c>
    </row>
    <row r="7950" spans="3:5">
      <c r="C7950" s="138" t="str">
        <f>IF(B7950="","",VLOOKUP(B7950,'Intro &amp; Reg Details'!$E$7:$H$25,2,FALSE))</f>
        <v/>
      </c>
      <c r="D7950" s="139" t="str">
        <f>IF(B7950="","",VLOOKUP(B7950,'Intro &amp; Reg Details'!$E$7:$H$25,3,FALSE))</f>
        <v/>
      </c>
      <c r="E7950" s="140" t="str">
        <f>IF(B7950="","",VLOOKUP(B7950,'Intro &amp; Reg Details'!$E$7:$H$25,4,FALSE))</f>
        <v/>
      </c>
    </row>
    <row r="7951" spans="3:5">
      <c r="C7951" s="138" t="str">
        <f>IF(B7951="","",VLOOKUP(B7951,'Intro &amp; Reg Details'!$E$7:$H$25,2,FALSE))</f>
        <v/>
      </c>
      <c r="D7951" s="139" t="str">
        <f>IF(B7951="","",VLOOKUP(B7951,'Intro &amp; Reg Details'!$E$7:$H$25,3,FALSE))</f>
        <v/>
      </c>
      <c r="E7951" s="140" t="str">
        <f>IF(B7951="","",VLOOKUP(B7951,'Intro &amp; Reg Details'!$E$7:$H$25,4,FALSE))</f>
        <v/>
      </c>
    </row>
    <row r="7952" spans="3:5">
      <c r="C7952" s="138" t="str">
        <f>IF(B7952="","",VLOOKUP(B7952,'Intro &amp; Reg Details'!$E$7:$H$25,2,FALSE))</f>
        <v/>
      </c>
      <c r="D7952" s="139" t="str">
        <f>IF(B7952="","",VLOOKUP(B7952,'Intro &amp; Reg Details'!$E$7:$H$25,3,FALSE))</f>
        <v/>
      </c>
      <c r="E7952" s="140" t="str">
        <f>IF(B7952="","",VLOOKUP(B7952,'Intro &amp; Reg Details'!$E$7:$H$25,4,FALSE))</f>
        <v/>
      </c>
    </row>
    <row r="7953" spans="3:5">
      <c r="C7953" s="138" t="str">
        <f>IF(B7953="","",VLOOKUP(B7953,'Intro &amp; Reg Details'!$E$7:$H$25,2,FALSE))</f>
        <v/>
      </c>
      <c r="D7953" s="139" t="str">
        <f>IF(B7953="","",VLOOKUP(B7953,'Intro &amp; Reg Details'!$E$7:$H$25,3,FALSE))</f>
        <v/>
      </c>
      <c r="E7953" s="140" t="str">
        <f>IF(B7953="","",VLOOKUP(B7953,'Intro &amp; Reg Details'!$E$7:$H$25,4,FALSE))</f>
        <v/>
      </c>
    </row>
    <row r="7954" spans="3:5">
      <c r="C7954" s="138" t="str">
        <f>IF(B7954="","",VLOOKUP(B7954,'Intro &amp; Reg Details'!$E$7:$H$25,2,FALSE))</f>
        <v/>
      </c>
      <c r="D7954" s="139" t="str">
        <f>IF(B7954="","",VLOOKUP(B7954,'Intro &amp; Reg Details'!$E$7:$H$25,3,FALSE))</f>
        <v/>
      </c>
      <c r="E7954" s="140" t="str">
        <f>IF(B7954="","",VLOOKUP(B7954,'Intro &amp; Reg Details'!$E$7:$H$25,4,FALSE))</f>
        <v/>
      </c>
    </row>
    <row r="7955" spans="3:5">
      <c r="C7955" s="138" t="str">
        <f>IF(B7955="","",VLOOKUP(B7955,'Intro &amp; Reg Details'!$E$7:$H$25,2,FALSE))</f>
        <v/>
      </c>
      <c r="D7955" s="139" t="str">
        <f>IF(B7955="","",VLOOKUP(B7955,'Intro &amp; Reg Details'!$E$7:$H$25,3,FALSE))</f>
        <v/>
      </c>
      <c r="E7955" s="140" t="str">
        <f>IF(B7955="","",VLOOKUP(B7955,'Intro &amp; Reg Details'!$E$7:$H$25,4,FALSE))</f>
        <v/>
      </c>
    </row>
    <row r="7956" spans="3:5">
      <c r="C7956" s="138" t="str">
        <f>IF(B7956="","",VLOOKUP(B7956,'Intro &amp; Reg Details'!$E$7:$H$25,2,FALSE))</f>
        <v/>
      </c>
      <c r="D7956" s="139" t="str">
        <f>IF(B7956="","",VLOOKUP(B7956,'Intro &amp; Reg Details'!$E$7:$H$25,3,FALSE))</f>
        <v/>
      </c>
      <c r="E7956" s="140" t="str">
        <f>IF(B7956="","",VLOOKUP(B7956,'Intro &amp; Reg Details'!$E$7:$H$25,4,FALSE))</f>
        <v/>
      </c>
    </row>
    <row r="7957" spans="3:5">
      <c r="C7957" s="138" t="str">
        <f>IF(B7957="","",VLOOKUP(B7957,'Intro &amp; Reg Details'!$E$7:$H$25,2,FALSE))</f>
        <v/>
      </c>
      <c r="D7957" s="139" t="str">
        <f>IF(B7957="","",VLOOKUP(B7957,'Intro &amp; Reg Details'!$E$7:$H$25,3,FALSE))</f>
        <v/>
      </c>
      <c r="E7957" s="140" t="str">
        <f>IF(B7957="","",VLOOKUP(B7957,'Intro &amp; Reg Details'!$E$7:$H$25,4,FALSE))</f>
        <v/>
      </c>
    </row>
    <row r="7958" spans="3:5">
      <c r="C7958" s="138" t="str">
        <f>IF(B7958="","",VLOOKUP(B7958,'Intro &amp; Reg Details'!$E$7:$H$25,2,FALSE))</f>
        <v/>
      </c>
      <c r="D7958" s="139" t="str">
        <f>IF(B7958="","",VLOOKUP(B7958,'Intro &amp; Reg Details'!$E$7:$H$25,3,FALSE))</f>
        <v/>
      </c>
      <c r="E7958" s="140" t="str">
        <f>IF(B7958="","",VLOOKUP(B7958,'Intro &amp; Reg Details'!$E$7:$H$25,4,FALSE))</f>
        <v/>
      </c>
    </row>
    <row r="7959" spans="3:5">
      <c r="C7959" s="138" t="str">
        <f>IF(B7959="","",VLOOKUP(B7959,'Intro &amp; Reg Details'!$E$7:$H$25,2,FALSE))</f>
        <v/>
      </c>
      <c r="D7959" s="139" t="str">
        <f>IF(B7959="","",VLOOKUP(B7959,'Intro &amp; Reg Details'!$E$7:$H$25,3,FALSE))</f>
        <v/>
      </c>
      <c r="E7959" s="140" t="str">
        <f>IF(B7959="","",VLOOKUP(B7959,'Intro &amp; Reg Details'!$E$7:$H$25,4,FALSE))</f>
        <v/>
      </c>
    </row>
    <row r="7960" spans="3:5">
      <c r="C7960" s="138" t="str">
        <f>IF(B7960="","",VLOOKUP(B7960,'Intro &amp; Reg Details'!$E$7:$H$25,2,FALSE))</f>
        <v/>
      </c>
      <c r="D7960" s="139" t="str">
        <f>IF(B7960="","",VLOOKUP(B7960,'Intro &amp; Reg Details'!$E$7:$H$25,3,FALSE))</f>
        <v/>
      </c>
      <c r="E7960" s="140" t="str">
        <f>IF(B7960="","",VLOOKUP(B7960,'Intro &amp; Reg Details'!$E$7:$H$25,4,FALSE))</f>
        <v/>
      </c>
    </row>
    <row r="7961" spans="3:5">
      <c r="C7961" s="138" t="str">
        <f>IF(B7961="","",VLOOKUP(B7961,'Intro &amp; Reg Details'!$E$7:$H$25,2,FALSE))</f>
        <v/>
      </c>
      <c r="D7961" s="139" t="str">
        <f>IF(B7961="","",VLOOKUP(B7961,'Intro &amp; Reg Details'!$E$7:$H$25,3,FALSE))</f>
        <v/>
      </c>
      <c r="E7961" s="140" t="str">
        <f>IF(B7961="","",VLOOKUP(B7961,'Intro &amp; Reg Details'!$E$7:$H$25,4,FALSE))</f>
        <v/>
      </c>
    </row>
    <row r="7962" spans="3:5">
      <c r="C7962" s="138" t="str">
        <f>IF(B7962="","",VLOOKUP(B7962,'Intro &amp; Reg Details'!$E$7:$H$25,2,FALSE))</f>
        <v/>
      </c>
      <c r="D7962" s="139" t="str">
        <f>IF(B7962="","",VLOOKUP(B7962,'Intro &amp; Reg Details'!$E$7:$H$25,3,FALSE))</f>
        <v/>
      </c>
      <c r="E7962" s="140" t="str">
        <f>IF(B7962="","",VLOOKUP(B7962,'Intro &amp; Reg Details'!$E$7:$H$25,4,FALSE))</f>
        <v/>
      </c>
    </row>
    <row r="7963" spans="3:5">
      <c r="C7963" s="138" t="str">
        <f>IF(B7963="","",VLOOKUP(B7963,'Intro &amp; Reg Details'!$E$7:$H$25,2,FALSE))</f>
        <v/>
      </c>
      <c r="D7963" s="139" t="str">
        <f>IF(B7963="","",VLOOKUP(B7963,'Intro &amp; Reg Details'!$E$7:$H$25,3,FALSE))</f>
        <v/>
      </c>
      <c r="E7963" s="140" t="str">
        <f>IF(B7963="","",VLOOKUP(B7963,'Intro &amp; Reg Details'!$E$7:$H$25,4,FALSE))</f>
        <v/>
      </c>
    </row>
    <row r="7964" spans="3:5">
      <c r="C7964" s="138" t="str">
        <f>IF(B7964="","",VLOOKUP(B7964,'Intro &amp; Reg Details'!$E$7:$H$25,2,FALSE))</f>
        <v/>
      </c>
      <c r="D7964" s="139" t="str">
        <f>IF(B7964="","",VLOOKUP(B7964,'Intro &amp; Reg Details'!$E$7:$H$25,3,FALSE))</f>
        <v/>
      </c>
      <c r="E7964" s="140" t="str">
        <f>IF(B7964="","",VLOOKUP(B7964,'Intro &amp; Reg Details'!$E$7:$H$25,4,FALSE))</f>
        <v/>
      </c>
    </row>
    <row r="7965" spans="3:5">
      <c r="C7965" s="138" t="str">
        <f>IF(B7965="","",VLOOKUP(B7965,'Intro &amp; Reg Details'!$E$7:$H$25,2,FALSE))</f>
        <v/>
      </c>
      <c r="D7965" s="139" t="str">
        <f>IF(B7965="","",VLOOKUP(B7965,'Intro &amp; Reg Details'!$E$7:$H$25,3,FALSE))</f>
        <v/>
      </c>
      <c r="E7965" s="140" t="str">
        <f>IF(B7965="","",VLOOKUP(B7965,'Intro &amp; Reg Details'!$E$7:$H$25,4,FALSE))</f>
        <v/>
      </c>
    </row>
    <row r="7966" spans="3:5">
      <c r="C7966" s="138" t="str">
        <f>IF(B7966="","",VLOOKUP(B7966,'Intro &amp; Reg Details'!$E$7:$H$25,2,FALSE))</f>
        <v/>
      </c>
      <c r="D7966" s="139" t="str">
        <f>IF(B7966="","",VLOOKUP(B7966,'Intro &amp; Reg Details'!$E$7:$H$25,3,FALSE))</f>
        <v/>
      </c>
      <c r="E7966" s="140" t="str">
        <f>IF(B7966="","",VLOOKUP(B7966,'Intro &amp; Reg Details'!$E$7:$H$25,4,FALSE))</f>
        <v/>
      </c>
    </row>
    <row r="7967" spans="3:5">
      <c r="C7967" s="138" t="str">
        <f>IF(B7967="","",VLOOKUP(B7967,'Intro &amp; Reg Details'!$E$7:$H$25,2,FALSE))</f>
        <v/>
      </c>
      <c r="D7967" s="139" t="str">
        <f>IF(B7967="","",VLOOKUP(B7967,'Intro &amp; Reg Details'!$E$7:$H$25,3,FALSE))</f>
        <v/>
      </c>
      <c r="E7967" s="140" t="str">
        <f>IF(B7967="","",VLOOKUP(B7967,'Intro &amp; Reg Details'!$E$7:$H$25,4,FALSE))</f>
        <v/>
      </c>
    </row>
    <row r="7968" spans="3:5">
      <c r="C7968" s="138" t="str">
        <f>IF(B7968="","",VLOOKUP(B7968,'Intro &amp; Reg Details'!$E$7:$H$25,2,FALSE))</f>
        <v/>
      </c>
      <c r="D7968" s="139" t="str">
        <f>IF(B7968="","",VLOOKUP(B7968,'Intro &amp; Reg Details'!$E$7:$H$25,3,FALSE))</f>
        <v/>
      </c>
      <c r="E7968" s="140" t="str">
        <f>IF(B7968="","",VLOOKUP(B7968,'Intro &amp; Reg Details'!$E$7:$H$25,4,FALSE))</f>
        <v/>
      </c>
    </row>
    <row r="7969" spans="3:5">
      <c r="C7969" s="138" t="str">
        <f>IF(B7969="","",VLOOKUP(B7969,'Intro &amp; Reg Details'!$E$7:$H$25,2,FALSE))</f>
        <v/>
      </c>
      <c r="D7969" s="139" t="str">
        <f>IF(B7969="","",VLOOKUP(B7969,'Intro &amp; Reg Details'!$E$7:$H$25,3,FALSE))</f>
        <v/>
      </c>
      <c r="E7969" s="140" t="str">
        <f>IF(B7969="","",VLOOKUP(B7969,'Intro &amp; Reg Details'!$E$7:$H$25,4,FALSE))</f>
        <v/>
      </c>
    </row>
    <row r="7970" spans="3:5">
      <c r="C7970" s="138" t="str">
        <f>IF(B7970="","",VLOOKUP(B7970,'Intro &amp; Reg Details'!$E$7:$H$25,2,FALSE))</f>
        <v/>
      </c>
      <c r="D7970" s="139" t="str">
        <f>IF(B7970="","",VLOOKUP(B7970,'Intro &amp; Reg Details'!$E$7:$H$25,3,FALSE))</f>
        <v/>
      </c>
      <c r="E7970" s="140" t="str">
        <f>IF(B7970="","",VLOOKUP(B7970,'Intro &amp; Reg Details'!$E$7:$H$25,4,FALSE))</f>
        <v/>
      </c>
    </row>
    <row r="7971" spans="3:5">
      <c r="C7971" s="138" t="str">
        <f>IF(B7971="","",VLOOKUP(B7971,'Intro &amp; Reg Details'!$E$7:$H$25,2,FALSE))</f>
        <v/>
      </c>
      <c r="D7971" s="139" t="str">
        <f>IF(B7971="","",VLOOKUP(B7971,'Intro &amp; Reg Details'!$E$7:$H$25,3,FALSE))</f>
        <v/>
      </c>
      <c r="E7971" s="140" t="str">
        <f>IF(B7971="","",VLOOKUP(B7971,'Intro &amp; Reg Details'!$E$7:$H$25,4,FALSE))</f>
        <v/>
      </c>
    </row>
    <row r="7972" spans="3:5">
      <c r="C7972" s="138" t="str">
        <f>IF(B7972="","",VLOOKUP(B7972,'Intro &amp; Reg Details'!$E$7:$H$25,2,FALSE))</f>
        <v/>
      </c>
      <c r="D7972" s="139" t="str">
        <f>IF(B7972="","",VLOOKUP(B7972,'Intro &amp; Reg Details'!$E$7:$H$25,3,FALSE))</f>
        <v/>
      </c>
      <c r="E7972" s="140" t="str">
        <f>IF(B7972="","",VLOOKUP(B7972,'Intro &amp; Reg Details'!$E$7:$H$25,4,FALSE))</f>
        <v/>
      </c>
    </row>
    <row r="7973" spans="3:5">
      <c r="C7973" s="138" t="str">
        <f>IF(B7973="","",VLOOKUP(B7973,'Intro &amp; Reg Details'!$E$7:$H$25,2,FALSE))</f>
        <v/>
      </c>
      <c r="D7973" s="139" t="str">
        <f>IF(B7973="","",VLOOKUP(B7973,'Intro &amp; Reg Details'!$E$7:$H$25,3,FALSE))</f>
        <v/>
      </c>
      <c r="E7973" s="140" t="str">
        <f>IF(B7973="","",VLOOKUP(B7973,'Intro &amp; Reg Details'!$E$7:$H$25,4,FALSE))</f>
        <v/>
      </c>
    </row>
    <row r="7974" spans="3:5">
      <c r="C7974" s="138" t="str">
        <f>IF(B7974="","",VLOOKUP(B7974,'Intro &amp; Reg Details'!$E$7:$H$25,2,FALSE))</f>
        <v/>
      </c>
      <c r="D7974" s="139" t="str">
        <f>IF(B7974="","",VLOOKUP(B7974,'Intro &amp; Reg Details'!$E$7:$H$25,3,FALSE))</f>
        <v/>
      </c>
      <c r="E7974" s="140" t="str">
        <f>IF(B7974="","",VLOOKUP(B7974,'Intro &amp; Reg Details'!$E$7:$H$25,4,FALSE))</f>
        <v/>
      </c>
    </row>
    <row r="7975" spans="3:5">
      <c r="C7975" s="138" t="str">
        <f>IF(B7975="","",VLOOKUP(B7975,'Intro &amp; Reg Details'!$E$7:$H$25,2,FALSE))</f>
        <v/>
      </c>
      <c r="D7975" s="139" t="str">
        <f>IF(B7975="","",VLOOKUP(B7975,'Intro &amp; Reg Details'!$E$7:$H$25,3,FALSE))</f>
        <v/>
      </c>
      <c r="E7975" s="140" t="str">
        <f>IF(B7975="","",VLOOKUP(B7975,'Intro &amp; Reg Details'!$E$7:$H$25,4,FALSE))</f>
        <v/>
      </c>
    </row>
    <row r="7976" spans="3:5">
      <c r="C7976" s="138" t="str">
        <f>IF(B7976="","",VLOOKUP(B7976,'Intro &amp; Reg Details'!$E$7:$H$25,2,FALSE))</f>
        <v/>
      </c>
      <c r="D7976" s="139" t="str">
        <f>IF(B7976="","",VLOOKUP(B7976,'Intro &amp; Reg Details'!$E$7:$H$25,3,FALSE))</f>
        <v/>
      </c>
      <c r="E7976" s="140" t="str">
        <f>IF(B7976="","",VLOOKUP(B7976,'Intro &amp; Reg Details'!$E$7:$H$25,4,FALSE))</f>
        <v/>
      </c>
    </row>
    <row r="7977" spans="3:5">
      <c r="C7977" s="138" t="str">
        <f>IF(B7977="","",VLOOKUP(B7977,'Intro &amp; Reg Details'!$E$7:$H$25,2,FALSE))</f>
        <v/>
      </c>
      <c r="D7977" s="139" t="str">
        <f>IF(B7977="","",VLOOKUP(B7977,'Intro &amp; Reg Details'!$E$7:$H$25,3,FALSE))</f>
        <v/>
      </c>
      <c r="E7977" s="140" t="str">
        <f>IF(B7977="","",VLOOKUP(B7977,'Intro &amp; Reg Details'!$E$7:$H$25,4,FALSE))</f>
        <v/>
      </c>
    </row>
    <row r="7978" spans="3:5">
      <c r="C7978" s="138" t="str">
        <f>IF(B7978="","",VLOOKUP(B7978,'Intro &amp; Reg Details'!$E$7:$H$25,2,FALSE))</f>
        <v/>
      </c>
      <c r="D7978" s="139" t="str">
        <f>IF(B7978="","",VLOOKUP(B7978,'Intro &amp; Reg Details'!$E$7:$H$25,3,FALSE))</f>
        <v/>
      </c>
      <c r="E7978" s="140" t="str">
        <f>IF(B7978="","",VLOOKUP(B7978,'Intro &amp; Reg Details'!$E$7:$H$25,4,FALSE))</f>
        <v/>
      </c>
    </row>
    <row r="7979" spans="3:5">
      <c r="C7979" s="138" t="str">
        <f>IF(B7979="","",VLOOKUP(B7979,'Intro &amp; Reg Details'!$E$7:$H$25,2,FALSE))</f>
        <v/>
      </c>
      <c r="D7979" s="139" t="str">
        <f>IF(B7979="","",VLOOKUP(B7979,'Intro &amp; Reg Details'!$E$7:$H$25,3,FALSE))</f>
        <v/>
      </c>
      <c r="E7979" s="140" t="str">
        <f>IF(B7979="","",VLOOKUP(B7979,'Intro &amp; Reg Details'!$E$7:$H$25,4,FALSE))</f>
        <v/>
      </c>
    </row>
    <row r="7980" spans="3:5">
      <c r="C7980" s="138" t="str">
        <f>IF(B7980="","",VLOOKUP(B7980,'Intro &amp; Reg Details'!$E$7:$H$25,2,FALSE))</f>
        <v/>
      </c>
      <c r="D7980" s="139" t="str">
        <f>IF(B7980="","",VLOOKUP(B7980,'Intro &amp; Reg Details'!$E$7:$H$25,3,FALSE))</f>
        <v/>
      </c>
      <c r="E7980" s="140" t="str">
        <f>IF(B7980="","",VLOOKUP(B7980,'Intro &amp; Reg Details'!$E$7:$H$25,4,FALSE))</f>
        <v/>
      </c>
    </row>
    <row r="7981" spans="3:5">
      <c r="C7981" s="138" t="str">
        <f>IF(B7981="","",VLOOKUP(B7981,'Intro &amp; Reg Details'!$E$7:$H$25,2,FALSE))</f>
        <v/>
      </c>
      <c r="D7981" s="139" t="str">
        <f>IF(B7981="","",VLOOKUP(B7981,'Intro &amp; Reg Details'!$E$7:$H$25,3,FALSE))</f>
        <v/>
      </c>
      <c r="E7981" s="140" t="str">
        <f>IF(B7981="","",VLOOKUP(B7981,'Intro &amp; Reg Details'!$E$7:$H$25,4,FALSE))</f>
        <v/>
      </c>
    </row>
    <row r="7982" spans="3:5">
      <c r="C7982" s="138" t="str">
        <f>IF(B7982="","",VLOOKUP(B7982,'Intro &amp; Reg Details'!$E$7:$H$25,2,FALSE))</f>
        <v/>
      </c>
      <c r="D7982" s="139" t="str">
        <f>IF(B7982="","",VLOOKUP(B7982,'Intro &amp; Reg Details'!$E$7:$H$25,3,FALSE))</f>
        <v/>
      </c>
      <c r="E7982" s="140" t="str">
        <f>IF(B7982="","",VLOOKUP(B7982,'Intro &amp; Reg Details'!$E$7:$H$25,4,FALSE))</f>
        <v/>
      </c>
    </row>
    <row r="7983" spans="3:5">
      <c r="C7983" s="138" t="str">
        <f>IF(B7983="","",VLOOKUP(B7983,'Intro &amp; Reg Details'!$E$7:$H$25,2,FALSE))</f>
        <v/>
      </c>
      <c r="D7983" s="139" t="str">
        <f>IF(B7983="","",VLOOKUP(B7983,'Intro &amp; Reg Details'!$E$7:$H$25,3,FALSE))</f>
        <v/>
      </c>
      <c r="E7983" s="140" t="str">
        <f>IF(B7983="","",VLOOKUP(B7983,'Intro &amp; Reg Details'!$E$7:$H$25,4,FALSE))</f>
        <v/>
      </c>
    </row>
    <row r="7984" spans="3:5">
      <c r="C7984" s="138" t="str">
        <f>IF(B7984="","",VLOOKUP(B7984,'Intro &amp; Reg Details'!$E$7:$H$25,2,FALSE))</f>
        <v/>
      </c>
      <c r="D7984" s="139" t="str">
        <f>IF(B7984="","",VLOOKUP(B7984,'Intro &amp; Reg Details'!$E$7:$H$25,3,FALSE))</f>
        <v/>
      </c>
      <c r="E7984" s="140" t="str">
        <f>IF(B7984="","",VLOOKUP(B7984,'Intro &amp; Reg Details'!$E$7:$H$25,4,FALSE))</f>
        <v/>
      </c>
    </row>
    <row r="7985" spans="3:5">
      <c r="C7985" s="138" t="str">
        <f>IF(B7985="","",VLOOKUP(B7985,'Intro &amp; Reg Details'!$E$7:$H$25,2,FALSE))</f>
        <v/>
      </c>
      <c r="D7985" s="139" t="str">
        <f>IF(B7985="","",VLOOKUP(B7985,'Intro &amp; Reg Details'!$E$7:$H$25,3,FALSE))</f>
        <v/>
      </c>
      <c r="E7985" s="140" t="str">
        <f>IF(B7985="","",VLOOKUP(B7985,'Intro &amp; Reg Details'!$E$7:$H$25,4,FALSE))</f>
        <v/>
      </c>
    </row>
    <row r="7986" spans="3:5">
      <c r="C7986" s="138" t="str">
        <f>IF(B7986="","",VLOOKUP(B7986,'Intro &amp; Reg Details'!$E$7:$H$25,2,FALSE))</f>
        <v/>
      </c>
      <c r="D7986" s="139" t="str">
        <f>IF(B7986="","",VLOOKUP(B7986,'Intro &amp; Reg Details'!$E$7:$H$25,3,FALSE))</f>
        <v/>
      </c>
      <c r="E7986" s="140" t="str">
        <f>IF(B7986="","",VLOOKUP(B7986,'Intro &amp; Reg Details'!$E$7:$H$25,4,FALSE))</f>
        <v/>
      </c>
    </row>
    <row r="7987" spans="3:5">
      <c r="C7987" s="138" t="str">
        <f>IF(B7987="","",VLOOKUP(B7987,'Intro &amp; Reg Details'!$E$7:$H$25,2,FALSE))</f>
        <v/>
      </c>
      <c r="D7987" s="139" t="str">
        <f>IF(B7987="","",VLOOKUP(B7987,'Intro &amp; Reg Details'!$E$7:$H$25,3,FALSE))</f>
        <v/>
      </c>
      <c r="E7987" s="140" t="str">
        <f>IF(B7987="","",VLOOKUP(B7987,'Intro &amp; Reg Details'!$E$7:$H$25,4,FALSE))</f>
        <v/>
      </c>
    </row>
    <row r="7988" spans="3:5">
      <c r="C7988" s="138" t="str">
        <f>IF(B7988="","",VLOOKUP(B7988,'Intro &amp; Reg Details'!$E$7:$H$25,2,FALSE))</f>
        <v/>
      </c>
      <c r="D7988" s="139" t="str">
        <f>IF(B7988="","",VLOOKUP(B7988,'Intro &amp; Reg Details'!$E$7:$H$25,3,FALSE))</f>
        <v/>
      </c>
      <c r="E7988" s="140" t="str">
        <f>IF(B7988="","",VLOOKUP(B7988,'Intro &amp; Reg Details'!$E$7:$H$25,4,FALSE))</f>
        <v/>
      </c>
    </row>
    <row r="7989" spans="3:5">
      <c r="C7989" s="138" t="str">
        <f>IF(B7989="","",VLOOKUP(B7989,'Intro &amp; Reg Details'!$E$7:$H$25,2,FALSE))</f>
        <v/>
      </c>
      <c r="D7989" s="139" t="str">
        <f>IF(B7989="","",VLOOKUP(B7989,'Intro &amp; Reg Details'!$E$7:$H$25,3,FALSE))</f>
        <v/>
      </c>
      <c r="E7989" s="140" t="str">
        <f>IF(B7989="","",VLOOKUP(B7989,'Intro &amp; Reg Details'!$E$7:$H$25,4,FALSE))</f>
        <v/>
      </c>
    </row>
    <row r="7990" spans="3:5">
      <c r="C7990" s="138" t="str">
        <f>IF(B7990="","",VLOOKUP(B7990,'Intro &amp; Reg Details'!$E$7:$H$25,2,FALSE))</f>
        <v/>
      </c>
      <c r="D7990" s="139" t="str">
        <f>IF(B7990="","",VLOOKUP(B7990,'Intro &amp; Reg Details'!$E$7:$H$25,3,FALSE))</f>
        <v/>
      </c>
      <c r="E7990" s="140" t="str">
        <f>IF(B7990="","",VLOOKUP(B7990,'Intro &amp; Reg Details'!$E$7:$H$25,4,FALSE))</f>
        <v/>
      </c>
    </row>
    <row r="7991" spans="3:5">
      <c r="C7991" s="138" t="str">
        <f>IF(B7991="","",VLOOKUP(B7991,'Intro &amp; Reg Details'!$E$7:$H$25,2,FALSE))</f>
        <v/>
      </c>
      <c r="D7991" s="139" t="str">
        <f>IF(B7991="","",VLOOKUP(B7991,'Intro &amp; Reg Details'!$E$7:$H$25,3,FALSE))</f>
        <v/>
      </c>
      <c r="E7991" s="140" t="str">
        <f>IF(B7991="","",VLOOKUP(B7991,'Intro &amp; Reg Details'!$E$7:$H$25,4,FALSE))</f>
        <v/>
      </c>
    </row>
    <row r="7992" spans="3:5">
      <c r="C7992" s="138" t="str">
        <f>IF(B7992="","",VLOOKUP(B7992,'Intro &amp; Reg Details'!$E$7:$H$25,2,FALSE))</f>
        <v/>
      </c>
      <c r="D7992" s="139" t="str">
        <f>IF(B7992="","",VLOOKUP(B7992,'Intro &amp; Reg Details'!$E$7:$H$25,3,FALSE))</f>
        <v/>
      </c>
      <c r="E7992" s="140" t="str">
        <f>IF(B7992="","",VLOOKUP(B7992,'Intro &amp; Reg Details'!$E$7:$H$25,4,FALSE))</f>
        <v/>
      </c>
    </row>
    <row r="7993" spans="3:5">
      <c r="C7993" s="138" t="str">
        <f>IF(B7993="","",VLOOKUP(B7993,'Intro &amp; Reg Details'!$E$7:$H$25,2,FALSE))</f>
        <v/>
      </c>
      <c r="D7993" s="139" t="str">
        <f>IF(B7993="","",VLOOKUP(B7993,'Intro &amp; Reg Details'!$E$7:$H$25,3,FALSE))</f>
        <v/>
      </c>
      <c r="E7993" s="140" t="str">
        <f>IF(B7993="","",VLOOKUP(B7993,'Intro &amp; Reg Details'!$E$7:$H$25,4,FALSE))</f>
        <v/>
      </c>
    </row>
    <row r="7994" spans="3:5">
      <c r="C7994" s="138" t="str">
        <f>IF(B7994="","",VLOOKUP(B7994,'Intro &amp; Reg Details'!$E$7:$H$25,2,FALSE))</f>
        <v/>
      </c>
      <c r="D7994" s="139" t="str">
        <f>IF(B7994="","",VLOOKUP(B7994,'Intro &amp; Reg Details'!$E$7:$H$25,3,FALSE))</f>
        <v/>
      </c>
      <c r="E7994" s="140" t="str">
        <f>IF(B7994="","",VLOOKUP(B7994,'Intro &amp; Reg Details'!$E$7:$H$25,4,FALSE))</f>
        <v/>
      </c>
    </row>
    <row r="7995" spans="3:5">
      <c r="C7995" s="138" t="str">
        <f>IF(B7995="","",VLOOKUP(B7995,'Intro &amp; Reg Details'!$E$7:$H$25,2,FALSE))</f>
        <v/>
      </c>
      <c r="D7995" s="139" t="str">
        <f>IF(B7995="","",VLOOKUP(B7995,'Intro &amp; Reg Details'!$E$7:$H$25,3,FALSE))</f>
        <v/>
      </c>
      <c r="E7995" s="140" t="str">
        <f>IF(B7995="","",VLOOKUP(B7995,'Intro &amp; Reg Details'!$E$7:$H$25,4,FALSE))</f>
        <v/>
      </c>
    </row>
    <row r="7996" spans="3:5">
      <c r="C7996" s="138" t="str">
        <f>IF(B7996="","",VLOOKUP(B7996,'Intro &amp; Reg Details'!$E$7:$H$25,2,FALSE))</f>
        <v/>
      </c>
      <c r="D7996" s="139" t="str">
        <f>IF(B7996="","",VLOOKUP(B7996,'Intro &amp; Reg Details'!$E$7:$H$25,3,FALSE))</f>
        <v/>
      </c>
      <c r="E7996" s="140" t="str">
        <f>IF(B7996="","",VLOOKUP(B7996,'Intro &amp; Reg Details'!$E$7:$H$25,4,FALSE))</f>
        <v/>
      </c>
    </row>
    <row r="7997" spans="3:5">
      <c r="C7997" s="138" t="str">
        <f>IF(B7997="","",VLOOKUP(B7997,'Intro &amp; Reg Details'!$E$7:$H$25,2,FALSE))</f>
        <v/>
      </c>
      <c r="D7997" s="139" t="str">
        <f>IF(B7997="","",VLOOKUP(B7997,'Intro &amp; Reg Details'!$E$7:$H$25,3,FALSE))</f>
        <v/>
      </c>
      <c r="E7997" s="140" t="str">
        <f>IF(B7997="","",VLOOKUP(B7997,'Intro &amp; Reg Details'!$E$7:$H$25,4,FALSE))</f>
        <v/>
      </c>
    </row>
    <row r="7998" spans="3:5">
      <c r="C7998" s="138" t="str">
        <f>IF(B7998="","",VLOOKUP(B7998,'Intro &amp; Reg Details'!$E$7:$H$25,2,FALSE))</f>
        <v/>
      </c>
      <c r="D7998" s="139" t="str">
        <f>IF(B7998="","",VLOOKUP(B7998,'Intro &amp; Reg Details'!$E$7:$H$25,3,FALSE))</f>
        <v/>
      </c>
      <c r="E7998" s="140" t="str">
        <f>IF(B7998="","",VLOOKUP(B7998,'Intro &amp; Reg Details'!$E$7:$H$25,4,FALSE))</f>
        <v/>
      </c>
    </row>
    <row r="7999" spans="3:5">
      <c r="C7999" s="138" t="str">
        <f>IF(B7999="","",VLOOKUP(B7999,'Intro &amp; Reg Details'!$E$7:$H$25,2,FALSE))</f>
        <v/>
      </c>
      <c r="D7999" s="139" t="str">
        <f>IF(B7999="","",VLOOKUP(B7999,'Intro &amp; Reg Details'!$E$7:$H$25,3,FALSE))</f>
        <v/>
      </c>
      <c r="E7999" s="140" t="str">
        <f>IF(B7999="","",VLOOKUP(B7999,'Intro &amp; Reg Details'!$E$7:$H$25,4,FALSE))</f>
        <v/>
      </c>
    </row>
    <row r="8000" spans="3:5">
      <c r="C8000" s="138" t="str">
        <f>IF(B8000="","",VLOOKUP(B8000,'Intro &amp; Reg Details'!$E$7:$H$25,2,FALSE))</f>
        <v/>
      </c>
      <c r="D8000" s="139" t="str">
        <f>IF(B8000="","",VLOOKUP(B8000,'Intro &amp; Reg Details'!$E$7:$H$25,3,FALSE))</f>
        <v/>
      </c>
      <c r="E8000" s="140" t="str">
        <f>IF(B8000="","",VLOOKUP(B8000,'Intro &amp; Reg Details'!$E$7:$H$25,4,FALSE))</f>
        <v/>
      </c>
    </row>
    <row r="8001" spans="3:5">
      <c r="C8001" s="138" t="str">
        <f>IF(B8001="","",VLOOKUP(B8001,'Intro &amp; Reg Details'!$E$7:$H$25,2,FALSE))</f>
        <v/>
      </c>
      <c r="D8001" s="139" t="str">
        <f>IF(B8001="","",VLOOKUP(B8001,'Intro &amp; Reg Details'!$E$7:$H$25,3,FALSE))</f>
        <v/>
      </c>
      <c r="E8001" s="140" t="str">
        <f>IF(B8001="","",VLOOKUP(B8001,'Intro &amp; Reg Details'!$E$7:$H$25,4,FALSE))</f>
        <v/>
      </c>
    </row>
    <row r="8002" spans="3:5">
      <c r="C8002" s="138" t="str">
        <f>IF(B8002="","",VLOOKUP(B8002,'Intro &amp; Reg Details'!$E$7:$H$25,2,FALSE))</f>
        <v/>
      </c>
      <c r="D8002" s="139" t="str">
        <f>IF(B8002="","",VLOOKUP(B8002,'Intro &amp; Reg Details'!$E$7:$H$25,3,FALSE))</f>
        <v/>
      </c>
      <c r="E8002" s="140" t="str">
        <f>IF(B8002="","",VLOOKUP(B8002,'Intro &amp; Reg Details'!$E$7:$H$25,4,FALSE))</f>
        <v/>
      </c>
    </row>
    <row r="8003" spans="3:5">
      <c r="C8003" s="138" t="str">
        <f>IF(B8003="","",VLOOKUP(B8003,'Intro &amp; Reg Details'!$E$7:$H$25,2,FALSE))</f>
        <v/>
      </c>
      <c r="D8003" s="139" t="str">
        <f>IF(B8003="","",VLOOKUP(B8003,'Intro &amp; Reg Details'!$E$7:$H$25,3,FALSE))</f>
        <v/>
      </c>
      <c r="E8003" s="140" t="str">
        <f>IF(B8003="","",VLOOKUP(B8003,'Intro &amp; Reg Details'!$E$7:$H$25,4,FALSE))</f>
        <v/>
      </c>
    </row>
    <row r="8004" spans="3:5">
      <c r="C8004" s="138" t="str">
        <f>IF(B8004="","",VLOOKUP(B8004,'Intro &amp; Reg Details'!$E$7:$H$25,2,FALSE))</f>
        <v/>
      </c>
      <c r="D8004" s="139" t="str">
        <f>IF(B8004="","",VLOOKUP(B8004,'Intro &amp; Reg Details'!$E$7:$H$25,3,FALSE))</f>
        <v/>
      </c>
      <c r="E8004" s="140" t="str">
        <f>IF(B8004="","",VLOOKUP(B8004,'Intro &amp; Reg Details'!$E$7:$H$25,4,FALSE))</f>
        <v/>
      </c>
    </row>
    <row r="8005" spans="3:5">
      <c r="C8005" s="138" t="str">
        <f>IF(B8005="","",VLOOKUP(B8005,'Intro &amp; Reg Details'!$E$7:$H$25,2,FALSE))</f>
        <v/>
      </c>
      <c r="D8005" s="139" t="str">
        <f>IF(B8005="","",VLOOKUP(B8005,'Intro &amp; Reg Details'!$E$7:$H$25,3,FALSE))</f>
        <v/>
      </c>
      <c r="E8005" s="140" t="str">
        <f>IF(B8005="","",VLOOKUP(B8005,'Intro &amp; Reg Details'!$E$7:$H$25,4,FALSE))</f>
        <v/>
      </c>
    </row>
    <row r="8006" spans="3:5">
      <c r="C8006" s="138" t="str">
        <f>IF(B8006="","",VLOOKUP(B8006,'Intro &amp; Reg Details'!$E$7:$H$25,2,FALSE))</f>
        <v/>
      </c>
      <c r="D8006" s="139" t="str">
        <f>IF(B8006="","",VLOOKUP(B8006,'Intro &amp; Reg Details'!$E$7:$H$25,3,FALSE))</f>
        <v/>
      </c>
      <c r="E8006" s="140" t="str">
        <f>IF(B8006="","",VLOOKUP(B8006,'Intro &amp; Reg Details'!$E$7:$H$25,4,FALSE))</f>
        <v/>
      </c>
    </row>
    <row r="8007" spans="3:5">
      <c r="C8007" s="138" t="str">
        <f>IF(B8007="","",VLOOKUP(B8007,'Intro &amp; Reg Details'!$E$7:$H$25,2,FALSE))</f>
        <v/>
      </c>
      <c r="D8007" s="139" t="str">
        <f>IF(B8007="","",VLOOKUP(B8007,'Intro &amp; Reg Details'!$E$7:$H$25,3,FALSE))</f>
        <v/>
      </c>
      <c r="E8007" s="140" t="str">
        <f>IF(B8007="","",VLOOKUP(B8007,'Intro &amp; Reg Details'!$E$7:$H$25,4,FALSE))</f>
        <v/>
      </c>
    </row>
    <row r="8008" spans="3:5">
      <c r="C8008" s="138" t="str">
        <f>IF(B8008="","",VLOOKUP(B8008,'Intro &amp; Reg Details'!$E$7:$H$25,2,FALSE))</f>
        <v/>
      </c>
      <c r="D8008" s="139" t="str">
        <f>IF(B8008="","",VLOOKUP(B8008,'Intro &amp; Reg Details'!$E$7:$H$25,3,FALSE))</f>
        <v/>
      </c>
      <c r="E8008" s="140" t="str">
        <f>IF(B8008="","",VLOOKUP(B8008,'Intro &amp; Reg Details'!$E$7:$H$25,4,FALSE))</f>
        <v/>
      </c>
    </row>
    <row r="8009" spans="3:5">
      <c r="C8009" s="138" t="str">
        <f>IF(B8009="","",VLOOKUP(B8009,'Intro &amp; Reg Details'!$E$7:$H$25,2,FALSE))</f>
        <v/>
      </c>
      <c r="D8009" s="139" t="str">
        <f>IF(B8009="","",VLOOKUP(B8009,'Intro &amp; Reg Details'!$E$7:$H$25,3,FALSE))</f>
        <v/>
      </c>
      <c r="E8009" s="140" t="str">
        <f>IF(B8009="","",VLOOKUP(B8009,'Intro &amp; Reg Details'!$E$7:$H$25,4,FALSE))</f>
        <v/>
      </c>
    </row>
    <row r="8010" spans="3:5">
      <c r="C8010" s="138" t="str">
        <f>IF(B8010="","",VLOOKUP(B8010,'Intro &amp; Reg Details'!$E$7:$H$25,2,FALSE))</f>
        <v/>
      </c>
      <c r="D8010" s="139" t="str">
        <f>IF(B8010="","",VLOOKUP(B8010,'Intro &amp; Reg Details'!$E$7:$H$25,3,FALSE))</f>
        <v/>
      </c>
      <c r="E8010" s="140" t="str">
        <f>IF(B8010="","",VLOOKUP(B8010,'Intro &amp; Reg Details'!$E$7:$H$25,4,FALSE))</f>
        <v/>
      </c>
    </row>
    <row r="8011" spans="3:5">
      <c r="C8011" s="138" t="str">
        <f>IF(B8011="","",VLOOKUP(B8011,'Intro &amp; Reg Details'!$E$7:$H$25,2,FALSE))</f>
        <v/>
      </c>
      <c r="D8011" s="139" t="str">
        <f>IF(B8011="","",VLOOKUP(B8011,'Intro &amp; Reg Details'!$E$7:$H$25,3,FALSE))</f>
        <v/>
      </c>
      <c r="E8011" s="140" t="str">
        <f>IF(B8011="","",VLOOKUP(B8011,'Intro &amp; Reg Details'!$E$7:$H$25,4,FALSE))</f>
        <v/>
      </c>
    </row>
    <row r="8012" spans="3:5">
      <c r="C8012" s="138" t="str">
        <f>IF(B8012="","",VLOOKUP(B8012,'Intro &amp; Reg Details'!$E$7:$H$25,2,FALSE))</f>
        <v/>
      </c>
      <c r="D8012" s="139" t="str">
        <f>IF(B8012="","",VLOOKUP(B8012,'Intro &amp; Reg Details'!$E$7:$H$25,3,FALSE))</f>
        <v/>
      </c>
      <c r="E8012" s="140" t="str">
        <f>IF(B8012="","",VLOOKUP(B8012,'Intro &amp; Reg Details'!$E$7:$H$25,4,FALSE))</f>
        <v/>
      </c>
    </row>
    <row r="8013" spans="3:5">
      <c r="C8013" s="138" t="str">
        <f>IF(B8013="","",VLOOKUP(B8013,'Intro &amp; Reg Details'!$E$7:$H$25,2,FALSE))</f>
        <v/>
      </c>
      <c r="D8013" s="139" t="str">
        <f>IF(B8013="","",VLOOKUP(B8013,'Intro &amp; Reg Details'!$E$7:$H$25,3,FALSE))</f>
        <v/>
      </c>
      <c r="E8013" s="140" t="str">
        <f>IF(B8013="","",VLOOKUP(B8013,'Intro &amp; Reg Details'!$E$7:$H$25,4,FALSE))</f>
        <v/>
      </c>
    </row>
    <row r="8014" spans="3:5">
      <c r="C8014" s="138" t="str">
        <f>IF(B8014="","",VLOOKUP(B8014,'Intro &amp; Reg Details'!$E$7:$H$25,2,FALSE))</f>
        <v/>
      </c>
      <c r="D8014" s="139" t="str">
        <f>IF(B8014="","",VLOOKUP(B8014,'Intro &amp; Reg Details'!$E$7:$H$25,3,FALSE))</f>
        <v/>
      </c>
      <c r="E8014" s="140" t="str">
        <f>IF(B8014="","",VLOOKUP(B8014,'Intro &amp; Reg Details'!$E$7:$H$25,4,FALSE))</f>
        <v/>
      </c>
    </row>
    <row r="8015" spans="3:5">
      <c r="C8015" s="138" t="str">
        <f>IF(B8015="","",VLOOKUP(B8015,'Intro &amp; Reg Details'!$E$7:$H$25,2,FALSE))</f>
        <v/>
      </c>
      <c r="D8015" s="139" t="str">
        <f>IF(B8015="","",VLOOKUP(B8015,'Intro &amp; Reg Details'!$E$7:$H$25,3,FALSE))</f>
        <v/>
      </c>
      <c r="E8015" s="140" t="str">
        <f>IF(B8015="","",VLOOKUP(B8015,'Intro &amp; Reg Details'!$E$7:$H$25,4,FALSE))</f>
        <v/>
      </c>
    </row>
    <row r="8016" spans="3:5">
      <c r="C8016" s="138" t="str">
        <f>IF(B8016="","",VLOOKUP(B8016,'Intro &amp; Reg Details'!$E$7:$H$25,2,FALSE))</f>
        <v/>
      </c>
      <c r="D8016" s="139" t="str">
        <f>IF(B8016="","",VLOOKUP(B8016,'Intro &amp; Reg Details'!$E$7:$H$25,3,FALSE))</f>
        <v/>
      </c>
      <c r="E8016" s="140" t="str">
        <f>IF(B8016="","",VLOOKUP(B8016,'Intro &amp; Reg Details'!$E$7:$H$25,4,FALSE))</f>
        <v/>
      </c>
    </row>
    <row r="8017" spans="3:5">
      <c r="C8017" s="138" t="str">
        <f>IF(B8017="","",VLOOKUP(B8017,'Intro &amp; Reg Details'!$E$7:$H$25,2,FALSE))</f>
        <v/>
      </c>
      <c r="D8017" s="139" t="str">
        <f>IF(B8017="","",VLOOKUP(B8017,'Intro &amp; Reg Details'!$E$7:$H$25,3,FALSE))</f>
        <v/>
      </c>
      <c r="E8017" s="140" t="str">
        <f>IF(B8017="","",VLOOKUP(B8017,'Intro &amp; Reg Details'!$E$7:$H$25,4,FALSE))</f>
        <v/>
      </c>
    </row>
    <row r="8018" spans="3:5">
      <c r="C8018" s="138" t="str">
        <f>IF(B8018="","",VLOOKUP(B8018,'Intro &amp; Reg Details'!$E$7:$H$25,2,FALSE))</f>
        <v/>
      </c>
      <c r="D8018" s="139" t="str">
        <f>IF(B8018="","",VLOOKUP(B8018,'Intro &amp; Reg Details'!$E$7:$H$25,3,FALSE))</f>
        <v/>
      </c>
      <c r="E8018" s="140" t="str">
        <f>IF(B8018="","",VLOOKUP(B8018,'Intro &amp; Reg Details'!$E$7:$H$25,4,FALSE))</f>
        <v/>
      </c>
    </row>
    <row r="8019" spans="3:5">
      <c r="C8019" s="138" t="str">
        <f>IF(B8019="","",VLOOKUP(B8019,'Intro &amp; Reg Details'!$E$7:$H$25,2,FALSE))</f>
        <v/>
      </c>
      <c r="D8019" s="139" t="str">
        <f>IF(B8019="","",VLOOKUP(B8019,'Intro &amp; Reg Details'!$E$7:$H$25,3,FALSE))</f>
        <v/>
      </c>
      <c r="E8019" s="140" t="str">
        <f>IF(B8019="","",VLOOKUP(B8019,'Intro &amp; Reg Details'!$E$7:$H$25,4,FALSE))</f>
        <v/>
      </c>
    </row>
    <row r="8020" spans="3:5">
      <c r="C8020" s="138" t="str">
        <f>IF(B8020="","",VLOOKUP(B8020,'Intro &amp; Reg Details'!$E$7:$H$25,2,FALSE))</f>
        <v/>
      </c>
      <c r="D8020" s="139" t="str">
        <f>IF(B8020="","",VLOOKUP(B8020,'Intro &amp; Reg Details'!$E$7:$H$25,3,FALSE))</f>
        <v/>
      </c>
      <c r="E8020" s="140" t="str">
        <f>IF(B8020="","",VLOOKUP(B8020,'Intro &amp; Reg Details'!$E$7:$H$25,4,FALSE))</f>
        <v/>
      </c>
    </row>
    <row r="8021" spans="3:5">
      <c r="C8021" s="138" t="str">
        <f>IF(B8021="","",VLOOKUP(B8021,'Intro &amp; Reg Details'!$E$7:$H$25,2,FALSE))</f>
        <v/>
      </c>
      <c r="D8021" s="139" t="str">
        <f>IF(B8021="","",VLOOKUP(B8021,'Intro &amp; Reg Details'!$E$7:$H$25,3,FALSE))</f>
        <v/>
      </c>
      <c r="E8021" s="140" t="str">
        <f>IF(B8021="","",VLOOKUP(B8021,'Intro &amp; Reg Details'!$E$7:$H$25,4,FALSE))</f>
        <v/>
      </c>
    </row>
    <row r="8022" spans="3:5">
      <c r="C8022" s="138" t="str">
        <f>IF(B8022="","",VLOOKUP(B8022,'Intro &amp; Reg Details'!$E$7:$H$25,2,FALSE))</f>
        <v/>
      </c>
      <c r="D8022" s="139" t="str">
        <f>IF(B8022="","",VLOOKUP(B8022,'Intro &amp; Reg Details'!$E$7:$H$25,3,FALSE))</f>
        <v/>
      </c>
      <c r="E8022" s="140" t="str">
        <f>IF(B8022="","",VLOOKUP(B8022,'Intro &amp; Reg Details'!$E$7:$H$25,4,FALSE))</f>
        <v/>
      </c>
    </row>
    <row r="8023" spans="3:5">
      <c r="C8023" s="138" t="str">
        <f>IF(B8023="","",VLOOKUP(B8023,'Intro &amp; Reg Details'!$E$7:$H$25,2,FALSE))</f>
        <v/>
      </c>
      <c r="D8023" s="139" t="str">
        <f>IF(B8023="","",VLOOKUP(B8023,'Intro &amp; Reg Details'!$E$7:$H$25,3,FALSE))</f>
        <v/>
      </c>
      <c r="E8023" s="140" t="str">
        <f>IF(B8023="","",VLOOKUP(B8023,'Intro &amp; Reg Details'!$E$7:$H$25,4,FALSE))</f>
        <v/>
      </c>
    </row>
    <row r="8024" spans="3:5">
      <c r="C8024" s="138" t="str">
        <f>IF(B8024="","",VLOOKUP(B8024,'Intro &amp; Reg Details'!$E$7:$H$25,2,FALSE))</f>
        <v/>
      </c>
      <c r="D8024" s="139" t="str">
        <f>IF(B8024="","",VLOOKUP(B8024,'Intro &amp; Reg Details'!$E$7:$H$25,3,FALSE))</f>
        <v/>
      </c>
      <c r="E8024" s="140" t="str">
        <f>IF(B8024="","",VLOOKUP(B8024,'Intro &amp; Reg Details'!$E$7:$H$25,4,FALSE))</f>
        <v/>
      </c>
    </row>
    <row r="8025" spans="3:5">
      <c r="C8025" s="138" t="str">
        <f>IF(B8025="","",VLOOKUP(B8025,'Intro &amp; Reg Details'!$E$7:$H$25,2,FALSE))</f>
        <v/>
      </c>
      <c r="D8025" s="139" t="str">
        <f>IF(B8025="","",VLOOKUP(B8025,'Intro &amp; Reg Details'!$E$7:$H$25,3,FALSE))</f>
        <v/>
      </c>
      <c r="E8025" s="140" t="str">
        <f>IF(B8025="","",VLOOKUP(B8025,'Intro &amp; Reg Details'!$E$7:$H$25,4,FALSE))</f>
        <v/>
      </c>
    </row>
    <row r="8026" spans="3:5">
      <c r="C8026" s="138" t="str">
        <f>IF(B8026="","",VLOOKUP(B8026,'Intro &amp; Reg Details'!$E$7:$H$25,2,FALSE))</f>
        <v/>
      </c>
      <c r="D8026" s="139" t="str">
        <f>IF(B8026="","",VLOOKUP(B8026,'Intro &amp; Reg Details'!$E$7:$H$25,3,FALSE))</f>
        <v/>
      </c>
      <c r="E8026" s="140" t="str">
        <f>IF(B8026="","",VLOOKUP(B8026,'Intro &amp; Reg Details'!$E$7:$H$25,4,FALSE))</f>
        <v/>
      </c>
    </row>
    <row r="8027" spans="3:5">
      <c r="C8027" s="138" t="str">
        <f>IF(B8027="","",VLOOKUP(B8027,'Intro &amp; Reg Details'!$E$7:$H$25,2,FALSE))</f>
        <v/>
      </c>
      <c r="D8027" s="139" t="str">
        <f>IF(B8027="","",VLOOKUP(B8027,'Intro &amp; Reg Details'!$E$7:$H$25,3,FALSE))</f>
        <v/>
      </c>
      <c r="E8027" s="140" t="str">
        <f>IF(B8027="","",VLOOKUP(B8027,'Intro &amp; Reg Details'!$E$7:$H$25,4,FALSE))</f>
        <v/>
      </c>
    </row>
    <row r="8028" spans="3:5">
      <c r="C8028" s="138" t="str">
        <f>IF(B8028="","",VLOOKUP(B8028,'Intro &amp; Reg Details'!$E$7:$H$25,2,FALSE))</f>
        <v/>
      </c>
      <c r="D8028" s="139" t="str">
        <f>IF(B8028="","",VLOOKUP(B8028,'Intro &amp; Reg Details'!$E$7:$H$25,3,FALSE))</f>
        <v/>
      </c>
      <c r="E8028" s="140" t="str">
        <f>IF(B8028="","",VLOOKUP(B8028,'Intro &amp; Reg Details'!$E$7:$H$25,4,FALSE))</f>
        <v/>
      </c>
    </row>
    <row r="8029" spans="3:5">
      <c r="C8029" s="138" t="str">
        <f>IF(B8029="","",VLOOKUP(B8029,'Intro &amp; Reg Details'!$E$7:$H$25,2,FALSE))</f>
        <v/>
      </c>
      <c r="D8029" s="139" t="str">
        <f>IF(B8029="","",VLOOKUP(B8029,'Intro &amp; Reg Details'!$E$7:$H$25,3,FALSE))</f>
        <v/>
      </c>
      <c r="E8029" s="140" t="str">
        <f>IF(B8029="","",VLOOKUP(B8029,'Intro &amp; Reg Details'!$E$7:$H$25,4,FALSE))</f>
        <v/>
      </c>
    </row>
    <row r="8030" spans="3:5">
      <c r="C8030" s="138" t="str">
        <f>IF(B8030="","",VLOOKUP(B8030,'Intro &amp; Reg Details'!$E$7:$H$25,2,FALSE))</f>
        <v/>
      </c>
      <c r="D8030" s="139" t="str">
        <f>IF(B8030="","",VLOOKUP(B8030,'Intro &amp; Reg Details'!$E$7:$H$25,3,FALSE))</f>
        <v/>
      </c>
      <c r="E8030" s="140" t="str">
        <f>IF(B8030="","",VLOOKUP(B8030,'Intro &amp; Reg Details'!$E$7:$H$25,4,FALSE))</f>
        <v/>
      </c>
    </row>
    <row r="8031" spans="3:5">
      <c r="C8031" s="138" t="str">
        <f>IF(B8031="","",VLOOKUP(B8031,'Intro &amp; Reg Details'!$E$7:$H$25,2,FALSE))</f>
        <v/>
      </c>
      <c r="D8031" s="139" t="str">
        <f>IF(B8031="","",VLOOKUP(B8031,'Intro &amp; Reg Details'!$E$7:$H$25,3,FALSE))</f>
        <v/>
      </c>
      <c r="E8031" s="140" t="str">
        <f>IF(B8031="","",VLOOKUP(B8031,'Intro &amp; Reg Details'!$E$7:$H$25,4,FALSE))</f>
        <v/>
      </c>
    </row>
    <row r="8032" spans="3:5">
      <c r="C8032" s="138" t="str">
        <f>IF(B8032="","",VLOOKUP(B8032,'Intro &amp; Reg Details'!$E$7:$H$25,2,FALSE))</f>
        <v/>
      </c>
      <c r="D8032" s="139" t="str">
        <f>IF(B8032="","",VLOOKUP(B8032,'Intro &amp; Reg Details'!$E$7:$H$25,3,FALSE))</f>
        <v/>
      </c>
      <c r="E8032" s="140" t="str">
        <f>IF(B8032="","",VLOOKUP(B8032,'Intro &amp; Reg Details'!$E$7:$H$25,4,FALSE))</f>
        <v/>
      </c>
    </row>
    <row r="8033" spans="3:5">
      <c r="C8033" s="138" t="str">
        <f>IF(B8033="","",VLOOKUP(B8033,'Intro &amp; Reg Details'!$E$7:$H$25,2,FALSE))</f>
        <v/>
      </c>
      <c r="D8033" s="139" t="str">
        <f>IF(B8033="","",VLOOKUP(B8033,'Intro &amp; Reg Details'!$E$7:$H$25,3,FALSE))</f>
        <v/>
      </c>
      <c r="E8033" s="140" t="str">
        <f>IF(B8033="","",VLOOKUP(B8033,'Intro &amp; Reg Details'!$E$7:$H$25,4,FALSE))</f>
        <v/>
      </c>
    </row>
    <row r="8034" spans="3:5">
      <c r="C8034" s="138" t="str">
        <f>IF(B8034="","",VLOOKUP(B8034,'Intro &amp; Reg Details'!$E$7:$H$25,2,FALSE))</f>
        <v/>
      </c>
      <c r="D8034" s="139" t="str">
        <f>IF(B8034="","",VLOOKUP(B8034,'Intro &amp; Reg Details'!$E$7:$H$25,3,FALSE))</f>
        <v/>
      </c>
      <c r="E8034" s="140" t="str">
        <f>IF(B8034="","",VLOOKUP(B8034,'Intro &amp; Reg Details'!$E$7:$H$25,4,FALSE))</f>
        <v/>
      </c>
    </row>
    <row r="8035" spans="3:5">
      <c r="C8035" s="138" t="str">
        <f>IF(B8035="","",VLOOKUP(B8035,'Intro &amp; Reg Details'!$E$7:$H$25,2,FALSE))</f>
        <v/>
      </c>
      <c r="D8035" s="139" t="str">
        <f>IF(B8035="","",VLOOKUP(B8035,'Intro &amp; Reg Details'!$E$7:$H$25,3,FALSE))</f>
        <v/>
      </c>
      <c r="E8035" s="140" t="str">
        <f>IF(B8035="","",VLOOKUP(B8035,'Intro &amp; Reg Details'!$E$7:$H$25,4,FALSE))</f>
        <v/>
      </c>
    </row>
    <row r="8036" spans="3:5">
      <c r="C8036" s="138" t="str">
        <f>IF(B8036="","",VLOOKUP(B8036,'Intro &amp; Reg Details'!$E$7:$H$25,2,FALSE))</f>
        <v/>
      </c>
      <c r="D8036" s="139" t="str">
        <f>IF(B8036="","",VLOOKUP(B8036,'Intro &amp; Reg Details'!$E$7:$H$25,3,FALSE))</f>
        <v/>
      </c>
      <c r="E8036" s="140" t="str">
        <f>IF(B8036="","",VLOOKUP(B8036,'Intro &amp; Reg Details'!$E$7:$H$25,4,FALSE))</f>
        <v/>
      </c>
    </row>
    <row r="8037" spans="3:5">
      <c r="C8037" s="138" t="str">
        <f>IF(B8037="","",VLOOKUP(B8037,'Intro &amp; Reg Details'!$E$7:$H$25,2,FALSE))</f>
        <v/>
      </c>
      <c r="D8037" s="139" t="str">
        <f>IF(B8037="","",VLOOKUP(B8037,'Intro &amp; Reg Details'!$E$7:$H$25,3,FALSE))</f>
        <v/>
      </c>
      <c r="E8037" s="140" t="str">
        <f>IF(B8037="","",VLOOKUP(B8037,'Intro &amp; Reg Details'!$E$7:$H$25,4,FALSE))</f>
        <v/>
      </c>
    </row>
    <row r="8038" spans="3:5">
      <c r="C8038" s="138" t="str">
        <f>IF(B8038="","",VLOOKUP(B8038,'Intro &amp; Reg Details'!$E$7:$H$25,2,FALSE))</f>
        <v/>
      </c>
      <c r="D8038" s="139" t="str">
        <f>IF(B8038="","",VLOOKUP(B8038,'Intro &amp; Reg Details'!$E$7:$H$25,3,FALSE))</f>
        <v/>
      </c>
      <c r="E8038" s="140" t="str">
        <f>IF(B8038="","",VLOOKUP(B8038,'Intro &amp; Reg Details'!$E$7:$H$25,4,FALSE))</f>
        <v/>
      </c>
    </row>
    <row r="8039" spans="3:5">
      <c r="C8039" s="138" t="str">
        <f>IF(B8039="","",VLOOKUP(B8039,'Intro &amp; Reg Details'!$E$7:$H$25,2,FALSE))</f>
        <v/>
      </c>
      <c r="D8039" s="139" t="str">
        <f>IF(B8039="","",VLOOKUP(B8039,'Intro &amp; Reg Details'!$E$7:$H$25,3,FALSE))</f>
        <v/>
      </c>
      <c r="E8039" s="140" t="str">
        <f>IF(B8039="","",VLOOKUP(B8039,'Intro &amp; Reg Details'!$E$7:$H$25,4,FALSE))</f>
        <v/>
      </c>
    </row>
    <row r="8040" spans="3:5">
      <c r="C8040" s="138" t="str">
        <f>IF(B8040="","",VLOOKUP(B8040,'Intro &amp; Reg Details'!$E$7:$H$25,2,FALSE))</f>
        <v/>
      </c>
      <c r="D8040" s="139" t="str">
        <f>IF(B8040="","",VLOOKUP(B8040,'Intro &amp; Reg Details'!$E$7:$H$25,3,FALSE))</f>
        <v/>
      </c>
      <c r="E8040" s="140" t="str">
        <f>IF(B8040="","",VLOOKUP(B8040,'Intro &amp; Reg Details'!$E$7:$H$25,4,FALSE))</f>
        <v/>
      </c>
    </row>
    <row r="8041" spans="3:5">
      <c r="C8041" s="138" t="str">
        <f>IF(B8041="","",VLOOKUP(B8041,'Intro &amp; Reg Details'!$E$7:$H$25,2,FALSE))</f>
        <v/>
      </c>
      <c r="D8041" s="139" t="str">
        <f>IF(B8041="","",VLOOKUP(B8041,'Intro &amp; Reg Details'!$E$7:$H$25,3,FALSE))</f>
        <v/>
      </c>
      <c r="E8041" s="140" t="str">
        <f>IF(B8041="","",VLOOKUP(B8041,'Intro &amp; Reg Details'!$E$7:$H$25,4,FALSE))</f>
        <v/>
      </c>
    </row>
    <row r="8042" spans="3:5">
      <c r="C8042" s="138" t="str">
        <f>IF(B8042="","",VLOOKUP(B8042,'Intro &amp; Reg Details'!$E$7:$H$25,2,FALSE))</f>
        <v/>
      </c>
      <c r="D8042" s="139" t="str">
        <f>IF(B8042="","",VLOOKUP(B8042,'Intro &amp; Reg Details'!$E$7:$H$25,3,FALSE))</f>
        <v/>
      </c>
      <c r="E8042" s="140" t="str">
        <f>IF(B8042="","",VLOOKUP(B8042,'Intro &amp; Reg Details'!$E$7:$H$25,4,FALSE))</f>
        <v/>
      </c>
    </row>
    <row r="8043" spans="3:5">
      <c r="C8043" s="138" t="str">
        <f>IF(B8043="","",VLOOKUP(B8043,'Intro &amp; Reg Details'!$E$7:$H$25,2,FALSE))</f>
        <v/>
      </c>
      <c r="D8043" s="139" t="str">
        <f>IF(B8043="","",VLOOKUP(B8043,'Intro &amp; Reg Details'!$E$7:$H$25,3,FALSE))</f>
        <v/>
      </c>
      <c r="E8043" s="140" t="str">
        <f>IF(B8043="","",VLOOKUP(B8043,'Intro &amp; Reg Details'!$E$7:$H$25,4,FALSE))</f>
        <v/>
      </c>
    </row>
    <row r="8044" spans="3:5">
      <c r="C8044" s="138" t="str">
        <f>IF(B8044="","",VLOOKUP(B8044,'Intro &amp; Reg Details'!$E$7:$H$25,2,FALSE))</f>
        <v/>
      </c>
      <c r="D8044" s="139" t="str">
        <f>IF(B8044="","",VLOOKUP(B8044,'Intro &amp; Reg Details'!$E$7:$H$25,3,FALSE))</f>
        <v/>
      </c>
      <c r="E8044" s="140" t="str">
        <f>IF(B8044="","",VLOOKUP(B8044,'Intro &amp; Reg Details'!$E$7:$H$25,4,FALSE))</f>
        <v/>
      </c>
    </row>
    <row r="8045" spans="3:5">
      <c r="C8045" s="138" t="str">
        <f>IF(B8045="","",VLOOKUP(B8045,'Intro &amp; Reg Details'!$E$7:$H$25,2,FALSE))</f>
        <v/>
      </c>
      <c r="D8045" s="139" t="str">
        <f>IF(B8045="","",VLOOKUP(B8045,'Intro &amp; Reg Details'!$E$7:$H$25,3,FALSE))</f>
        <v/>
      </c>
      <c r="E8045" s="140" t="str">
        <f>IF(B8045="","",VLOOKUP(B8045,'Intro &amp; Reg Details'!$E$7:$H$25,4,FALSE))</f>
        <v/>
      </c>
    </row>
    <row r="8046" spans="3:5">
      <c r="C8046" s="138" t="str">
        <f>IF(B8046="","",VLOOKUP(B8046,'Intro &amp; Reg Details'!$E$7:$H$25,2,FALSE))</f>
        <v/>
      </c>
      <c r="D8046" s="139" t="str">
        <f>IF(B8046="","",VLOOKUP(B8046,'Intro &amp; Reg Details'!$E$7:$H$25,3,FALSE))</f>
        <v/>
      </c>
      <c r="E8046" s="140" t="str">
        <f>IF(B8046="","",VLOOKUP(B8046,'Intro &amp; Reg Details'!$E$7:$H$25,4,FALSE))</f>
        <v/>
      </c>
    </row>
    <row r="8047" spans="3:5">
      <c r="C8047" s="138" t="str">
        <f>IF(B8047="","",VLOOKUP(B8047,'Intro &amp; Reg Details'!$E$7:$H$25,2,FALSE))</f>
        <v/>
      </c>
      <c r="D8047" s="139" t="str">
        <f>IF(B8047="","",VLOOKUP(B8047,'Intro &amp; Reg Details'!$E$7:$H$25,3,FALSE))</f>
        <v/>
      </c>
      <c r="E8047" s="140" t="str">
        <f>IF(B8047="","",VLOOKUP(B8047,'Intro &amp; Reg Details'!$E$7:$H$25,4,FALSE))</f>
        <v/>
      </c>
    </row>
    <row r="8048" spans="3:5">
      <c r="C8048" s="138" t="str">
        <f>IF(B8048="","",VLOOKUP(B8048,'Intro &amp; Reg Details'!$E$7:$H$25,2,FALSE))</f>
        <v/>
      </c>
      <c r="D8048" s="139" t="str">
        <f>IF(B8048="","",VLOOKUP(B8048,'Intro &amp; Reg Details'!$E$7:$H$25,3,FALSE))</f>
        <v/>
      </c>
      <c r="E8048" s="140" t="str">
        <f>IF(B8048="","",VLOOKUP(B8048,'Intro &amp; Reg Details'!$E$7:$H$25,4,FALSE))</f>
        <v/>
      </c>
    </row>
    <row r="8049" spans="3:5">
      <c r="C8049" s="138" t="str">
        <f>IF(B8049="","",VLOOKUP(B8049,'Intro &amp; Reg Details'!$E$7:$H$25,2,FALSE))</f>
        <v/>
      </c>
      <c r="D8049" s="139" t="str">
        <f>IF(B8049="","",VLOOKUP(B8049,'Intro &amp; Reg Details'!$E$7:$H$25,3,FALSE))</f>
        <v/>
      </c>
      <c r="E8049" s="140" t="str">
        <f>IF(B8049="","",VLOOKUP(B8049,'Intro &amp; Reg Details'!$E$7:$H$25,4,FALSE))</f>
        <v/>
      </c>
    </row>
    <row r="8050" spans="3:5">
      <c r="C8050" s="138" t="str">
        <f>IF(B8050="","",VLOOKUP(B8050,'Intro &amp; Reg Details'!$E$7:$H$25,2,FALSE))</f>
        <v/>
      </c>
      <c r="D8050" s="139" t="str">
        <f>IF(B8050="","",VLOOKUP(B8050,'Intro &amp; Reg Details'!$E$7:$H$25,3,FALSE))</f>
        <v/>
      </c>
      <c r="E8050" s="140" t="str">
        <f>IF(B8050="","",VLOOKUP(B8050,'Intro &amp; Reg Details'!$E$7:$H$25,4,FALSE))</f>
        <v/>
      </c>
    </row>
    <row r="8051" spans="3:5">
      <c r="C8051" s="138" t="str">
        <f>IF(B8051="","",VLOOKUP(B8051,'Intro &amp; Reg Details'!$E$7:$H$25,2,FALSE))</f>
        <v/>
      </c>
      <c r="D8051" s="139" t="str">
        <f>IF(B8051="","",VLOOKUP(B8051,'Intro &amp; Reg Details'!$E$7:$H$25,3,FALSE))</f>
        <v/>
      </c>
      <c r="E8051" s="140" t="str">
        <f>IF(B8051="","",VLOOKUP(B8051,'Intro &amp; Reg Details'!$E$7:$H$25,4,FALSE))</f>
        <v/>
      </c>
    </row>
    <row r="8052" spans="3:5">
      <c r="C8052" s="138" t="str">
        <f>IF(B8052="","",VLOOKUP(B8052,'Intro &amp; Reg Details'!$E$7:$H$25,2,FALSE))</f>
        <v/>
      </c>
      <c r="D8052" s="139" t="str">
        <f>IF(B8052="","",VLOOKUP(B8052,'Intro &amp; Reg Details'!$E$7:$H$25,3,FALSE))</f>
        <v/>
      </c>
      <c r="E8052" s="140" t="str">
        <f>IF(B8052="","",VLOOKUP(B8052,'Intro &amp; Reg Details'!$E$7:$H$25,4,FALSE))</f>
        <v/>
      </c>
    </row>
    <row r="8053" spans="3:5">
      <c r="C8053" s="138" t="str">
        <f>IF(B8053="","",VLOOKUP(B8053,'Intro &amp; Reg Details'!$E$7:$H$25,2,FALSE))</f>
        <v/>
      </c>
      <c r="D8053" s="139" t="str">
        <f>IF(B8053="","",VLOOKUP(B8053,'Intro &amp; Reg Details'!$E$7:$H$25,3,FALSE))</f>
        <v/>
      </c>
      <c r="E8053" s="140" t="str">
        <f>IF(B8053="","",VLOOKUP(B8053,'Intro &amp; Reg Details'!$E$7:$H$25,4,FALSE))</f>
        <v/>
      </c>
    </row>
    <row r="8054" spans="3:5">
      <c r="C8054" s="138" t="str">
        <f>IF(B8054="","",VLOOKUP(B8054,'Intro &amp; Reg Details'!$E$7:$H$25,2,FALSE))</f>
        <v/>
      </c>
      <c r="D8054" s="139" t="str">
        <f>IF(B8054="","",VLOOKUP(B8054,'Intro &amp; Reg Details'!$E$7:$H$25,3,FALSE))</f>
        <v/>
      </c>
      <c r="E8054" s="140" t="str">
        <f>IF(B8054="","",VLOOKUP(B8054,'Intro &amp; Reg Details'!$E$7:$H$25,4,FALSE))</f>
        <v/>
      </c>
    </row>
    <row r="8055" spans="3:5">
      <c r="C8055" s="138" t="str">
        <f>IF(B8055="","",VLOOKUP(B8055,'Intro &amp; Reg Details'!$E$7:$H$25,2,FALSE))</f>
        <v/>
      </c>
      <c r="D8055" s="139" t="str">
        <f>IF(B8055="","",VLOOKUP(B8055,'Intro &amp; Reg Details'!$E$7:$H$25,3,FALSE))</f>
        <v/>
      </c>
      <c r="E8055" s="140" t="str">
        <f>IF(B8055="","",VLOOKUP(B8055,'Intro &amp; Reg Details'!$E$7:$H$25,4,FALSE))</f>
        <v/>
      </c>
    </row>
    <row r="8056" spans="3:5">
      <c r="C8056" s="138" t="str">
        <f>IF(B8056="","",VLOOKUP(B8056,'Intro &amp; Reg Details'!$E$7:$H$25,2,FALSE))</f>
        <v/>
      </c>
      <c r="D8056" s="139" t="str">
        <f>IF(B8056="","",VLOOKUP(B8056,'Intro &amp; Reg Details'!$E$7:$H$25,3,FALSE))</f>
        <v/>
      </c>
      <c r="E8056" s="140" t="str">
        <f>IF(B8056="","",VLOOKUP(B8056,'Intro &amp; Reg Details'!$E$7:$H$25,4,FALSE))</f>
        <v/>
      </c>
    </row>
    <row r="8057" spans="3:5">
      <c r="C8057" s="138" t="str">
        <f>IF(B8057="","",VLOOKUP(B8057,'Intro &amp; Reg Details'!$E$7:$H$25,2,FALSE))</f>
        <v/>
      </c>
      <c r="D8057" s="139" t="str">
        <f>IF(B8057="","",VLOOKUP(B8057,'Intro &amp; Reg Details'!$E$7:$H$25,3,FALSE))</f>
        <v/>
      </c>
      <c r="E8057" s="140" t="str">
        <f>IF(B8057="","",VLOOKUP(B8057,'Intro &amp; Reg Details'!$E$7:$H$25,4,FALSE))</f>
        <v/>
      </c>
    </row>
    <row r="8058" spans="3:5">
      <c r="C8058" s="138" t="str">
        <f>IF(B8058="","",VLOOKUP(B8058,'Intro &amp; Reg Details'!$E$7:$H$25,2,FALSE))</f>
        <v/>
      </c>
      <c r="D8058" s="139" t="str">
        <f>IF(B8058="","",VLOOKUP(B8058,'Intro &amp; Reg Details'!$E$7:$H$25,3,FALSE))</f>
        <v/>
      </c>
      <c r="E8058" s="140" t="str">
        <f>IF(B8058="","",VLOOKUP(B8058,'Intro &amp; Reg Details'!$E$7:$H$25,4,FALSE))</f>
        <v/>
      </c>
    </row>
    <row r="8059" spans="3:5">
      <c r="C8059" s="138" t="str">
        <f>IF(B8059="","",VLOOKUP(B8059,'Intro &amp; Reg Details'!$E$7:$H$25,2,FALSE))</f>
        <v/>
      </c>
      <c r="D8059" s="139" t="str">
        <f>IF(B8059="","",VLOOKUP(B8059,'Intro &amp; Reg Details'!$E$7:$H$25,3,FALSE))</f>
        <v/>
      </c>
      <c r="E8059" s="140" t="str">
        <f>IF(B8059="","",VLOOKUP(B8059,'Intro &amp; Reg Details'!$E$7:$H$25,4,FALSE))</f>
        <v/>
      </c>
    </row>
    <row r="8060" spans="3:5">
      <c r="C8060" s="138" t="str">
        <f>IF(B8060="","",VLOOKUP(B8060,'Intro &amp; Reg Details'!$E$7:$H$25,2,FALSE))</f>
        <v/>
      </c>
      <c r="D8060" s="139" t="str">
        <f>IF(B8060="","",VLOOKUP(B8060,'Intro &amp; Reg Details'!$E$7:$H$25,3,FALSE))</f>
        <v/>
      </c>
      <c r="E8060" s="140" t="str">
        <f>IF(B8060="","",VLOOKUP(B8060,'Intro &amp; Reg Details'!$E$7:$H$25,4,FALSE))</f>
        <v/>
      </c>
    </row>
    <row r="8061" spans="3:5">
      <c r="C8061" s="138" t="str">
        <f>IF(B8061="","",VLOOKUP(B8061,'Intro &amp; Reg Details'!$E$7:$H$25,2,FALSE))</f>
        <v/>
      </c>
      <c r="D8061" s="139" t="str">
        <f>IF(B8061="","",VLOOKUP(B8061,'Intro &amp; Reg Details'!$E$7:$H$25,3,FALSE))</f>
        <v/>
      </c>
      <c r="E8061" s="140" t="str">
        <f>IF(B8061="","",VLOOKUP(B8061,'Intro &amp; Reg Details'!$E$7:$H$25,4,FALSE))</f>
        <v/>
      </c>
    </row>
    <row r="8062" spans="3:5">
      <c r="C8062" s="138" t="str">
        <f>IF(B8062="","",VLOOKUP(B8062,'Intro &amp; Reg Details'!$E$7:$H$25,2,FALSE))</f>
        <v/>
      </c>
      <c r="D8062" s="139" t="str">
        <f>IF(B8062="","",VLOOKUP(B8062,'Intro &amp; Reg Details'!$E$7:$H$25,3,FALSE))</f>
        <v/>
      </c>
      <c r="E8062" s="140" t="str">
        <f>IF(B8062="","",VLOOKUP(B8062,'Intro &amp; Reg Details'!$E$7:$H$25,4,FALSE))</f>
        <v/>
      </c>
    </row>
    <row r="8063" spans="3:5">
      <c r="C8063" s="138" t="str">
        <f>IF(B8063="","",VLOOKUP(B8063,'Intro &amp; Reg Details'!$E$7:$H$25,2,FALSE))</f>
        <v/>
      </c>
      <c r="D8063" s="139" t="str">
        <f>IF(B8063="","",VLOOKUP(B8063,'Intro &amp; Reg Details'!$E$7:$H$25,3,FALSE))</f>
        <v/>
      </c>
      <c r="E8063" s="140" t="str">
        <f>IF(B8063="","",VLOOKUP(B8063,'Intro &amp; Reg Details'!$E$7:$H$25,4,FALSE))</f>
        <v/>
      </c>
    </row>
    <row r="8064" spans="3:5">
      <c r="C8064" s="138" t="str">
        <f>IF(B8064="","",VLOOKUP(B8064,'Intro &amp; Reg Details'!$E$7:$H$25,2,FALSE))</f>
        <v/>
      </c>
      <c r="D8064" s="139" t="str">
        <f>IF(B8064="","",VLOOKUP(B8064,'Intro &amp; Reg Details'!$E$7:$H$25,3,FALSE))</f>
        <v/>
      </c>
      <c r="E8064" s="140" t="str">
        <f>IF(B8064="","",VLOOKUP(B8064,'Intro &amp; Reg Details'!$E$7:$H$25,4,FALSE))</f>
        <v/>
      </c>
    </row>
    <row r="8065" spans="3:5">
      <c r="C8065" s="138" t="str">
        <f>IF(B8065="","",VLOOKUP(B8065,'Intro &amp; Reg Details'!$E$7:$H$25,2,FALSE))</f>
        <v/>
      </c>
      <c r="D8065" s="139" t="str">
        <f>IF(B8065="","",VLOOKUP(B8065,'Intro &amp; Reg Details'!$E$7:$H$25,3,FALSE))</f>
        <v/>
      </c>
      <c r="E8065" s="140" t="str">
        <f>IF(B8065="","",VLOOKUP(B8065,'Intro &amp; Reg Details'!$E$7:$H$25,4,FALSE))</f>
        <v/>
      </c>
    </row>
    <row r="8066" spans="3:5">
      <c r="C8066" s="138" t="str">
        <f>IF(B8066="","",VLOOKUP(B8066,'Intro &amp; Reg Details'!$E$7:$H$25,2,FALSE))</f>
        <v/>
      </c>
      <c r="D8066" s="139" t="str">
        <f>IF(B8066="","",VLOOKUP(B8066,'Intro &amp; Reg Details'!$E$7:$H$25,3,FALSE))</f>
        <v/>
      </c>
      <c r="E8066" s="140" t="str">
        <f>IF(B8066="","",VLOOKUP(B8066,'Intro &amp; Reg Details'!$E$7:$H$25,4,FALSE))</f>
        <v/>
      </c>
    </row>
    <row r="8067" spans="3:5">
      <c r="C8067" s="138" t="str">
        <f>IF(B8067="","",VLOOKUP(B8067,'Intro &amp; Reg Details'!$E$7:$H$25,2,FALSE))</f>
        <v/>
      </c>
      <c r="D8067" s="139" t="str">
        <f>IF(B8067="","",VLOOKUP(B8067,'Intro &amp; Reg Details'!$E$7:$H$25,3,FALSE))</f>
        <v/>
      </c>
      <c r="E8067" s="140" t="str">
        <f>IF(B8067="","",VLOOKUP(B8067,'Intro &amp; Reg Details'!$E$7:$H$25,4,FALSE))</f>
        <v/>
      </c>
    </row>
    <row r="8068" spans="3:5">
      <c r="C8068" s="138" t="str">
        <f>IF(B8068="","",VLOOKUP(B8068,'Intro &amp; Reg Details'!$E$7:$H$25,2,FALSE))</f>
        <v/>
      </c>
      <c r="D8068" s="139" t="str">
        <f>IF(B8068="","",VLOOKUP(B8068,'Intro &amp; Reg Details'!$E$7:$H$25,3,FALSE))</f>
        <v/>
      </c>
      <c r="E8068" s="140" t="str">
        <f>IF(B8068="","",VLOOKUP(B8068,'Intro &amp; Reg Details'!$E$7:$H$25,4,FALSE))</f>
        <v/>
      </c>
    </row>
    <row r="8069" spans="3:5">
      <c r="C8069" s="138" t="str">
        <f>IF(B8069="","",VLOOKUP(B8069,'Intro &amp; Reg Details'!$E$7:$H$25,2,FALSE))</f>
        <v/>
      </c>
      <c r="D8069" s="139" t="str">
        <f>IF(B8069="","",VLOOKUP(B8069,'Intro &amp; Reg Details'!$E$7:$H$25,3,FALSE))</f>
        <v/>
      </c>
      <c r="E8069" s="140" t="str">
        <f>IF(B8069="","",VLOOKUP(B8069,'Intro &amp; Reg Details'!$E$7:$H$25,4,FALSE))</f>
        <v/>
      </c>
    </row>
    <row r="8070" spans="3:5">
      <c r="C8070" s="138" t="str">
        <f>IF(B8070="","",VLOOKUP(B8070,'Intro &amp; Reg Details'!$E$7:$H$25,2,FALSE))</f>
        <v/>
      </c>
      <c r="D8070" s="139" t="str">
        <f>IF(B8070="","",VLOOKUP(B8070,'Intro &amp; Reg Details'!$E$7:$H$25,3,FALSE))</f>
        <v/>
      </c>
      <c r="E8070" s="140" t="str">
        <f>IF(B8070="","",VLOOKUP(B8070,'Intro &amp; Reg Details'!$E$7:$H$25,4,FALSE))</f>
        <v/>
      </c>
    </row>
    <row r="8071" spans="3:5">
      <c r="C8071" s="138" t="str">
        <f>IF(B8071="","",VLOOKUP(B8071,'Intro &amp; Reg Details'!$E$7:$H$25,2,FALSE))</f>
        <v/>
      </c>
      <c r="D8071" s="139" t="str">
        <f>IF(B8071="","",VLOOKUP(B8071,'Intro &amp; Reg Details'!$E$7:$H$25,3,FALSE))</f>
        <v/>
      </c>
      <c r="E8071" s="140" t="str">
        <f>IF(B8071="","",VLOOKUP(B8071,'Intro &amp; Reg Details'!$E$7:$H$25,4,FALSE))</f>
        <v/>
      </c>
    </row>
    <row r="8072" spans="3:5">
      <c r="C8072" s="138" t="str">
        <f>IF(B8072="","",VLOOKUP(B8072,'Intro &amp; Reg Details'!$E$7:$H$25,2,FALSE))</f>
        <v/>
      </c>
      <c r="D8072" s="139" t="str">
        <f>IF(B8072="","",VLOOKUP(B8072,'Intro &amp; Reg Details'!$E$7:$H$25,3,FALSE))</f>
        <v/>
      </c>
      <c r="E8072" s="140" t="str">
        <f>IF(B8072="","",VLOOKUP(B8072,'Intro &amp; Reg Details'!$E$7:$H$25,4,FALSE))</f>
        <v/>
      </c>
    </row>
    <row r="8073" spans="3:5">
      <c r="C8073" s="138" t="str">
        <f>IF(B8073="","",VLOOKUP(B8073,'Intro &amp; Reg Details'!$E$7:$H$25,2,FALSE))</f>
        <v/>
      </c>
      <c r="D8073" s="139" t="str">
        <f>IF(B8073="","",VLOOKUP(B8073,'Intro &amp; Reg Details'!$E$7:$H$25,3,FALSE))</f>
        <v/>
      </c>
      <c r="E8073" s="140" t="str">
        <f>IF(B8073="","",VLOOKUP(B8073,'Intro &amp; Reg Details'!$E$7:$H$25,4,FALSE))</f>
        <v/>
      </c>
    </row>
    <row r="8074" spans="3:5">
      <c r="C8074" s="138" t="str">
        <f>IF(B8074="","",VLOOKUP(B8074,'Intro &amp; Reg Details'!$E$7:$H$25,2,FALSE))</f>
        <v/>
      </c>
      <c r="D8074" s="139" t="str">
        <f>IF(B8074="","",VLOOKUP(B8074,'Intro &amp; Reg Details'!$E$7:$H$25,3,FALSE))</f>
        <v/>
      </c>
      <c r="E8074" s="140" t="str">
        <f>IF(B8074="","",VLOOKUP(B8074,'Intro &amp; Reg Details'!$E$7:$H$25,4,FALSE))</f>
        <v/>
      </c>
    </row>
    <row r="8075" spans="3:5">
      <c r="C8075" s="138" t="str">
        <f>IF(B8075="","",VLOOKUP(B8075,'Intro &amp; Reg Details'!$E$7:$H$25,2,FALSE))</f>
        <v/>
      </c>
      <c r="D8075" s="139" t="str">
        <f>IF(B8075="","",VLOOKUP(B8075,'Intro &amp; Reg Details'!$E$7:$H$25,3,FALSE))</f>
        <v/>
      </c>
      <c r="E8075" s="140" t="str">
        <f>IF(B8075="","",VLOOKUP(B8075,'Intro &amp; Reg Details'!$E$7:$H$25,4,FALSE))</f>
        <v/>
      </c>
    </row>
    <row r="8076" spans="3:5">
      <c r="C8076" s="138" t="str">
        <f>IF(B8076="","",VLOOKUP(B8076,'Intro &amp; Reg Details'!$E$7:$H$25,2,FALSE))</f>
        <v/>
      </c>
      <c r="D8076" s="139" t="str">
        <f>IF(B8076="","",VLOOKUP(B8076,'Intro &amp; Reg Details'!$E$7:$H$25,3,FALSE))</f>
        <v/>
      </c>
      <c r="E8076" s="140" t="str">
        <f>IF(B8076="","",VLOOKUP(B8076,'Intro &amp; Reg Details'!$E$7:$H$25,4,FALSE))</f>
        <v/>
      </c>
    </row>
    <row r="8077" spans="3:5">
      <c r="C8077" s="138" t="str">
        <f>IF(B8077="","",VLOOKUP(B8077,'Intro &amp; Reg Details'!$E$7:$H$25,2,FALSE))</f>
        <v/>
      </c>
      <c r="D8077" s="139" t="str">
        <f>IF(B8077="","",VLOOKUP(B8077,'Intro &amp; Reg Details'!$E$7:$H$25,3,FALSE))</f>
        <v/>
      </c>
      <c r="E8077" s="140" t="str">
        <f>IF(B8077="","",VLOOKUP(B8077,'Intro &amp; Reg Details'!$E$7:$H$25,4,FALSE))</f>
        <v/>
      </c>
    </row>
    <row r="8078" spans="3:5">
      <c r="C8078" s="138" t="str">
        <f>IF(B8078="","",VLOOKUP(B8078,'Intro &amp; Reg Details'!$E$7:$H$25,2,FALSE))</f>
        <v/>
      </c>
      <c r="D8078" s="139" t="str">
        <f>IF(B8078="","",VLOOKUP(B8078,'Intro &amp; Reg Details'!$E$7:$H$25,3,FALSE))</f>
        <v/>
      </c>
      <c r="E8078" s="140" t="str">
        <f>IF(B8078="","",VLOOKUP(B8078,'Intro &amp; Reg Details'!$E$7:$H$25,4,FALSE))</f>
        <v/>
      </c>
    </row>
    <row r="8079" spans="3:5">
      <c r="C8079" s="138" t="str">
        <f>IF(B8079="","",VLOOKUP(B8079,'Intro &amp; Reg Details'!$E$7:$H$25,2,FALSE))</f>
        <v/>
      </c>
      <c r="D8079" s="139" t="str">
        <f>IF(B8079="","",VLOOKUP(B8079,'Intro &amp; Reg Details'!$E$7:$H$25,3,FALSE))</f>
        <v/>
      </c>
      <c r="E8079" s="140" t="str">
        <f>IF(B8079="","",VLOOKUP(B8079,'Intro &amp; Reg Details'!$E$7:$H$25,4,FALSE))</f>
        <v/>
      </c>
    </row>
    <row r="8080" spans="3:5">
      <c r="C8080" s="138" t="str">
        <f>IF(B8080="","",VLOOKUP(B8080,'Intro &amp; Reg Details'!$E$7:$H$25,2,FALSE))</f>
        <v/>
      </c>
      <c r="D8080" s="139" t="str">
        <f>IF(B8080="","",VLOOKUP(B8080,'Intro &amp; Reg Details'!$E$7:$H$25,3,FALSE))</f>
        <v/>
      </c>
      <c r="E8080" s="140" t="str">
        <f>IF(B8080="","",VLOOKUP(B8080,'Intro &amp; Reg Details'!$E$7:$H$25,4,FALSE))</f>
        <v/>
      </c>
    </row>
    <row r="8081" spans="3:5">
      <c r="C8081" s="138" t="str">
        <f>IF(B8081="","",VLOOKUP(B8081,'Intro &amp; Reg Details'!$E$7:$H$25,2,FALSE))</f>
        <v/>
      </c>
      <c r="D8081" s="139" t="str">
        <f>IF(B8081="","",VLOOKUP(B8081,'Intro &amp; Reg Details'!$E$7:$H$25,3,FALSE))</f>
        <v/>
      </c>
      <c r="E8081" s="140" t="str">
        <f>IF(B8081="","",VLOOKUP(B8081,'Intro &amp; Reg Details'!$E$7:$H$25,4,FALSE))</f>
        <v/>
      </c>
    </row>
    <row r="8082" spans="3:5">
      <c r="C8082" s="138" t="str">
        <f>IF(B8082="","",VLOOKUP(B8082,'Intro &amp; Reg Details'!$E$7:$H$25,2,FALSE))</f>
        <v/>
      </c>
      <c r="D8082" s="139" t="str">
        <f>IF(B8082="","",VLOOKUP(B8082,'Intro &amp; Reg Details'!$E$7:$H$25,3,FALSE))</f>
        <v/>
      </c>
      <c r="E8082" s="140" t="str">
        <f>IF(B8082="","",VLOOKUP(B8082,'Intro &amp; Reg Details'!$E$7:$H$25,4,FALSE))</f>
        <v/>
      </c>
    </row>
    <row r="8083" spans="3:5">
      <c r="C8083" s="138" t="str">
        <f>IF(B8083="","",VLOOKUP(B8083,'Intro &amp; Reg Details'!$E$7:$H$25,2,FALSE))</f>
        <v/>
      </c>
      <c r="D8083" s="139" t="str">
        <f>IF(B8083="","",VLOOKUP(B8083,'Intro &amp; Reg Details'!$E$7:$H$25,3,FALSE))</f>
        <v/>
      </c>
      <c r="E8083" s="140" t="str">
        <f>IF(B8083="","",VLOOKUP(B8083,'Intro &amp; Reg Details'!$E$7:$H$25,4,FALSE))</f>
        <v/>
      </c>
    </row>
    <row r="8084" spans="3:5">
      <c r="C8084" s="138" t="str">
        <f>IF(B8084="","",VLOOKUP(B8084,'Intro &amp; Reg Details'!$E$7:$H$25,2,FALSE))</f>
        <v/>
      </c>
      <c r="D8084" s="139" t="str">
        <f>IF(B8084="","",VLOOKUP(B8084,'Intro &amp; Reg Details'!$E$7:$H$25,3,FALSE))</f>
        <v/>
      </c>
      <c r="E8084" s="140" t="str">
        <f>IF(B8084="","",VLOOKUP(B8084,'Intro &amp; Reg Details'!$E$7:$H$25,4,FALSE))</f>
        <v/>
      </c>
    </row>
    <row r="8085" spans="3:5">
      <c r="C8085" s="138" t="str">
        <f>IF(B8085="","",VLOOKUP(B8085,'Intro &amp; Reg Details'!$E$7:$H$25,2,FALSE))</f>
        <v/>
      </c>
      <c r="D8085" s="139" t="str">
        <f>IF(B8085="","",VLOOKUP(B8085,'Intro &amp; Reg Details'!$E$7:$H$25,3,FALSE))</f>
        <v/>
      </c>
      <c r="E8085" s="140" t="str">
        <f>IF(B8085="","",VLOOKUP(B8085,'Intro &amp; Reg Details'!$E$7:$H$25,4,FALSE))</f>
        <v/>
      </c>
    </row>
    <row r="8086" spans="3:5">
      <c r="C8086" s="138" t="str">
        <f>IF(B8086="","",VLOOKUP(B8086,'Intro &amp; Reg Details'!$E$7:$H$25,2,FALSE))</f>
        <v/>
      </c>
      <c r="D8086" s="139" t="str">
        <f>IF(B8086="","",VLOOKUP(B8086,'Intro &amp; Reg Details'!$E$7:$H$25,3,FALSE))</f>
        <v/>
      </c>
      <c r="E8086" s="140" t="str">
        <f>IF(B8086="","",VLOOKUP(B8086,'Intro &amp; Reg Details'!$E$7:$H$25,4,FALSE))</f>
        <v/>
      </c>
    </row>
    <row r="8087" spans="3:5">
      <c r="C8087" s="138" t="str">
        <f>IF(B8087="","",VLOOKUP(B8087,'Intro &amp; Reg Details'!$E$7:$H$25,2,FALSE))</f>
        <v/>
      </c>
      <c r="D8087" s="139" t="str">
        <f>IF(B8087="","",VLOOKUP(B8087,'Intro &amp; Reg Details'!$E$7:$H$25,3,FALSE))</f>
        <v/>
      </c>
      <c r="E8087" s="140" t="str">
        <f>IF(B8087="","",VLOOKUP(B8087,'Intro &amp; Reg Details'!$E$7:$H$25,4,FALSE))</f>
        <v/>
      </c>
    </row>
    <row r="8088" spans="3:5">
      <c r="C8088" s="138" t="str">
        <f>IF(B8088="","",VLOOKUP(B8088,'Intro &amp; Reg Details'!$E$7:$H$25,2,FALSE))</f>
        <v/>
      </c>
      <c r="D8088" s="139" t="str">
        <f>IF(B8088="","",VLOOKUP(B8088,'Intro &amp; Reg Details'!$E$7:$H$25,3,FALSE))</f>
        <v/>
      </c>
      <c r="E8088" s="140" t="str">
        <f>IF(B8088="","",VLOOKUP(B8088,'Intro &amp; Reg Details'!$E$7:$H$25,4,FALSE))</f>
        <v/>
      </c>
    </row>
    <row r="8089" spans="3:5">
      <c r="C8089" s="138" t="str">
        <f>IF(B8089="","",VLOOKUP(B8089,'Intro &amp; Reg Details'!$E$7:$H$25,2,FALSE))</f>
        <v/>
      </c>
      <c r="D8089" s="139" t="str">
        <f>IF(B8089="","",VLOOKUP(B8089,'Intro &amp; Reg Details'!$E$7:$H$25,3,FALSE))</f>
        <v/>
      </c>
      <c r="E8089" s="140" t="str">
        <f>IF(B8089="","",VLOOKUP(B8089,'Intro &amp; Reg Details'!$E$7:$H$25,4,FALSE))</f>
        <v/>
      </c>
    </row>
    <row r="8090" spans="3:5">
      <c r="C8090" s="138" t="str">
        <f>IF(B8090="","",VLOOKUP(B8090,'Intro &amp; Reg Details'!$E$7:$H$25,2,FALSE))</f>
        <v/>
      </c>
      <c r="D8090" s="139" t="str">
        <f>IF(B8090="","",VLOOKUP(B8090,'Intro &amp; Reg Details'!$E$7:$H$25,3,FALSE))</f>
        <v/>
      </c>
      <c r="E8090" s="140" t="str">
        <f>IF(B8090="","",VLOOKUP(B8090,'Intro &amp; Reg Details'!$E$7:$H$25,4,FALSE))</f>
        <v/>
      </c>
    </row>
    <row r="8091" spans="3:5">
      <c r="C8091" s="138" t="str">
        <f>IF(B8091="","",VLOOKUP(B8091,'Intro &amp; Reg Details'!$E$7:$H$25,2,FALSE))</f>
        <v/>
      </c>
      <c r="D8091" s="139" t="str">
        <f>IF(B8091="","",VLOOKUP(B8091,'Intro &amp; Reg Details'!$E$7:$H$25,3,FALSE))</f>
        <v/>
      </c>
      <c r="E8091" s="140" t="str">
        <f>IF(B8091="","",VLOOKUP(B8091,'Intro &amp; Reg Details'!$E$7:$H$25,4,FALSE))</f>
        <v/>
      </c>
    </row>
    <row r="8092" spans="3:5">
      <c r="C8092" s="138" t="str">
        <f>IF(B8092="","",VLOOKUP(B8092,'Intro &amp; Reg Details'!$E$7:$H$25,2,FALSE))</f>
        <v/>
      </c>
      <c r="D8092" s="139" t="str">
        <f>IF(B8092="","",VLOOKUP(B8092,'Intro &amp; Reg Details'!$E$7:$H$25,3,FALSE))</f>
        <v/>
      </c>
      <c r="E8092" s="140" t="str">
        <f>IF(B8092="","",VLOOKUP(B8092,'Intro &amp; Reg Details'!$E$7:$H$25,4,FALSE))</f>
        <v/>
      </c>
    </row>
    <row r="8093" spans="3:5">
      <c r="C8093" s="138" t="str">
        <f>IF(B8093="","",VLOOKUP(B8093,'Intro &amp; Reg Details'!$E$7:$H$25,2,FALSE))</f>
        <v/>
      </c>
      <c r="D8093" s="139" t="str">
        <f>IF(B8093="","",VLOOKUP(B8093,'Intro &amp; Reg Details'!$E$7:$H$25,3,FALSE))</f>
        <v/>
      </c>
      <c r="E8093" s="140" t="str">
        <f>IF(B8093="","",VLOOKUP(B8093,'Intro &amp; Reg Details'!$E$7:$H$25,4,FALSE))</f>
        <v/>
      </c>
    </row>
    <row r="8094" spans="3:5">
      <c r="C8094" s="138" t="str">
        <f>IF(B8094="","",VLOOKUP(B8094,'Intro &amp; Reg Details'!$E$7:$H$25,2,FALSE))</f>
        <v/>
      </c>
      <c r="D8094" s="139" t="str">
        <f>IF(B8094="","",VLOOKUP(B8094,'Intro &amp; Reg Details'!$E$7:$H$25,3,FALSE))</f>
        <v/>
      </c>
      <c r="E8094" s="140" t="str">
        <f>IF(B8094="","",VLOOKUP(B8094,'Intro &amp; Reg Details'!$E$7:$H$25,4,FALSE))</f>
        <v/>
      </c>
    </row>
    <row r="8095" spans="3:5">
      <c r="C8095" s="138" t="str">
        <f>IF(B8095="","",VLOOKUP(B8095,'Intro &amp; Reg Details'!$E$7:$H$25,2,FALSE))</f>
        <v/>
      </c>
      <c r="D8095" s="139" t="str">
        <f>IF(B8095="","",VLOOKUP(B8095,'Intro &amp; Reg Details'!$E$7:$H$25,3,FALSE))</f>
        <v/>
      </c>
      <c r="E8095" s="140" t="str">
        <f>IF(B8095="","",VLOOKUP(B8095,'Intro &amp; Reg Details'!$E$7:$H$25,4,FALSE))</f>
        <v/>
      </c>
    </row>
    <row r="8096" spans="3:5">
      <c r="C8096" s="138" t="str">
        <f>IF(B8096="","",VLOOKUP(B8096,'Intro &amp; Reg Details'!$E$7:$H$25,2,FALSE))</f>
        <v/>
      </c>
      <c r="D8096" s="139" t="str">
        <f>IF(B8096="","",VLOOKUP(B8096,'Intro &amp; Reg Details'!$E$7:$H$25,3,FALSE))</f>
        <v/>
      </c>
      <c r="E8096" s="140" t="str">
        <f>IF(B8096="","",VLOOKUP(B8096,'Intro &amp; Reg Details'!$E$7:$H$25,4,FALSE))</f>
        <v/>
      </c>
    </row>
    <row r="8097" spans="3:5">
      <c r="C8097" s="138" t="str">
        <f>IF(B8097="","",VLOOKUP(B8097,'Intro &amp; Reg Details'!$E$7:$H$25,2,FALSE))</f>
        <v/>
      </c>
      <c r="D8097" s="139" t="str">
        <f>IF(B8097="","",VLOOKUP(B8097,'Intro &amp; Reg Details'!$E$7:$H$25,3,FALSE))</f>
        <v/>
      </c>
      <c r="E8097" s="140" t="str">
        <f>IF(B8097="","",VLOOKUP(B8097,'Intro &amp; Reg Details'!$E$7:$H$25,4,FALSE))</f>
        <v/>
      </c>
    </row>
    <row r="8098" spans="3:5">
      <c r="C8098" s="138" t="str">
        <f>IF(B8098="","",VLOOKUP(B8098,'Intro &amp; Reg Details'!$E$7:$H$25,2,FALSE))</f>
        <v/>
      </c>
      <c r="D8098" s="139" t="str">
        <f>IF(B8098="","",VLOOKUP(B8098,'Intro &amp; Reg Details'!$E$7:$H$25,3,FALSE))</f>
        <v/>
      </c>
      <c r="E8098" s="140" t="str">
        <f>IF(B8098="","",VLOOKUP(B8098,'Intro &amp; Reg Details'!$E$7:$H$25,4,FALSE))</f>
        <v/>
      </c>
    </row>
    <row r="8099" spans="3:5">
      <c r="C8099" s="138" t="str">
        <f>IF(B8099="","",VLOOKUP(B8099,'Intro &amp; Reg Details'!$E$7:$H$25,2,FALSE))</f>
        <v/>
      </c>
      <c r="D8099" s="139" t="str">
        <f>IF(B8099="","",VLOOKUP(B8099,'Intro &amp; Reg Details'!$E$7:$H$25,3,FALSE))</f>
        <v/>
      </c>
      <c r="E8099" s="140" t="str">
        <f>IF(B8099="","",VLOOKUP(B8099,'Intro &amp; Reg Details'!$E$7:$H$25,4,FALSE))</f>
        <v/>
      </c>
    </row>
    <row r="8100" spans="3:5">
      <c r="C8100" s="138" t="str">
        <f>IF(B8100="","",VLOOKUP(B8100,'Intro &amp; Reg Details'!$E$7:$H$25,2,FALSE))</f>
        <v/>
      </c>
      <c r="D8100" s="139" t="str">
        <f>IF(B8100="","",VLOOKUP(B8100,'Intro &amp; Reg Details'!$E$7:$H$25,3,FALSE))</f>
        <v/>
      </c>
      <c r="E8100" s="140" t="str">
        <f>IF(B8100="","",VLOOKUP(B8100,'Intro &amp; Reg Details'!$E$7:$H$25,4,FALSE))</f>
        <v/>
      </c>
    </row>
    <row r="8101" spans="3:5">
      <c r="C8101" s="138" t="str">
        <f>IF(B8101="","",VLOOKUP(B8101,'Intro &amp; Reg Details'!$E$7:$H$25,2,FALSE))</f>
        <v/>
      </c>
      <c r="D8101" s="139" t="str">
        <f>IF(B8101="","",VLOOKUP(B8101,'Intro &amp; Reg Details'!$E$7:$H$25,3,FALSE))</f>
        <v/>
      </c>
      <c r="E8101" s="140" t="str">
        <f>IF(B8101="","",VLOOKUP(B8101,'Intro &amp; Reg Details'!$E$7:$H$25,4,FALSE))</f>
        <v/>
      </c>
    </row>
    <row r="8102" spans="3:5">
      <c r="C8102" s="138" t="str">
        <f>IF(B8102="","",VLOOKUP(B8102,'Intro &amp; Reg Details'!$E$7:$H$25,2,FALSE))</f>
        <v/>
      </c>
      <c r="D8102" s="139" t="str">
        <f>IF(B8102="","",VLOOKUP(B8102,'Intro &amp; Reg Details'!$E$7:$H$25,3,FALSE))</f>
        <v/>
      </c>
      <c r="E8102" s="140" t="str">
        <f>IF(B8102="","",VLOOKUP(B8102,'Intro &amp; Reg Details'!$E$7:$H$25,4,FALSE))</f>
        <v/>
      </c>
    </row>
    <row r="8103" spans="3:5">
      <c r="C8103" s="138" t="str">
        <f>IF(B8103="","",VLOOKUP(B8103,'Intro &amp; Reg Details'!$E$7:$H$25,2,FALSE))</f>
        <v/>
      </c>
      <c r="D8103" s="139" t="str">
        <f>IF(B8103="","",VLOOKUP(B8103,'Intro &amp; Reg Details'!$E$7:$H$25,3,FALSE))</f>
        <v/>
      </c>
      <c r="E8103" s="140" t="str">
        <f>IF(B8103="","",VLOOKUP(B8103,'Intro &amp; Reg Details'!$E$7:$H$25,4,FALSE))</f>
        <v/>
      </c>
    </row>
    <row r="8104" spans="3:5">
      <c r="C8104" s="138" t="str">
        <f>IF(B8104="","",VLOOKUP(B8104,'Intro &amp; Reg Details'!$E$7:$H$25,2,FALSE))</f>
        <v/>
      </c>
      <c r="D8104" s="139" t="str">
        <f>IF(B8104="","",VLOOKUP(B8104,'Intro &amp; Reg Details'!$E$7:$H$25,3,FALSE))</f>
        <v/>
      </c>
      <c r="E8104" s="140" t="str">
        <f>IF(B8104="","",VLOOKUP(B8104,'Intro &amp; Reg Details'!$E$7:$H$25,4,FALSE))</f>
        <v/>
      </c>
    </row>
    <row r="8105" spans="3:5">
      <c r="C8105" s="138" t="str">
        <f>IF(B8105="","",VLOOKUP(B8105,'Intro &amp; Reg Details'!$E$7:$H$25,2,FALSE))</f>
        <v/>
      </c>
      <c r="D8105" s="139" t="str">
        <f>IF(B8105="","",VLOOKUP(B8105,'Intro &amp; Reg Details'!$E$7:$H$25,3,FALSE))</f>
        <v/>
      </c>
      <c r="E8105" s="140" t="str">
        <f>IF(B8105="","",VLOOKUP(B8105,'Intro &amp; Reg Details'!$E$7:$H$25,4,FALSE))</f>
        <v/>
      </c>
    </row>
    <row r="8106" spans="3:5">
      <c r="C8106" s="138" t="str">
        <f>IF(B8106="","",VLOOKUP(B8106,'Intro &amp; Reg Details'!$E$7:$H$25,2,FALSE))</f>
        <v/>
      </c>
      <c r="D8106" s="139" t="str">
        <f>IF(B8106="","",VLOOKUP(B8106,'Intro &amp; Reg Details'!$E$7:$H$25,3,FALSE))</f>
        <v/>
      </c>
      <c r="E8106" s="140" t="str">
        <f>IF(B8106="","",VLOOKUP(B8106,'Intro &amp; Reg Details'!$E$7:$H$25,4,FALSE))</f>
        <v/>
      </c>
    </row>
    <row r="8107" spans="3:5">
      <c r="C8107" s="138" t="str">
        <f>IF(B8107="","",VLOOKUP(B8107,'Intro &amp; Reg Details'!$E$7:$H$25,2,FALSE))</f>
        <v/>
      </c>
      <c r="D8107" s="139" t="str">
        <f>IF(B8107="","",VLOOKUP(B8107,'Intro &amp; Reg Details'!$E$7:$H$25,3,FALSE))</f>
        <v/>
      </c>
      <c r="E8107" s="140" t="str">
        <f>IF(B8107="","",VLOOKUP(B8107,'Intro &amp; Reg Details'!$E$7:$H$25,4,FALSE))</f>
        <v/>
      </c>
    </row>
    <row r="8108" spans="3:5">
      <c r="C8108" s="138" t="str">
        <f>IF(B8108="","",VLOOKUP(B8108,'Intro &amp; Reg Details'!$E$7:$H$25,2,FALSE))</f>
        <v/>
      </c>
      <c r="D8108" s="139" t="str">
        <f>IF(B8108="","",VLOOKUP(B8108,'Intro &amp; Reg Details'!$E$7:$H$25,3,FALSE))</f>
        <v/>
      </c>
      <c r="E8108" s="140" t="str">
        <f>IF(B8108="","",VLOOKUP(B8108,'Intro &amp; Reg Details'!$E$7:$H$25,4,FALSE))</f>
        <v/>
      </c>
    </row>
    <row r="8109" spans="3:5">
      <c r="C8109" s="138" t="str">
        <f>IF(B8109="","",VLOOKUP(B8109,'Intro &amp; Reg Details'!$E$7:$H$25,2,FALSE))</f>
        <v/>
      </c>
      <c r="D8109" s="139" t="str">
        <f>IF(B8109="","",VLOOKUP(B8109,'Intro &amp; Reg Details'!$E$7:$H$25,3,FALSE))</f>
        <v/>
      </c>
      <c r="E8109" s="140" t="str">
        <f>IF(B8109="","",VLOOKUP(B8109,'Intro &amp; Reg Details'!$E$7:$H$25,4,FALSE))</f>
        <v/>
      </c>
    </row>
    <row r="8110" spans="3:5">
      <c r="C8110" s="138" t="str">
        <f>IF(B8110="","",VLOOKUP(B8110,'Intro &amp; Reg Details'!$E$7:$H$25,2,FALSE))</f>
        <v/>
      </c>
      <c r="D8110" s="139" t="str">
        <f>IF(B8110="","",VLOOKUP(B8110,'Intro &amp; Reg Details'!$E$7:$H$25,3,FALSE))</f>
        <v/>
      </c>
      <c r="E8110" s="140" t="str">
        <f>IF(B8110="","",VLOOKUP(B8110,'Intro &amp; Reg Details'!$E$7:$H$25,4,FALSE))</f>
        <v/>
      </c>
    </row>
    <row r="8111" spans="3:5">
      <c r="C8111" s="138" t="str">
        <f>IF(B8111="","",VLOOKUP(B8111,'Intro &amp; Reg Details'!$E$7:$H$25,2,FALSE))</f>
        <v/>
      </c>
      <c r="D8111" s="139" t="str">
        <f>IF(B8111="","",VLOOKUP(B8111,'Intro &amp; Reg Details'!$E$7:$H$25,3,FALSE))</f>
        <v/>
      </c>
      <c r="E8111" s="140" t="str">
        <f>IF(B8111="","",VLOOKUP(B8111,'Intro &amp; Reg Details'!$E$7:$H$25,4,FALSE))</f>
        <v/>
      </c>
    </row>
    <row r="8112" spans="3:5">
      <c r="C8112" s="138" t="str">
        <f>IF(B8112="","",VLOOKUP(B8112,'Intro &amp; Reg Details'!$E$7:$H$25,2,FALSE))</f>
        <v/>
      </c>
      <c r="D8112" s="139" t="str">
        <f>IF(B8112="","",VLOOKUP(B8112,'Intro &amp; Reg Details'!$E$7:$H$25,3,FALSE))</f>
        <v/>
      </c>
      <c r="E8112" s="140" t="str">
        <f>IF(B8112="","",VLOOKUP(B8112,'Intro &amp; Reg Details'!$E$7:$H$25,4,FALSE))</f>
        <v/>
      </c>
    </row>
    <row r="8113" spans="3:5">
      <c r="C8113" s="138" t="str">
        <f>IF(B8113="","",VLOOKUP(B8113,'Intro &amp; Reg Details'!$E$7:$H$25,2,FALSE))</f>
        <v/>
      </c>
      <c r="D8113" s="139" t="str">
        <f>IF(B8113="","",VLOOKUP(B8113,'Intro &amp; Reg Details'!$E$7:$H$25,3,FALSE))</f>
        <v/>
      </c>
      <c r="E8113" s="140" t="str">
        <f>IF(B8113="","",VLOOKUP(B8113,'Intro &amp; Reg Details'!$E$7:$H$25,4,FALSE))</f>
        <v/>
      </c>
    </row>
    <row r="8114" spans="3:5">
      <c r="C8114" s="138" t="str">
        <f>IF(B8114="","",VLOOKUP(B8114,'Intro &amp; Reg Details'!$E$7:$H$25,2,FALSE))</f>
        <v/>
      </c>
      <c r="D8114" s="139" t="str">
        <f>IF(B8114="","",VLOOKUP(B8114,'Intro &amp; Reg Details'!$E$7:$H$25,3,FALSE))</f>
        <v/>
      </c>
      <c r="E8114" s="140" t="str">
        <f>IF(B8114="","",VLOOKUP(B8114,'Intro &amp; Reg Details'!$E$7:$H$25,4,FALSE))</f>
        <v/>
      </c>
    </row>
    <row r="8115" spans="3:5">
      <c r="C8115" s="138" t="str">
        <f>IF(B8115="","",VLOOKUP(B8115,'Intro &amp; Reg Details'!$E$7:$H$25,2,FALSE))</f>
        <v/>
      </c>
      <c r="D8115" s="139" t="str">
        <f>IF(B8115="","",VLOOKUP(B8115,'Intro &amp; Reg Details'!$E$7:$H$25,3,FALSE))</f>
        <v/>
      </c>
      <c r="E8115" s="140" t="str">
        <f>IF(B8115="","",VLOOKUP(B8115,'Intro &amp; Reg Details'!$E$7:$H$25,4,FALSE))</f>
        <v/>
      </c>
    </row>
    <row r="8116" spans="3:5">
      <c r="C8116" s="138" t="str">
        <f>IF(B8116="","",VLOOKUP(B8116,'Intro &amp; Reg Details'!$E$7:$H$25,2,FALSE))</f>
        <v/>
      </c>
      <c r="D8116" s="139" t="str">
        <f>IF(B8116="","",VLOOKUP(B8116,'Intro &amp; Reg Details'!$E$7:$H$25,3,FALSE))</f>
        <v/>
      </c>
      <c r="E8116" s="140" t="str">
        <f>IF(B8116="","",VLOOKUP(B8116,'Intro &amp; Reg Details'!$E$7:$H$25,4,FALSE))</f>
        <v/>
      </c>
    </row>
    <row r="8117" spans="3:5">
      <c r="C8117" s="138" t="str">
        <f>IF(B8117="","",VLOOKUP(B8117,'Intro &amp; Reg Details'!$E$7:$H$25,2,FALSE))</f>
        <v/>
      </c>
      <c r="D8117" s="139" t="str">
        <f>IF(B8117="","",VLOOKUP(B8117,'Intro &amp; Reg Details'!$E$7:$H$25,3,FALSE))</f>
        <v/>
      </c>
      <c r="E8117" s="140" t="str">
        <f>IF(B8117="","",VLOOKUP(B8117,'Intro &amp; Reg Details'!$E$7:$H$25,4,FALSE))</f>
        <v/>
      </c>
    </row>
    <row r="8118" spans="3:5">
      <c r="C8118" s="138" t="str">
        <f>IF(B8118="","",VLOOKUP(B8118,'Intro &amp; Reg Details'!$E$7:$H$25,2,FALSE))</f>
        <v/>
      </c>
      <c r="D8118" s="139" t="str">
        <f>IF(B8118="","",VLOOKUP(B8118,'Intro &amp; Reg Details'!$E$7:$H$25,3,FALSE))</f>
        <v/>
      </c>
      <c r="E8118" s="140" t="str">
        <f>IF(B8118="","",VLOOKUP(B8118,'Intro &amp; Reg Details'!$E$7:$H$25,4,FALSE))</f>
        <v/>
      </c>
    </row>
    <row r="8119" spans="3:5">
      <c r="C8119" s="138" t="str">
        <f>IF(B8119="","",VLOOKUP(B8119,'Intro &amp; Reg Details'!$E$7:$H$25,2,FALSE))</f>
        <v/>
      </c>
      <c r="D8119" s="139" t="str">
        <f>IF(B8119="","",VLOOKUP(B8119,'Intro &amp; Reg Details'!$E$7:$H$25,3,FALSE))</f>
        <v/>
      </c>
      <c r="E8119" s="140" t="str">
        <f>IF(B8119="","",VLOOKUP(B8119,'Intro &amp; Reg Details'!$E$7:$H$25,4,FALSE))</f>
        <v/>
      </c>
    </row>
    <row r="8120" spans="3:5">
      <c r="C8120" s="138" t="str">
        <f>IF(B8120="","",VLOOKUP(B8120,'Intro &amp; Reg Details'!$E$7:$H$25,2,FALSE))</f>
        <v/>
      </c>
      <c r="D8120" s="139" t="str">
        <f>IF(B8120="","",VLOOKUP(B8120,'Intro &amp; Reg Details'!$E$7:$H$25,3,FALSE))</f>
        <v/>
      </c>
      <c r="E8120" s="140" t="str">
        <f>IF(B8120="","",VLOOKUP(B8120,'Intro &amp; Reg Details'!$E$7:$H$25,4,FALSE))</f>
        <v/>
      </c>
    </row>
    <row r="8121" spans="3:5">
      <c r="C8121" s="138" t="str">
        <f>IF(B8121="","",VLOOKUP(B8121,'Intro &amp; Reg Details'!$E$7:$H$25,2,FALSE))</f>
        <v/>
      </c>
      <c r="D8121" s="139" t="str">
        <f>IF(B8121="","",VLOOKUP(B8121,'Intro &amp; Reg Details'!$E$7:$H$25,3,FALSE))</f>
        <v/>
      </c>
      <c r="E8121" s="140" t="str">
        <f>IF(B8121="","",VLOOKUP(B8121,'Intro &amp; Reg Details'!$E$7:$H$25,4,FALSE))</f>
        <v/>
      </c>
    </row>
    <row r="8122" spans="3:5">
      <c r="C8122" s="138" t="str">
        <f>IF(B8122="","",VLOOKUP(B8122,'Intro &amp; Reg Details'!$E$7:$H$25,2,FALSE))</f>
        <v/>
      </c>
      <c r="D8122" s="139" t="str">
        <f>IF(B8122="","",VLOOKUP(B8122,'Intro &amp; Reg Details'!$E$7:$H$25,3,FALSE))</f>
        <v/>
      </c>
      <c r="E8122" s="140" t="str">
        <f>IF(B8122="","",VLOOKUP(B8122,'Intro &amp; Reg Details'!$E$7:$H$25,4,FALSE))</f>
        <v/>
      </c>
    </row>
    <row r="8123" spans="3:5">
      <c r="C8123" s="138" t="str">
        <f>IF(B8123="","",VLOOKUP(B8123,'Intro &amp; Reg Details'!$E$7:$H$25,2,FALSE))</f>
        <v/>
      </c>
      <c r="D8123" s="139" t="str">
        <f>IF(B8123="","",VLOOKUP(B8123,'Intro &amp; Reg Details'!$E$7:$H$25,3,FALSE))</f>
        <v/>
      </c>
      <c r="E8123" s="140" t="str">
        <f>IF(B8123="","",VLOOKUP(B8123,'Intro &amp; Reg Details'!$E$7:$H$25,4,FALSE))</f>
        <v/>
      </c>
    </row>
    <row r="8124" spans="3:5">
      <c r="C8124" s="138" t="str">
        <f>IF(B8124="","",VLOOKUP(B8124,'Intro &amp; Reg Details'!$E$7:$H$25,2,FALSE))</f>
        <v/>
      </c>
      <c r="D8124" s="139" t="str">
        <f>IF(B8124="","",VLOOKUP(B8124,'Intro &amp; Reg Details'!$E$7:$H$25,3,FALSE))</f>
        <v/>
      </c>
      <c r="E8124" s="140" t="str">
        <f>IF(B8124="","",VLOOKUP(B8124,'Intro &amp; Reg Details'!$E$7:$H$25,4,FALSE))</f>
        <v/>
      </c>
    </row>
    <row r="8125" spans="3:5">
      <c r="C8125" s="138" t="str">
        <f>IF(B8125="","",VLOOKUP(B8125,'Intro &amp; Reg Details'!$E$7:$H$25,2,FALSE))</f>
        <v/>
      </c>
      <c r="D8125" s="139" t="str">
        <f>IF(B8125="","",VLOOKUP(B8125,'Intro &amp; Reg Details'!$E$7:$H$25,3,FALSE))</f>
        <v/>
      </c>
      <c r="E8125" s="140" t="str">
        <f>IF(B8125="","",VLOOKUP(B8125,'Intro &amp; Reg Details'!$E$7:$H$25,4,FALSE))</f>
        <v/>
      </c>
    </row>
    <row r="8126" spans="3:5">
      <c r="C8126" s="138" t="str">
        <f>IF(B8126="","",VLOOKUP(B8126,'Intro &amp; Reg Details'!$E$7:$H$25,2,FALSE))</f>
        <v/>
      </c>
      <c r="D8126" s="139" t="str">
        <f>IF(B8126="","",VLOOKUP(B8126,'Intro &amp; Reg Details'!$E$7:$H$25,3,FALSE))</f>
        <v/>
      </c>
      <c r="E8126" s="140" t="str">
        <f>IF(B8126="","",VLOOKUP(B8126,'Intro &amp; Reg Details'!$E$7:$H$25,4,FALSE))</f>
        <v/>
      </c>
    </row>
    <row r="8127" spans="3:5">
      <c r="C8127" s="138" t="str">
        <f>IF(B8127="","",VLOOKUP(B8127,'Intro &amp; Reg Details'!$E$7:$H$25,2,FALSE))</f>
        <v/>
      </c>
      <c r="D8127" s="139" t="str">
        <f>IF(B8127="","",VLOOKUP(B8127,'Intro &amp; Reg Details'!$E$7:$H$25,3,FALSE))</f>
        <v/>
      </c>
      <c r="E8127" s="140" t="str">
        <f>IF(B8127="","",VLOOKUP(B8127,'Intro &amp; Reg Details'!$E$7:$H$25,4,FALSE))</f>
        <v/>
      </c>
    </row>
    <row r="8128" spans="3:5">
      <c r="C8128" s="138" t="str">
        <f>IF(B8128="","",VLOOKUP(B8128,'Intro &amp; Reg Details'!$E$7:$H$25,2,FALSE))</f>
        <v/>
      </c>
      <c r="D8128" s="139" t="str">
        <f>IF(B8128="","",VLOOKUP(B8128,'Intro &amp; Reg Details'!$E$7:$H$25,3,FALSE))</f>
        <v/>
      </c>
      <c r="E8128" s="140" t="str">
        <f>IF(B8128="","",VLOOKUP(B8128,'Intro &amp; Reg Details'!$E$7:$H$25,4,FALSE))</f>
        <v/>
      </c>
    </row>
    <row r="8129" spans="3:5">
      <c r="C8129" s="138" t="str">
        <f>IF(B8129="","",VLOOKUP(B8129,'Intro &amp; Reg Details'!$E$7:$H$25,2,FALSE))</f>
        <v/>
      </c>
      <c r="D8129" s="139" t="str">
        <f>IF(B8129="","",VLOOKUP(B8129,'Intro &amp; Reg Details'!$E$7:$H$25,3,FALSE))</f>
        <v/>
      </c>
      <c r="E8129" s="140" t="str">
        <f>IF(B8129="","",VLOOKUP(B8129,'Intro &amp; Reg Details'!$E$7:$H$25,4,FALSE))</f>
        <v/>
      </c>
    </row>
    <row r="8130" spans="3:5">
      <c r="C8130" s="138" t="str">
        <f>IF(B8130="","",VLOOKUP(B8130,'Intro &amp; Reg Details'!$E$7:$H$25,2,FALSE))</f>
        <v/>
      </c>
      <c r="D8130" s="139" t="str">
        <f>IF(B8130="","",VLOOKUP(B8130,'Intro &amp; Reg Details'!$E$7:$H$25,3,FALSE))</f>
        <v/>
      </c>
      <c r="E8130" s="140" t="str">
        <f>IF(B8130="","",VLOOKUP(B8130,'Intro &amp; Reg Details'!$E$7:$H$25,4,FALSE))</f>
        <v/>
      </c>
    </row>
    <row r="8131" spans="3:5">
      <c r="C8131" s="138" t="str">
        <f>IF(B8131="","",VLOOKUP(B8131,'Intro &amp; Reg Details'!$E$7:$H$25,2,FALSE))</f>
        <v/>
      </c>
      <c r="D8131" s="139" t="str">
        <f>IF(B8131="","",VLOOKUP(B8131,'Intro &amp; Reg Details'!$E$7:$H$25,3,FALSE))</f>
        <v/>
      </c>
      <c r="E8131" s="140" t="str">
        <f>IF(B8131="","",VLOOKUP(B8131,'Intro &amp; Reg Details'!$E$7:$H$25,4,FALSE))</f>
        <v/>
      </c>
    </row>
    <row r="8132" spans="3:5">
      <c r="C8132" s="138" t="str">
        <f>IF(B8132="","",VLOOKUP(B8132,'Intro &amp; Reg Details'!$E$7:$H$25,2,FALSE))</f>
        <v/>
      </c>
      <c r="D8132" s="139" t="str">
        <f>IF(B8132="","",VLOOKUP(B8132,'Intro &amp; Reg Details'!$E$7:$H$25,3,FALSE))</f>
        <v/>
      </c>
      <c r="E8132" s="140" t="str">
        <f>IF(B8132="","",VLOOKUP(B8132,'Intro &amp; Reg Details'!$E$7:$H$25,4,FALSE))</f>
        <v/>
      </c>
    </row>
    <row r="8133" spans="3:5">
      <c r="C8133" s="138" t="str">
        <f>IF(B8133="","",VLOOKUP(B8133,'Intro &amp; Reg Details'!$E$7:$H$25,2,FALSE))</f>
        <v/>
      </c>
      <c r="D8133" s="139" t="str">
        <f>IF(B8133="","",VLOOKUP(B8133,'Intro &amp; Reg Details'!$E$7:$H$25,3,FALSE))</f>
        <v/>
      </c>
      <c r="E8133" s="140" t="str">
        <f>IF(B8133="","",VLOOKUP(B8133,'Intro &amp; Reg Details'!$E$7:$H$25,4,FALSE))</f>
        <v/>
      </c>
    </row>
    <row r="8134" spans="3:5">
      <c r="C8134" s="138" t="str">
        <f>IF(B8134="","",VLOOKUP(B8134,'Intro &amp; Reg Details'!$E$7:$H$25,2,FALSE))</f>
        <v/>
      </c>
      <c r="D8134" s="139" t="str">
        <f>IF(B8134="","",VLOOKUP(B8134,'Intro &amp; Reg Details'!$E$7:$H$25,3,FALSE))</f>
        <v/>
      </c>
      <c r="E8134" s="140" t="str">
        <f>IF(B8134="","",VLOOKUP(B8134,'Intro &amp; Reg Details'!$E$7:$H$25,4,FALSE))</f>
        <v/>
      </c>
    </row>
    <row r="8135" spans="3:5">
      <c r="C8135" s="138" t="str">
        <f>IF(B8135="","",VLOOKUP(B8135,'Intro &amp; Reg Details'!$E$7:$H$25,2,FALSE))</f>
        <v/>
      </c>
      <c r="D8135" s="139" t="str">
        <f>IF(B8135="","",VLOOKUP(B8135,'Intro &amp; Reg Details'!$E$7:$H$25,3,FALSE))</f>
        <v/>
      </c>
      <c r="E8135" s="140" t="str">
        <f>IF(B8135="","",VLOOKUP(B8135,'Intro &amp; Reg Details'!$E$7:$H$25,4,FALSE))</f>
        <v/>
      </c>
    </row>
    <row r="8136" spans="3:5">
      <c r="C8136" s="138" t="str">
        <f>IF(B8136="","",VLOOKUP(B8136,'Intro &amp; Reg Details'!$E$7:$H$25,2,FALSE))</f>
        <v/>
      </c>
      <c r="D8136" s="139" t="str">
        <f>IF(B8136="","",VLOOKUP(B8136,'Intro &amp; Reg Details'!$E$7:$H$25,3,FALSE))</f>
        <v/>
      </c>
      <c r="E8136" s="140" t="str">
        <f>IF(B8136="","",VLOOKUP(B8136,'Intro &amp; Reg Details'!$E$7:$H$25,4,FALSE))</f>
        <v/>
      </c>
    </row>
    <row r="8137" spans="3:5">
      <c r="C8137" s="138" t="str">
        <f>IF(B8137="","",VLOOKUP(B8137,'Intro &amp; Reg Details'!$E$7:$H$25,2,FALSE))</f>
        <v/>
      </c>
      <c r="D8137" s="139" t="str">
        <f>IF(B8137="","",VLOOKUP(B8137,'Intro &amp; Reg Details'!$E$7:$H$25,3,FALSE))</f>
        <v/>
      </c>
      <c r="E8137" s="140" t="str">
        <f>IF(B8137="","",VLOOKUP(B8137,'Intro &amp; Reg Details'!$E$7:$H$25,4,FALSE))</f>
        <v/>
      </c>
    </row>
    <row r="8138" spans="3:5">
      <c r="C8138" s="138" t="str">
        <f>IF(B8138="","",VLOOKUP(B8138,'Intro &amp; Reg Details'!$E$7:$H$25,2,FALSE))</f>
        <v/>
      </c>
      <c r="D8138" s="139" t="str">
        <f>IF(B8138="","",VLOOKUP(B8138,'Intro &amp; Reg Details'!$E$7:$H$25,3,FALSE))</f>
        <v/>
      </c>
      <c r="E8138" s="140" t="str">
        <f>IF(B8138="","",VLOOKUP(B8138,'Intro &amp; Reg Details'!$E$7:$H$25,4,FALSE))</f>
        <v/>
      </c>
    </row>
    <row r="8139" spans="3:5">
      <c r="C8139" s="138" t="str">
        <f>IF(B8139="","",VLOOKUP(B8139,'Intro &amp; Reg Details'!$E$7:$H$25,2,FALSE))</f>
        <v/>
      </c>
      <c r="D8139" s="139" t="str">
        <f>IF(B8139="","",VLOOKUP(B8139,'Intro &amp; Reg Details'!$E$7:$H$25,3,FALSE))</f>
        <v/>
      </c>
      <c r="E8139" s="140" t="str">
        <f>IF(B8139="","",VLOOKUP(B8139,'Intro &amp; Reg Details'!$E$7:$H$25,4,FALSE))</f>
        <v/>
      </c>
    </row>
    <row r="8140" spans="3:5">
      <c r="C8140" s="138" t="str">
        <f>IF(B8140="","",VLOOKUP(B8140,'Intro &amp; Reg Details'!$E$7:$H$25,2,FALSE))</f>
        <v/>
      </c>
      <c r="D8140" s="139" t="str">
        <f>IF(B8140="","",VLOOKUP(B8140,'Intro &amp; Reg Details'!$E$7:$H$25,3,FALSE))</f>
        <v/>
      </c>
      <c r="E8140" s="140" t="str">
        <f>IF(B8140="","",VLOOKUP(B8140,'Intro &amp; Reg Details'!$E$7:$H$25,4,FALSE))</f>
        <v/>
      </c>
    </row>
    <row r="8141" spans="3:5">
      <c r="C8141" s="138" t="str">
        <f>IF(B8141="","",VLOOKUP(B8141,'Intro &amp; Reg Details'!$E$7:$H$25,2,FALSE))</f>
        <v/>
      </c>
      <c r="D8141" s="139" t="str">
        <f>IF(B8141="","",VLOOKUP(B8141,'Intro &amp; Reg Details'!$E$7:$H$25,3,FALSE))</f>
        <v/>
      </c>
      <c r="E8141" s="140" t="str">
        <f>IF(B8141="","",VLOOKUP(B8141,'Intro &amp; Reg Details'!$E$7:$H$25,4,FALSE))</f>
        <v/>
      </c>
    </row>
    <row r="8142" spans="3:5">
      <c r="C8142" s="138" t="str">
        <f>IF(B8142="","",VLOOKUP(B8142,'Intro &amp; Reg Details'!$E$7:$H$25,2,FALSE))</f>
        <v/>
      </c>
      <c r="D8142" s="139" t="str">
        <f>IF(B8142="","",VLOOKUP(B8142,'Intro &amp; Reg Details'!$E$7:$H$25,3,FALSE))</f>
        <v/>
      </c>
      <c r="E8142" s="140" t="str">
        <f>IF(B8142="","",VLOOKUP(B8142,'Intro &amp; Reg Details'!$E$7:$H$25,4,FALSE))</f>
        <v/>
      </c>
    </row>
    <row r="8143" spans="3:5">
      <c r="C8143" s="138" t="str">
        <f>IF(B8143="","",VLOOKUP(B8143,'Intro &amp; Reg Details'!$E$7:$H$25,2,FALSE))</f>
        <v/>
      </c>
      <c r="D8143" s="139" t="str">
        <f>IF(B8143="","",VLOOKUP(B8143,'Intro &amp; Reg Details'!$E$7:$H$25,3,FALSE))</f>
        <v/>
      </c>
      <c r="E8143" s="140" t="str">
        <f>IF(B8143="","",VLOOKUP(B8143,'Intro &amp; Reg Details'!$E$7:$H$25,4,FALSE))</f>
        <v/>
      </c>
    </row>
    <row r="8144" spans="3:5">
      <c r="C8144" s="138" t="str">
        <f>IF(B8144="","",VLOOKUP(B8144,'Intro &amp; Reg Details'!$E$7:$H$25,2,FALSE))</f>
        <v/>
      </c>
      <c r="D8144" s="139" t="str">
        <f>IF(B8144="","",VLOOKUP(B8144,'Intro &amp; Reg Details'!$E$7:$H$25,3,FALSE))</f>
        <v/>
      </c>
      <c r="E8144" s="140" t="str">
        <f>IF(B8144="","",VLOOKUP(B8144,'Intro &amp; Reg Details'!$E$7:$H$25,4,FALSE))</f>
        <v/>
      </c>
    </row>
    <row r="8145" spans="3:5">
      <c r="C8145" s="138" t="str">
        <f>IF(B8145="","",VLOOKUP(B8145,'Intro &amp; Reg Details'!$E$7:$H$25,2,FALSE))</f>
        <v/>
      </c>
      <c r="D8145" s="139" t="str">
        <f>IF(B8145="","",VLOOKUP(B8145,'Intro &amp; Reg Details'!$E$7:$H$25,3,FALSE))</f>
        <v/>
      </c>
      <c r="E8145" s="140" t="str">
        <f>IF(B8145="","",VLOOKUP(B8145,'Intro &amp; Reg Details'!$E$7:$H$25,4,FALSE))</f>
        <v/>
      </c>
    </row>
    <row r="8146" spans="3:5">
      <c r="C8146" s="138" t="str">
        <f>IF(B8146="","",VLOOKUP(B8146,'Intro &amp; Reg Details'!$E$7:$H$25,2,FALSE))</f>
        <v/>
      </c>
      <c r="D8146" s="139" t="str">
        <f>IF(B8146="","",VLOOKUP(B8146,'Intro &amp; Reg Details'!$E$7:$H$25,3,FALSE))</f>
        <v/>
      </c>
      <c r="E8146" s="140" t="str">
        <f>IF(B8146="","",VLOOKUP(B8146,'Intro &amp; Reg Details'!$E$7:$H$25,4,FALSE))</f>
        <v/>
      </c>
    </row>
    <row r="8147" spans="3:5">
      <c r="C8147" s="138" t="str">
        <f>IF(B8147="","",VLOOKUP(B8147,'Intro &amp; Reg Details'!$E$7:$H$25,2,FALSE))</f>
        <v/>
      </c>
      <c r="D8147" s="139" t="str">
        <f>IF(B8147="","",VLOOKUP(B8147,'Intro &amp; Reg Details'!$E$7:$H$25,3,FALSE))</f>
        <v/>
      </c>
      <c r="E8147" s="140" t="str">
        <f>IF(B8147="","",VLOOKUP(B8147,'Intro &amp; Reg Details'!$E$7:$H$25,4,FALSE))</f>
        <v/>
      </c>
    </row>
    <row r="8148" spans="3:5">
      <c r="C8148" s="138" t="str">
        <f>IF(B8148="","",VLOOKUP(B8148,'Intro &amp; Reg Details'!$E$7:$H$25,2,FALSE))</f>
        <v/>
      </c>
      <c r="D8148" s="139" t="str">
        <f>IF(B8148="","",VLOOKUP(B8148,'Intro &amp; Reg Details'!$E$7:$H$25,3,FALSE))</f>
        <v/>
      </c>
      <c r="E8148" s="140" t="str">
        <f>IF(B8148="","",VLOOKUP(B8148,'Intro &amp; Reg Details'!$E$7:$H$25,4,FALSE))</f>
        <v/>
      </c>
    </row>
    <row r="8149" spans="3:5">
      <c r="C8149" s="138" t="str">
        <f>IF(B8149="","",VLOOKUP(B8149,'Intro &amp; Reg Details'!$E$7:$H$25,2,FALSE))</f>
        <v/>
      </c>
      <c r="D8149" s="139" t="str">
        <f>IF(B8149="","",VLOOKUP(B8149,'Intro &amp; Reg Details'!$E$7:$H$25,3,FALSE))</f>
        <v/>
      </c>
      <c r="E8149" s="140" t="str">
        <f>IF(B8149="","",VLOOKUP(B8149,'Intro &amp; Reg Details'!$E$7:$H$25,4,FALSE))</f>
        <v/>
      </c>
    </row>
    <row r="8150" spans="3:5">
      <c r="C8150" s="138" t="str">
        <f>IF(B8150="","",VLOOKUP(B8150,'Intro &amp; Reg Details'!$E$7:$H$25,2,FALSE))</f>
        <v/>
      </c>
      <c r="D8150" s="139" t="str">
        <f>IF(B8150="","",VLOOKUP(B8150,'Intro &amp; Reg Details'!$E$7:$H$25,3,FALSE))</f>
        <v/>
      </c>
      <c r="E8150" s="140" t="str">
        <f>IF(B8150="","",VLOOKUP(B8150,'Intro &amp; Reg Details'!$E$7:$H$25,4,FALSE))</f>
        <v/>
      </c>
    </row>
    <row r="8151" spans="3:5">
      <c r="C8151" s="138" t="str">
        <f>IF(B8151="","",VLOOKUP(B8151,'Intro &amp; Reg Details'!$E$7:$H$25,2,FALSE))</f>
        <v/>
      </c>
      <c r="D8151" s="139" t="str">
        <f>IF(B8151="","",VLOOKUP(B8151,'Intro &amp; Reg Details'!$E$7:$H$25,3,FALSE))</f>
        <v/>
      </c>
      <c r="E8151" s="140" t="str">
        <f>IF(B8151="","",VLOOKUP(B8151,'Intro &amp; Reg Details'!$E$7:$H$25,4,FALSE))</f>
        <v/>
      </c>
    </row>
    <row r="8152" spans="3:5">
      <c r="C8152" s="138" t="str">
        <f>IF(B8152="","",VLOOKUP(B8152,'Intro &amp; Reg Details'!$E$7:$H$25,2,FALSE))</f>
        <v/>
      </c>
      <c r="D8152" s="139" t="str">
        <f>IF(B8152="","",VLOOKUP(B8152,'Intro &amp; Reg Details'!$E$7:$H$25,3,FALSE))</f>
        <v/>
      </c>
      <c r="E8152" s="140" t="str">
        <f>IF(B8152="","",VLOOKUP(B8152,'Intro &amp; Reg Details'!$E$7:$H$25,4,FALSE))</f>
        <v/>
      </c>
    </row>
    <row r="8153" spans="3:5">
      <c r="C8153" s="138" t="str">
        <f>IF(B8153="","",VLOOKUP(B8153,'Intro &amp; Reg Details'!$E$7:$H$25,2,FALSE))</f>
        <v/>
      </c>
      <c r="D8153" s="139" t="str">
        <f>IF(B8153="","",VLOOKUP(B8153,'Intro &amp; Reg Details'!$E$7:$H$25,3,FALSE))</f>
        <v/>
      </c>
      <c r="E8153" s="140" t="str">
        <f>IF(B8153="","",VLOOKUP(B8153,'Intro &amp; Reg Details'!$E$7:$H$25,4,FALSE))</f>
        <v/>
      </c>
    </row>
    <row r="8154" spans="3:5">
      <c r="C8154" s="138" t="str">
        <f>IF(B8154="","",VLOOKUP(B8154,'Intro &amp; Reg Details'!$E$7:$H$25,2,FALSE))</f>
        <v/>
      </c>
      <c r="D8154" s="139" t="str">
        <f>IF(B8154="","",VLOOKUP(B8154,'Intro &amp; Reg Details'!$E$7:$H$25,3,FALSE))</f>
        <v/>
      </c>
      <c r="E8154" s="140" t="str">
        <f>IF(B8154="","",VLOOKUP(B8154,'Intro &amp; Reg Details'!$E$7:$H$25,4,FALSE))</f>
        <v/>
      </c>
    </row>
    <row r="8155" spans="3:5">
      <c r="C8155" s="138" t="str">
        <f>IF(B8155="","",VLOOKUP(B8155,'Intro &amp; Reg Details'!$E$7:$H$25,2,FALSE))</f>
        <v/>
      </c>
      <c r="D8155" s="139" t="str">
        <f>IF(B8155="","",VLOOKUP(B8155,'Intro &amp; Reg Details'!$E$7:$H$25,3,FALSE))</f>
        <v/>
      </c>
      <c r="E8155" s="140" t="str">
        <f>IF(B8155="","",VLOOKUP(B8155,'Intro &amp; Reg Details'!$E$7:$H$25,4,FALSE))</f>
        <v/>
      </c>
    </row>
    <row r="8156" spans="3:5">
      <c r="C8156" s="138" t="str">
        <f>IF(B8156="","",VLOOKUP(B8156,'Intro &amp; Reg Details'!$E$7:$H$25,2,FALSE))</f>
        <v/>
      </c>
      <c r="D8156" s="139" t="str">
        <f>IF(B8156="","",VLOOKUP(B8156,'Intro &amp; Reg Details'!$E$7:$H$25,3,FALSE))</f>
        <v/>
      </c>
      <c r="E8156" s="140" t="str">
        <f>IF(B8156="","",VLOOKUP(B8156,'Intro &amp; Reg Details'!$E$7:$H$25,4,FALSE))</f>
        <v/>
      </c>
    </row>
    <row r="8157" spans="3:5">
      <c r="C8157" s="138" t="str">
        <f>IF(B8157="","",VLOOKUP(B8157,'Intro &amp; Reg Details'!$E$7:$H$25,2,FALSE))</f>
        <v/>
      </c>
      <c r="D8157" s="139" t="str">
        <f>IF(B8157="","",VLOOKUP(B8157,'Intro &amp; Reg Details'!$E$7:$H$25,3,FALSE))</f>
        <v/>
      </c>
      <c r="E8157" s="140" t="str">
        <f>IF(B8157="","",VLOOKUP(B8157,'Intro &amp; Reg Details'!$E$7:$H$25,4,FALSE))</f>
        <v/>
      </c>
    </row>
    <row r="8158" spans="3:5">
      <c r="C8158" s="138" t="str">
        <f>IF(B8158="","",VLOOKUP(B8158,'Intro &amp; Reg Details'!$E$7:$H$25,2,FALSE))</f>
        <v/>
      </c>
      <c r="D8158" s="139" t="str">
        <f>IF(B8158="","",VLOOKUP(B8158,'Intro &amp; Reg Details'!$E$7:$H$25,3,FALSE))</f>
        <v/>
      </c>
      <c r="E8158" s="140" t="str">
        <f>IF(B8158="","",VLOOKUP(B8158,'Intro &amp; Reg Details'!$E$7:$H$25,4,FALSE))</f>
        <v/>
      </c>
    </row>
    <row r="8159" spans="3:5">
      <c r="C8159" s="138" t="str">
        <f>IF(B8159="","",VLOOKUP(B8159,'Intro &amp; Reg Details'!$E$7:$H$25,2,FALSE))</f>
        <v/>
      </c>
      <c r="D8159" s="139" t="str">
        <f>IF(B8159="","",VLOOKUP(B8159,'Intro &amp; Reg Details'!$E$7:$H$25,3,FALSE))</f>
        <v/>
      </c>
      <c r="E8159" s="140" t="str">
        <f>IF(B8159="","",VLOOKUP(B8159,'Intro &amp; Reg Details'!$E$7:$H$25,4,FALSE))</f>
        <v/>
      </c>
    </row>
    <row r="8160" spans="3:5">
      <c r="C8160" s="138" t="str">
        <f>IF(B8160="","",VLOOKUP(B8160,'Intro &amp; Reg Details'!$E$7:$H$25,2,FALSE))</f>
        <v/>
      </c>
      <c r="D8160" s="139" t="str">
        <f>IF(B8160="","",VLOOKUP(B8160,'Intro &amp; Reg Details'!$E$7:$H$25,3,FALSE))</f>
        <v/>
      </c>
      <c r="E8160" s="140" t="str">
        <f>IF(B8160="","",VLOOKUP(B8160,'Intro &amp; Reg Details'!$E$7:$H$25,4,FALSE))</f>
        <v/>
      </c>
    </row>
    <row r="8161" spans="3:5">
      <c r="C8161" s="138" t="str">
        <f>IF(B8161="","",VLOOKUP(B8161,'Intro &amp; Reg Details'!$E$7:$H$25,2,FALSE))</f>
        <v/>
      </c>
      <c r="D8161" s="139" t="str">
        <f>IF(B8161="","",VLOOKUP(B8161,'Intro &amp; Reg Details'!$E$7:$H$25,3,FALSE))</f>
        <v/>
      </c>
      <c r="E8161" s="140" t="str">
        <f>IF(B8161="","",VLOOKUP(B8161,'Intro &amp; Reg Details'!$E$7:$H$25,4,FALSE))</f>
        <v/>
      </c>
    </row>
    <row r="8162" spans="3:5">
      <c r="C8162" s="138" t="str">
        <f>IF(B8162="","",VLOOKUP(B8162,'Intro &amp; Reg Details'!$E$7:$H$25,2,FALSE))</f>
        <v/>
      </c>
      <c r="D8162" s="139" t="str">
        <f>IF(B8162="","",VLOOKUP(B8162,'Intro &amp; Reg Details'!$E$7:$H$25,3,FALSE))</f>
        <v/>
      </c>
      <c r="E8162" s="140" t="str">
        <f>IF(B8162="","",VLOOKUP(B8162,'Intro &amp; Reg Details'!$E$7:$H$25,4,FALSE))</f>
        <v/>
      </c>
    </row>
    <row r="8163" spans="3:5">
      <c r="C8163" s="138" t="str">
        <f>IF(B8163="","",VLOOKUP(B8163,'Intro &amp; Reg Details'!$E$7:$H$25,2,FALSE))</f>
        <v/>
      </c>
      <c r="D8163" s="139" t="str">
        <f>IF(B8163="","",VLOOKUP(B8163,'Intro &amp; Reg Details'!$E$7:$H$25,3,FALSE))</f>
        <v/>
      </c>
      <c r="E8163" s="140" t="str">
        <f>IF(B8163="","",VLOOKUP(B8163,'Intro &amp; Reg Details'!$E$7:$H$25,4,FALSE))</f>
        <v/>
      </c>
    </row>
    <row r="8164" spans="3:5">
      <c r="C8164" s="138" t="str">
        <f>IF(B8164="","",VLOOKUP(B8164,'Intro &amp; Reg Details'!$E$7:$H$25,2,FALSE))</f>
        <v/>
      </c>
      <c r="D8164" s="139" t="str">
        <f>IF(B8164="","",VLOOKUP(B8164,'Intro &amp; Reg Details'!$E$7:$H$25,3,FALSE))</f>
        <v/>
      </c>
      <c r="E8164" s="140" t="str">
        <f>IF(B8164="","",VLOOKUP(B8164,'Intro &amp; Reg Details'!$E$7:$H$25,4,FALSE))</f>
        <v/>
      </c>
    </row>
    <row r="8165" spans="3:5">
      <c r="C8165" s="138" t="str">
        <f>IF(B8165="","",VLOOKUP(B8165,'Intro &amp; Reg Details'!$E$7:$H$25,2,FALSE))</f>
        <v/>
      </c>
      <c r="D8165" s="139" t="str">
        <f>IF(B8165="","",VLOOKUP(B8165,'Intro &amp; Reg Details'!$E$7:$H$25,3,FALSE))</f>
        <v/>
      </c>
      <c r="E8165" s="140" t="str">
        <f>IF(B8165="","",VLOOKUP(B8165,'Intro &amp; Reg Details'!$E$7:$H$25,4,FALSE))</f>
        <v/>
      </c>
    </row>
    <row r="8166" spans="3:5">
      <c r="C8166" s="138" t="str">
        <f>IF(B8166="","",VLOOKUP(B8166,'Intro &amp; Reg Details'!$E$7:$H$25,2,FALSE))</f>
        <v/>
      </c>
      <c r="D8166" s="139" t="str">
        <f>IF(B8166="","",VLOOKUP(B8166,'Intro &amp; Reg Details'!$E$7:$H$25,3,FALSE))</f>
        <v/>
      </c>
      <c r="E8166" s="140" t="str">
        <f>IF(B8166="","",VLOOKUP(B8166,'Intro &amp; Reg Details'!$E$7:$H$25,4,FALSE))</f>
        <v/>
      </c>
    </row>
    <row r="8167" spans="3:5">
      <c r="C8167" s="138" t="str">
        <f>IF(B8167="","",VLOOKUP(B8167,'Intro &amp; Reg Details'!$E$7:$H$25,2,FALSE))</f>
        <v/>
      </c>
      <c r="D8167" s="139" t="str">
        <f>IF(B8167="","",VLOOKUP(B8167,'Intro &amp; Reg Details'!$E$7:$H$25,3,FALSE))</f>
        <v/>
      </c>
      <c r="E8167" s="140" t="str">
        <f>IF(B8167="","",VLOOKUP(B8167,'Intro &amp; Reg Details'!$E$7:$H$25,4,FALSE))</f>
        <v/>
      </c>
    </row>
    <row r="8168" spans="3:5">
      <c r="C8168" s="138" t="str">
        <f>IF(B8168="","",VLOOKUP(B8168,'Intro &amp; Reg Details'!$E$7:$H$25,2,FALSE))</f>
        <v/>
      </c>
      <c r="D8168" s="139" t="str">
        <f>IF(B8168="","",VLOOKUP(B8168,'Intro &amp; Reg Details'!$E$7:$H$25,3,FALSE))</f>
        <v/>
      </c>
      <c r="E8168" s="140" t="str">
        <f>IF(B8168="","",VLOOKUP(B8168,'Intro &amp; Reg Details'!$E$7:$H$25,4,FALSE))</f>
        <v/>
      </c>
    </row>
    <row r="8169" spans="3:5">
      <c r="C8169" s="138" t="str">
        <f>IF(B8169="","",VLOOKUP(B8169,'Intro &amp; Reg Details'!$E$7:$H$25,2,FALSE))</f>
        <v/>
      </c>
      <c r="D8169" s="139" t="str">
        <f>IF(B8169="","",VLOOKUP(B8169,'Intro &amp; Reg Details'!$E$7:$H$25,3,FALSE))</f>
        <v/>
      </c>
      <c r="E8169" s="140" t="str">
        <f>IF(B8169="","",VLOOKUP(B8169,'Intro &amp; Reg Details'!$E$7:$H$25,4,FALSE))</f>
        <v/>
      </c>
    </row>
    <row r="8170" spans="3:5">
      <c r="C8170" s="138" t="str">
        <f>IF(B8170="","",VLOOKUP(B8170,'Intro &amp; Reg Details'!$E$7:$H$25,2,FALSE))</f>
        <v/>
      </c>
      <c r="D8170" s="139" t="str">
        <f>IF(B8170="","",VLOOKUP(B8170,'Intro &amp; Reg Details'!$E$7:$H$25,3,FALSE))</f>
        <v/>
      </c>
      <c r="E8170" s="140" t="str">
        <f>IF(B8170="","",VLOOKUP(B8170,'Intro &amp; Reg Details'!$E$7:$H$25,4,FALSE))</f>
        <v/>
      </c>
    </row>
    <row r="8171" spans="3:5">
      <c r="C8171" s="138" t="str">
        <f>IF(B8171="","",VLOOKUP(B8171,'Intro &amp; Reg Details'!$E$7:$H$25,2,FALSE))</f>
        <v/>
      </c>
      <c r="D8171" s="139" t="str">
        <f>IF(B8171="","",VLOOKUP(B8171,'Intro &amp; Reg Details'!$E$7:$H$25,3,FALSE))</f>
        <v/>
      </c>
      <c r="E8171" s="140" t="str">
        <f>IF(B8171="","",VLOOKUP(B8171,'Intro &amp; Reg Details'!$E$7:$H$25,4,FALSE))</f>
        <v/>
      </c>
    </row>
    <row r="8172" spans="3:5">
      <c r="C8172" s="138" t="str">
        <f>IF(B8172="","",VLOOKUP(B8172,'Intro &amp; Reg Details'!$E$7:$H$25,2,FALSE))</f>
        <v/>
      </c>
      <c r="D8172" s="139" t="str">
        <f>IF(B8172="","",VLOOKUP(B8172,'Intro &amp; Reg Details'!$E$7:$H$25,3,FALSE))</f>
        <v/>
      </c>
      <c r="E8172" s="140" t="str">
        <f>IF(B8172="","",VLOOKUP(B8172,'Intro &amp; Reg Details'!$E$7:$H$25,4,FALSE))</f>
        <v/>
      </c>
    </row>
    <row r="8173" spans="3:5">
      <c r="C8173" s="138" t="str">
        <f>IF(B8173="","",VLOOKUP(B8173,'Intro &amp; Reg Details'!$E$7:$H$25,2,FALSE))</f>
        <v/>
      </c>
      <c r="D8173" s="139" t="str">
        <f>IF(B8173="","",VLOOKUP(B8173,'Intro &amp; Reg Details'!$E$7:$H$25,3,FALSE))</f>
        <v/>
      </c>
      <c r="E8173" s="140" t="str">
        <f>IF(B8173="","",VLOOKUP(B8173,'Intro &amp; Reg Details'!$E$7:$H$25,4,FALSE))</f>
        <v/>
      </c>
    </row>
    <row r="8174" spans="3:5">
      <c r="C8174" s="138" t="str">
        <f>IF(B8174="","",VLOOKUP(B8174,'Intro &amp; Reg Details'!$E$7:$H$25,2,FALSE))</f>
        <v/>
      </c>
      <c r="D8174" s="139" t="str">
        <f>IF(B8174="","",VLOOKUP(B8174,'Intro &amp; Reg Details'!$E$7:$H$25,3,FALSE))</f>
        <v/>
      </c>
      <c r="E8174" s="140" t="str">
        <f>IF(B8174="","",VLOOKUP(B8174,'Intro &amp; Reg Details'!$E$7:$H$25,4,FALSE))</f>
        <v/>
      </c>
    </row>
    <row r="8175" spans="3:5">
      <c r="C8175" s="138" t="str">
        <f>IF(B8175="","",VLOOKUP(B8175,'Intro &amp; Reg Details'!$E$7:$H$25,2,FALSE))</f>
        <v/>
      </c>
      <c r="D8175" s="139" t="str">
        <f>IF(B8175="","",VLOOKUP(B8175,'Intro &amp; Reg Details'!$E$7:$H$25,3,FALSE))</f>
        <v/>
      </c>
      <c r="E8175" s="140" t="str">
        <f>IF(B8175="","",VLOOKUP(B8175,'Intro &amp; Reg Details'!$E$7:$H$25,4,FALSE))</f>
        <v/>
      </c>
    </row>
    <row r="8176" spans="3:5">
      <c r="C8176" s="138" t="str">
        <f>IF(B8176="","",VLOOKUP(B8176,'Intro &amp; Reg Details'!$E$7:$H$25,2,FALSE))</f>
        <v/>
      </c>
      <c r="D8176" s="139" t="str">
        <f>IF(B8176="","",VLOOKUP(B8176,'Intro &amp; Reg Details'!$E$7:$H$25,3,FALSE))</f>
        <v/>
      </c>
      <c r="E8176" s="140" t="str">
        <f>IF(B8176="","",VLOOKUP(B8176,'Intro &amp; Reg Details'!$E$7:$H$25,4,FALSE))</f>
        <v/>
      </c>
    </row>
    <row r="8177" spans="3:5">
      <c r="C8177" s="138" t="str">
        <f>IF(B8177="","",VLOOKUP(B8177,'Intro &amp; Reg Details'!$E$7:$H$25,2,FALSE))</f>
        <v/>
      </c>
      <c r="D8177" s="139" t="str">
        <f>IF(B8177="","",VLOOKUP(B8177,'Intro &amp; Reg Details'!$E$7:$H$25,3,FALSE))</f>
        <v/>
      </c>
      <c r="E8177" s="140" t="str">
        <f>IF(B8177="","",VLOOKUP(B8177,'Intro &amp; Reg Details'!$E$7:$H$25,4,FALSE))</f>
        <v/>
      </c>
    </row>
    <row r="8178" spans="3:5">
      <c r="C8178" s="138" t="str">
        <f>IF(B8178="","",VLOOKUP(B8178,'Intro &amp; Reg Details'!$E$7:$H$25,2,FALSE))</f>
        <v/>
      </c>
      <c r="D8178" s="139" t="str">
        <f>IF(B8178="","",VLOOKUP(B8178,'Intro &amp; Reg Details'!$E$7:$H$25,3,FALSE))</f>
        <v/>
      </c>
      <c r="E8178" s="140" t="str">
        <f>IF(B8178="","",VLOOKUP(B8178,'Intro &amp; Reg Details'!$E$7:$H$25,4,FALSE))</f>
        <v/>
      </c>
    </row>
    <row r="8179" spans="3:5">
      <c r="C8179" s="138" t="str">
        <f>IF(B8179="","",VLOOKUP(B8179,'Intro &amp; Reg Details'!$E$7:$H$25,2,FALSE))</f>
        <v/>
      </c>
      <c r="D8179" s="139" t="str">
        <f>IF(B8179="","",VLOOKUP(B8179,'Intro &amp; Reg Details'!$E$7:$H$25,3,FALSE))</f>
        <v/>
      </c>
      <c r="E8179" s="140" t="str">
        <f>IF(B8179="","",VLOOKUP(B8179,'Intro &amp; Reg Details'!$E$7:$H$25,4,FALSE))</f>
        <v/>
      </c>
    </row>
    <row r="8180" spans="3:5">
      <c r="C8180" s="138" t="str">
        <f>IF(B8180="","",VLOOKUP(B8180,'Intro &amp; Reg Details'!$E$7:$H$25,2,FALSE))</f>
        <v/>
      </c>
      <c r="D8180" s="139" t="str">
        <f>IF(B8180="","",VLOOKUP(B8180,'Intro &amp; Reg Details'!$E$7:$H$25,3,FALSE))</f>
        <v/>
      </c>
      <c r="E8180" s="140" t="str">
        <f>IF(B8180="","",VLOOKUP(B8180,'Intro &amp; Reg Details'!$E$7:$H$25,4,FALSE))</f>
        <v/>
      </c>
    </row>
    <row r="8181" spans="3:5">
      <c r="C8181" s="138" t="str">
        <f>IF(B8181="","",VLOOKUP(B8181,'Intro &amp; Reg Details'!$E$7:$H$25,2,FALSE))</f>
        <v/>
      </c>
      <c r="D8181" s="139" t="str">
        <f>IF(B8181="","",VLOOKUP(B8181,'Intro &amp; Reg Details'!$E$7:$H$25,3,FALSE))</f>
        <v/>
      </c>
      <c r="E8181" s="140" t="str">
        <f>IF(B8181="","",VLOOKUP(B8181,'Intro &amp; Reg Details'!$E$7:$H$25,4,FALSE))</f>
        <v/>
      </c>
    </row>
    <row r="8182" spans="3:5">
      <c r="C8182" s="138" t="str">
        <f>IF(B8182="","",VLOOKUP(B8182,'Intro &amp; Reg Details'!$E$7:$H$25,2,FALSE))</f>
        <v/>
      </c>
      <c r="D8182" s="139" t="str">
        <f>IF(B8182="","",VLOOKUP(B8182,'Intro &amp; Reg Details'!$E$7:$H$25,3,FALSE))</f>
        <v/>
      </c>
      <c r="E8182" s="140" t="str">
        <f>IF(B8182="","",VLOOKUP(B8182,'Intro &amp; Reg Details'!$E$7:$H$25,4,FALSE))</f>
        <v/>
      </c>
    </row>
    <row r="8183" spans="3:5">
      <c r="C8183" s="138" t="str">
        <f>IF(B8183="","",VLOOKUP(B8183,'Intro &amp; Reg Details'!$E$7:$H$25,2,FALSE))</f>
        <v/>
      </c>
      <c r="D8183" s="139" t="str">
        <f>IF(B8183="","",VLOOKUP(B8183,'Intro &amp; Reg Details'!$E$7:$H$25,3,FALSE))</f>
        <v/>
      </c>
      <c r="E8183" s="140" t="str">
        <f>IF(B8183="","",VLOOKUP(B8183,'Intro &amp; Reg Details'!$E$7:$H$25,4,FALSE))</f>
        <v/>
      </c>
    </row>
    <row r="8184" spans="3:5">
      <c r="C8184" s="138" t="str">
        <f>IF(B8184="","",VLOOKUP(B8184,'Intro &amp; Reg Details'!$E$7:$H$25,2,FALSE))</f>
        <v/>
      </c>
      <c r="D8184" s="139" t="str">
        <f>IF(B8184="","",VLOOKUP(B8184,'Intro &amp; Reg Details'!$E$7:$H$25,3,FALSE))</f>
        <v/>
      </c>
      <c r="E8184" s="140" t="str">
        <f>IF(B8184="","",VLOOKUP(B8184,'Intro &amp; Reg Details'!$E$7:$H$25,4,FALSE))</f>
        <v/>
      </c>
    </row>
    <row r="8185" spans="3:5">
      <c r="C8185" s="138" t="str">
        <f>IF(B8185="","",VLOOKUP(B8185,'Intro &amp; Reg Details'!$E$7:$H$25,2,FALSE))</f>
        <v/>
      </c>
      <c r="D8185" s="139" t="str">
        <f>IF(B8185="","",VLOOKUP(B8185,'Intro &amp; Reg Details'!$E$7:$H$25,3,FALSE))</f>
        <v/>
      </c>
      <c r="E8185" s="140" t="str">
        <f>IF(B8185="","",VLOOKUP(B8185,'Intro &amp; Reg Details'!$E$7:$H$25,4,FALSE))</f>
        <v/>
      </c>
    </row>
    <row r="8186" spans="3:5">
      <c r="C8186" s="138" t="str">
        <f>IF(B8186="","",VLOOKUP(B8186,'Intro &amp; Reg Details'!$E$7:$H$25,2,FALSE))</f>
        <v/>
      </c>
      <c r="D8186" s="139" t="str">
        <f>IF(B8186="","",VLOOKUP(B8186,'Intro &amp; Reg Details'!$E$7:$H$25,3,FALSE))</f>
        <v/>
      </c>
      <c r="E8186" s="140" t="str">
        <f>IF(B8186="","",VLOOKUP(B8186,'Intro &amp; Reg Details'!$E$7:$H$25,4,FALSE))</f>
        <v/>
      </c>
    </row>
    <row r="8187" spans="3:5">
      <c r="C8187" s="138" t="str">
        <f>IF(B8187="","",VLOOKUP(B8187,'Intro &amp; Reg Details'!$E$7:$H$25,2,FALSE))</f>
        <v/>
      </c>
      <c r="D8187" s="139" t="str">
        <f>IF(B8187="","",VLOOKUP(B8187,'Intro &amp; Reg Details'!$E$7:$H$25,3,FALSE))</f>
        <v/>
      </c>
      <c r="E8187" s="140" t="str">
        <f>IF(B8187="","",VLOOKUP(B8187,'Intro &amp; Reg Details'!$E$7:$H$25,4,FALSE))</f>
        <v/>
      </c>
    </row>
    <row r="8188" spans="3:5">
      <c r="C8188" s="138" t="str">
        <f>IF(B8188="","",VLOOKUP(B8188,'Intro &amp; Reg Details'!$E$7:$H$25,2,FALSE))</f>
        <v/>
      </c>
      <c r="D8188" s="139" t="str">
        <f>IF(B8188="","",VLOOKUP(B8188,'Intro &amp; Reg Details'!$E$7:$H$25,3,FALSE))</f>
        <v/>
      </c>
      <c r="E8188" s="140" t="str">
        <f>IF(B8188="","",VLOOKUP(B8188,'Intro &amp; Reg Details'!$E$7:$H$25,4,FALSE))</f>
        <v/>
      </c>
    </row>
    <row r="8189" spans="3:5">
      <c r="C8189" s="138" t="str">
        <f>IF(B8189="","",VLOOKUP(B8189,'Intro &amp; Reg Details'!$E$7:$H$25,2,FALSE))</f>
        <v/>
      </c>
      <c r="D8189" s="139" t="str">
        <f>IF(B8189="","",VLOOKUP(B8189,'Intro &amp; Reg Details'!$E$7:$H$25,3,FALSE))</f>
        <v/>
      </c>
      <c r="E8189" s="140" t="str">
        <f>IF(B8189="","",VLOOKUP(B8189,'Intro &amp; Reg Details'!$E$7:$H$25,4,FALSE))</f>
        <v/>
      </c>
    </row>
    <row r="8190" spans="3:5">
      <c r="C8190" s="138" t="str">
        <f>IF(B8190="","",VLOOKUP(B8190,'Intro &amp; Reg Details'!$E$7:$H$25,2,FALSE))</f>
        <v/>
      </c>
      <c r="D8190" s="139" t="str">
        <f>IF(B8190="","",VLOOKUP(B8190,'Intro &amp; Reg Details'!$E$7:$H$25,3,FALSE))</f>
        <v/>
      </c>
      <c r="E8190" s="140" t="str">
        <f>IF(B8190="","",VLOOKUP(B8190,'Intro &amp; Reg Details'!$E$7:$H$25,4,FALSE))</f>
        <v/>
      </c>
    </row>
    <row r="8191" spans="3:5">
      <c r="C8191" s="138" t="str">
        <f>IF(B8191="","",VLOOKUP(B8191,'Intro &amp; Reg Details'!$E$7:$H$25,2,FALSE))</f>
        <v/>
      </c>
      <c r="D8191" s="139" t="str">
        <f>IF(B8191="","",VLOOKUP(B8191,'Intro &amp; Reg Details'!$E$7:$H$25,3,FALSE))</f>
        <v/>
      </c>
      <c r="E8191" s="140" t="str">
        <f>IF(B8191="","",VLOOKUP(B8191,'Intro &amp; Reg Details'!$E$7:$H$25,4,FALSE))</f>
        <v/>
      </c>
    </row>
    <row r="8192" spans="3:5">
      <c r="C8192" s="138" t="str">
        <f>IF(B8192="","",VLOOKUP(B8192,'Intro &amp; Reg Details'!$E$7:$H$25,2,FALSE))</f>
        <v/>
      </c>
      <c r="D8192" s="139" t="str">
        <f>IF(B8192="","",VLOOKUP(B8192,'Intro &amp; Reg Details'!$E$7:$H$25,3,FALSE))</f>
        <v/>
      </c>
      <c r="E8192" s="140" t="str">
        <f>IF(B8192="","",VLOOKUP(B8192,'Intro &amp; Reg Details'!$E$7:$H$25,4,FALSE))</f>
        <v/>
      </c>
    </row>
    <row r="8193" spans="3:5">
      <c r="C8193" s="138" t="str">
        <f>IF(B8193="","",VLOOKUP(B8193,'Intro &amp; Reg Details'!$E$7:$H$25,2,FALSE))</f>
        <v/>
      </c>
      <c r="D8193" s="139" t="str">
        <f>IF(B8193="","",VLOOKUP(B8193,'Intro &amp; Reg Details'!$E$7:$H$25,3,FALSE))</f>
        <v/>
      </c>
      <c r="E8193" s="140" t="str">
        <f>IF(B8193="","",VLOOKUP(B8193,'Intro &amp; Reg Details'!$E$7:$H$25,4,FALSE))</f>
        <v/>
      </c>
    </row>
    <row r="8194" spans="3:5">
      <c r="C8194" s="138" t="str">
        <f>IF(B8194="","",VLOOKUP(B8194,'Intro &amp; Reg Details'!$E$7:$H$25,2,FALSE))</f>
        <v/>
      </c>
      <c r="D8194" s="139" t="str">
        <f>IF(B8194="","",VLOOKUP(B8194,'Intro &amp; Reg Details'!$E$7:$H$25,3,FALSE))</f>
        <v/>
      </c>
      <c r="E8194" s="140" t="str">
        <f>IF(B8194="","",VLOOKUP(B8194,'Intro &amp; Reg Details'!$E$7:$H$25,4,FALSE))</f>
        <v/>
      </c>
    </row>
    <row r="8195" spans="3:5">
      <c r="C8195" s="138" t="str">
        <f>IF(B8195="","",VLOOKUP(B8195,'Intro &amp; Reg Details'!$E$7:$H$25,2,FALSE))</f>
        <v/>
      </c>
      <c r="D8195" s="139" t="str">
        <f>IF(B8195="","",VLOOKUP(B8195,'Intro &amp; Reg Details'!$E$7:$H$25,3,FALSE))</f>
        <v/>
      </c>
      <c r="E8195" s="140" t="str">
        <f>IF(B8195="","",VLOOKUP(B8195,'Intro &amp; Reg Details'!$E$7:$H$25,4,FALSE))</f>
        <v/>
      </c>
    </row>
    <row r="8196" spans="3:5">
      <c r="C8196" s="138" t="str">
        <f>IF(B8196="","",VLOOKUP(B8196,'Intro &amp; Reg Details'!$E$7:$H$25,2,FALSE))</f>
        <v/>
      </c>
      <c r="D8196" s="139" t="str">
        <f>IF(B8196="","",VLOOKUP(B8196,'Intro &amp; Reg Details'!$E$7:$H$25,3,FALSE))</f>
        <v/>
      </c>
      <c r="E8196" s="140" t="str">
        <f>IF(B8196="","",VLOOKUP(B8196,'Intro &amp; Reg Details'!$E$7:$H$25,4,FALSE))</f>
        <v/>
      </c>
    </row>
    <row r="8197" spans="3:5">
      <c r="C8197" s="138" t="str">
        <f>IF(B8197="","",VLOOKUP(B8197,'Intro &amp; Reg Details'!$E$7:$H$25,2,FALSE))</f>
        <v/>
      </c>
      <c r="D8197" s="139" t="str">
        <f>IF(B8197="","",VLOOKUP(B8197,'Intro &amp; Reg Details'!$E$7:$H$25,3,FALSE))</f>
        <v/>
      </c>
      <c r="E8197" s="140" t="str">
        <f>IF(B8197="","",VLOOKUP(B8197,'Intro &amp; Reg Details'!$E$7:$H$25,4,FALSE))</f>
        <v/>
      </c>
    </row>
    <row r="8198" spans="3:5">
      <c r="C8198" s="138" t="str">
        <f>IF(B8198="","",VLOOKUP(B8198,'Intro &amp; Reg Details'!$E$7:$H$25,2,FALSE))</f>
        <v/>
      </c>
      <c r="D8198" s="139" t="str">
        <f>IF(B8198="","",VLOOKUP(B8198,'Intro &amp; Reg Details'!$E$7:$H$25,3,FALSE))</f>
        <v/>
      </c>
      <c r="E8198" s="140" t="str">
        <f>IF(B8198="","",VLOOKUP(B8198,'Intro &amp; Reg Details'!$E$7:$H$25,4,FALSE))</f>
        <v/>
      </c>
    </row>
    <row r="8199" spans="3:5">
      <c r="C8199" s="138" t="str">
        <f>IF(B8199="","",VLOOKUP(B8199,'Intro &amp; Reg Details'!$E$7:$H$25,2,FALSE))</f>
        <v/>
      </c>
      <c r="D8199" s="139" t="str">
        <f>IF(B8199="","",VLOOKUP(B8199,'Intro &amp; Reg Details'!$E$7:$H$25,3,FALSE))</f>
        <v/>
      </c>
      <c r="E8199" s="140" t="str">
        <f>IF(B8199="","",VLOOKUP(B8199,'Intro &amp; Reg Details'!$E$7:$H$25,4,FALSE))</f>
        <v/>
      </c>
    </row>
    <row r="8200" spans="3:5">
      <c r="C8200" s="138" t="str">
        <f>IF(B8200="","",VLOOKUP(B8200,'Intro &amp; Reg Details'!$E$7:$H$25,2,FALSE))</f>
        <v/>
      </c>
      <c r="D8200" s="139" t="str">
        <f>IF(B8200="","",VLOOKUP(B8200,'Intro &amp; Reg Details'!$E$7:$H$25,3,FALSE))</f>
        <v/>
      </c>
      <c r="E8200" s="140" t="str">
        <f>IF(B8200="","",VLOOKUP(B8200,'Intro &amp; Reg Details'!$E$7:$H$25,4,FALSE))</f>
        <v/>
      </c>
    </row>
    <row r="8201" spans="3:5">
      <c r="C8201" s="138" t="str">
        <f>IF(B8201="","",VLOOKUP(B8201,'Intro &amp; Reg Details'!$E$7:$H$25,2,FALSE))</f>
        <v/>
      </c>
      <c r="D8201" s="139" t="str">
        <f>IF(B8201="","",VLOOKUP(B8201,'Intro &amp; Reg Details'!$E$7:$H$25,3,FALSE))</f>
        <v/>
      </c>
      <c r="E8201" s="140" t="str">
        <f>IF(B8201="","",VLOOKUP(B8201,'Intro &amp; Reg Details'!$E$7:$H$25,4,FALSE))</f>
        <v/>
      </c>
    </row>
    <row r="8202" spans="3:5">
      <c r="C8202" s="138" t="str">
        <f>IF(B8202="","",VLOOKUP(B8202,'Intro &amp; Reg Details'!$E$7:$H$25,2,FALSE))</f>
        <v/>
      </c>
      <c r="D8202" s="139" t="str">
        <f>IF(B8202="","",VLOOKUP(B8202,'Intro &amp; Reg Details'!$E$7:$H$25,3,FALSE))</f>
        <v/>
      </c>
      <c r="E8202" s="140" t="str">
        <f>IF(B8202="","",VLOOKUP(B8202,'Intro &amp; Reg Details'!$E$7:$H$25,4,FALSE))</f>
        <v/>
      </c>
    </row>
    <row r="8203" spans="3:5">
      <c r="C8203" s="138" t="str">
        <f>IF(B8203="","",VLOOKUP(B8203,'Intro &amp; Reg Details'!$E$7:$H$25,2,FALSE))</f>
        <v/>
      </c>
      <c r="D8203" s="139" t="str">
        <f>IF(B8203="","",VLOOKUP(B8203,'Intro &amp; Reg Details'!$E$7:$H$25,3,FALSE))</f>
        <v/>
      </c>
      <c r="E8203" s="140" t="str">
        <f>IF(B8203="","",VLOOKUP(B8203,'Intro &amp; Reg Details'!$E$7:$H$25,4,FALSE))</f>
        <v/>
      </c>
    </row>
    <row r="8204" spans="3:5">
      <c r="C8204" s="138" t="str">
        <f>IF(B8204="","",VLOOKUP(B8204,'Intro &amp; Reg Details'!$E$7:$H$25,2,FALSE))</f>
        <v/>
      </c>
      <c r="D8204" s="139" t="str">
        <f>IF(B8204="","",VLOOKUP(B8204,'Intro &amp; Reg Details'!$E$7:$H$25,3,FALSE))</f>
        <v/>
      </c>
      <c r="E8204" s="140" t="str">
        <f>IF(B8204="","",VLOOKUP(B8204,'Intro &amp; Reg Details'!$E$7:$H$25,4,FALSE))</f>
        <v/>
      </c>
    </row>
    <row r="8205" spans="3:5">
      <c r="C8205" s="138" t="str">
        <f>IF(B8205="","",VLOOKUP(B8205,'Intro &amp; Reg Details'!$E$7:$H$25,2,FALSE))</f>
        <v/>
      </c>
      <c r="D8205" s="139" t="str">
        <f>IF(B8205="","",VLOOKUP(B8205,'Intro &amp; Reg Details'!$E$7:$H$25,3,FALSE))</f>
        <v/>
      </c>
      <c r="E8205" s="140" t="str">
        <f>IF(B8205="","",VLOOKUP(B8205,'Intro &amp; Reg Details'!$E$7:$H$25,4,FALSE))</f>
        <v/>
      </c>
    </row>
    <row r="8206" spans="3:5">
      <c r="C8206" s="138" t="str">
        <f>IF(B8206="","",VLOOKUP(B8206,'Intro &amp; Reg Details'!$E$7:$H$25,2,FALSE))</f>
        <v/>
      </c>
      <c r="D8206" s="139" t="str">
        <f>IF(B8206="","",VLOOKUP(B8206,'Intro &amp; Reg Details'!$E$7:$H$25,3,FALSE))</f>
        <v/>
      </c>
      <c r="E8206" s="140" t="str">
        <f>IF(B8206="","",VLOOKUP(B8206,'Intro &amp; Reg Details'!$E$7:$H$25,4,FALSE))</f>
        <v/>
      </c>
    </row>
    <row r="8207" spans="3:5">
      <c r="C8207" s="138" t="str">
        <f>IF(B8207="","",VLOOKUP(B8207,'Intro &amp; Reg Details'!$E$7:$H$25,2,FALSE))</f>
        <v/>
      </c>
      <c r="D8207" s="139" t="str">
        <f>IF(B8207="","",VLOOKUP(B8207,'Intro &amp; Reg Details'!$E$7:$H$25,3,FALSE))</f>
        <v/>
      </c>
      <c r="E8207" s="140" t="str">
        <f>IF(B8207="","",VLOOKUP(B8207,'Intro &amp; Reg Details'!$E$7:$H$25,4,FALSE))</f>
        <v/>
      </c>
    </row>
    <row r="8208" spans="3:5">
      <c r="C8208" s="138" t="str">
        <f>IF(B8208="","",VLOOKUP(B8208,'Intro &amp; Reg Details'!$E$7:$H$25,2,FALSE))</f>
        <v/>
      </c>
      <c r="D8208" s="139" t="str">
        <f>IF(B8208="","",VLOOKUP(B8208,'Intro &amp; Reg Details'!$E$7:$H$25,3,FALSE))</f>
        <v/>
      </c>
      <c r="E8208" s="140" t="str">
        <f>IF(B8208="","",VLOOKUP(B8208,'Intro &amp; Reg Details'!$E$7:$H$25,4,FALSE))</f>
        <v/>
      </c>
    </row>
    <row r="8209" spans="3:5">
      <c r="C8209" s="138" t="str">
        <f>IF(B8209="","",VLOOKUP(B8209,'Intro &amp; Reg Details'!$E$7:$H$25,2,FALSE))</f>
        <v/>
      </c>
      <c r="D8209" s="139" t="str">
        <f>IF(B8209="","",VLOOKUP(B8209,'Intro &amp; Reg Details'!$E$7:$H$25,3,FALSE))</f>
        <v/>
      </c>
      <c r="E8209" s="140" t="str">
        <f>IF(B8209="","",VLOOKUP(B8209,'Intro &amp; Reg Details'!$E$7:$H$25,4,FALSE))</f>
        <v/>
      </c>
    </row>
    <row r="8210" spans="3:5">
      <c r="C8210" s="138" t="str">
        <f>IF(B8210="","",VLOOKUP(B8210,'Intro &amp; Reg Details'!$E$7:$H$25,2,FALSE))</f>
        <v/>
      </c>
      <c r="D8210" s="139" t="str">
        <f>IF(B8210="","",VLOOKUP(B8210,'Intro &amp; Reg Details'!$E$7:$H$25,3,FALSE))</f>
        <v/>
      </c>
      <c r="E8210" s="140" t="str">
        <f>IF(B8210="","",VLOOKUP(B8210,'Intro &amp; Reg Details'!$E$7:$H$25,4,FALSE))</f>
        <v/>
      </c>
    </row>
    <row r="8211" spans="3:5">
      <c r="C8211" s="138" t="str">
        <f>IF(B8211="","",VLOOKUP(B8211,'Intro &amp; Reg Details'!$E$7:$H$25,2,FALSE))</f>
        <v/>
      </c>
      <c r="D8211" s="139" t="str">
        <f>IF(B8211="","",VLOOKUP(B8211,'Intro &amp; Reg Details'!$E$7:$H$25,3,FALSE))</f>
        <v/>
      </c>
      <c r="E8211" s="140" t="str">
        <f>IF(B8211="","",VLOOKUP(B8211,'Intro &amp; Reg Details'!$E$7:$H$25,4,FALSE))</f>
        <v/>
      </c>
    </row>
    <row r="8212" spans="3:5">
      <c r="C8212" s="138" t="str">
        <f>IF(B8212="","",VLOOKUP(B8212,'Intro &amp; Reg Details'!$E$7:$H$25,2,FALSE))</f>
        <v/>
      </c>
      <c r="D8212" s="139" t="str">
        <f>IF(B8212="","",VLOOKUP(B8212,'Intro &amp; Reg Details'!$E$7:$H$25,3,FALSE))</f>
        <v/>
      </c>
      <c r="E8212" s="140" t="str">
        <f>IF(B8212="","",VLOOKUP(B8212,'Intro &amp; Reg Details'!$E$7:$H$25,4,FALSE))</f>
        <v/>
      </c>
    </row>
    <row r="8213" spans="3:5">
      <c r="C8213" s="138" t="str">
        <f>IF(B8213="","",VLOOKUP(B8213,'Intro &amp; Reg Details'!$E$7:$H$25,2,FALSE))</f>
        <v/>
      </c>
      <c r="D8213" s="139" t="str">
        <f>IF(B8213="","",VLOOKUP(B8213,'Intro &amp; Reg Details'!$E$7:$H$25,3,FALSE))</f>
        <v/>
      </c>
      <c r="E8213" s="140" t="str">
        <f>IF(B8213="","",VLOOKUP(B8213,'Intro &amp; Reg Details'!$E$7:$H$25,4,FALSE))</f>
        <v/>
      </c>
    </row>
    <row r="8214" spans="3:5">
      <c r="C8214" s="138" t="str">
        <f>IF(B8214="","",VLOOKUP(B8214,'Intro &amp; Reg Details'!$E$7:$H$25,2,FALSE))</f>
        <v/>
      </c>
      <c r="D8214" s="139" t="str">
        <f>IF(B8214="","",VLOOKUP(B8214,'Intro &amp; Reg Details'!$E$7:$H$25,3,FALSE))</f>
        <v/>
      </c>
      <c r="E8214" s="140" t="str">
        <f>IF(B8214="","",VLOOKUP(B8214,'Intro &amp; Reg Details'!$E$7:$H$25,4,FALSE))</f>
        <v/>
      </c>
    </row>
    <row r="8215" spans="3:5">
      <c r="C8215" s="138" t="str">
        <f>IF(B8215="","",VLOOKUP(B8215,'Intro &amp; Reg Details'!$E$7:$H$25,2,FALSE))</f>
        <v/>
      </c>
      <c r="D8215" s="139" t="str">
        <f>IF(B8215="","",VLOOKUP(B8215,'Intro &amp; Reg Details'!$E$7:$H$25,3,FALSE))</f>
        <v/>
      </c>
      <c r="E8215" s="140" t="str">
        <f>IF(B8215="","",VLOOKUP(B8215,'Intro &amp; Reg Details'!$E$7:$H$25,4,FALSE))</f>
        <v/>
      </c>
    </row>
    <row r="8216" spans="3:5">
      <c r="C8216" s="138" t="str">
        <f>IF(B8216="","",VLOOKUP(B8216,'Intro &amp; Reg Details'!$E$7:$H$25,2,FALSE))</f>
        <v/>
      </c>
      <c r="D8216" s="139" t="str">
        <f>IF(B8216="","",VLOOKUP(B8216,'Intro &amp; Reg Details'!$E$7:$H$25,3,FALSE))</f>
        <v/>
      </c>
      <c r="E8216" s="140" t="str">
        <f>IF(B8216="","",VLOOKUP(B8216,'Intro &amp; Reg Details'!$E$7:$H$25,4,FALSE))</f>
        <v/>
      </c>
    </row>
    <row r="8217" spans="3:5">
      <c r="C8217" s="138" t="str">
        <f>IF(B8217="","",VLOOKUP(B8217,'Intro &amp; Reg Details'!$E$7:$H$25,2,FALSE))</f>
        <v/>
      </c>
      <c r="D8217" s="139" t="str">
        <f>IF(B8217="","",VLOOKUP(B8217,'Intro &amp; Reg Details'!$E$7:$H$25,3,FALSE))</f>
        <v/>
      </c>
      <c r="E8217" s="140" t="str">
        <f>IF(B8217="","",VLOOKUP(B8217,'Intro &amp; Reg Details'!$E$7:$H$25,4,FALSE))</f>
        <v/>
      </c>
    </row>
    <row r="8218" spans="3:5">
      <c r="C8218" s="138" t="str">
        <f>IF(B8218="","",VLOOKUP(B8218,'Intro &amp; Reg Details'!$E$7:$H$25,2,FALSE))</f>
        <v/>
      </c>
      <c r="D8218" s="139" t="str">
        <f>IF(B8218="","",VLOOKUP(B8218,'Intro &amp; Reg Details'!$E$7:$H$25,3,FALSE))</f>
        <v/>
      </c>
      <c r="E8218" s="140" t="str">
        <f>IF(B8218="","",VLOOKUP(B8218,'Intro &amp; Reg Details'!$E$7:$H$25,4,FALSE))</f>
        <v/>
      </c>
    </row>
    <row r="8219" spans="3:5">
      <c r="C8219" s="138" t="str">
        <f>IF(B8219="","",VLOOKUP(B8219,'Intro &amp; Reg Details'!$E$7:$H$25,2,FALSE))</f>
        <v/>
      </c>
      <c r="D8219" s="139" t="str">
        <f>IF(B8219="","",VLOOKUP(B8219,'Intro &amp; Reg Details'!$E$7:$H$25,3,FALSE))</f>
        <v/>
      </c>
      <c r="E8219" s="140" t="str">
        <f>IF(B8219="","",VLOOKUP(B8219,'Intro &amp; Reg Details'!$E$7:$H$25,4,FALSE))</f>
        <v/>
      </c>
    </row>
    <row r="8220" spans="3:5">
      <c r="C8220" s="138" t="str">
        <f>IF(B8220="","",VLOOKUP(B8220,'Intro &amp; Reg Details'!$E$7:$H$25,2,FALSE))</f>
        <v/>
      </c>
      <c r="D8220" s="139" t="str">
        <f>IF(B8220="","",VLOOKUP(B8220,'Intro &amp; Reg Details'!$E$7:$H$25,3,FALSE))</f>
        <v/>
      </c>
      <c r="E8220" s="140" t="str">
        <f>IF(B8220="","",VLOOKUP(B8220,'Intro &amp; Reg Details'!$E$7:$H$25,4,FALSE))</f>
        <v/>
      </c>
    </row>
    <row r="8221" spans="3:5">
      <c r="C8221" s="138" t="str">
        <f>IF(B8221="","",VLOOKUP(B8221,'Intro &amp; Reg Details'!$E$7:$H$25,2,FALSE))</f>
        <v/>
      </c>
      <c r="D8221" s="139" t="str">
        <f>IF(B8221="","",VLOOKUP(B8221,'Intro &amp; Reg Details'!$E$7:$H$25,3,FALSE))</f>
        <v/>
      </c>
      <c r="E8221" s="140" t="str">
        <f>IF(B8221="","",VLOOKUP(B8221,'Intro &amp; Reg Details'!$E$7:$H$25,4,FALSE))</f>
        <v/>
      </c>
    </row>
    <row r="8222" spans="3:5">
      <c r="C8222" s="138" t="str">
        <f>IF(B8222="","",VLOOKUP(B8222,'Intro &amp; Reg Details'!$E$7:$H$25,2,FALSE))</f>
        <v/>
      </c>
      <c r="D8222" s="139" t="str">
        <f>IF(B8222="","",VLOOKUP(B8222,'Intro &amp; Reg Details'!$E$7:$H$25,3,FALSE))</f>
        <v/>
      </c>
      <c r="E8222" s="140" t="str">
        <f>IF(B8222="","",VLOOKUP(B8222,'Intro &amp; Reg Details'!$E$7:$H$25,4,FALSE))</f>
        <v/>
      </c>
    </row>
    <row r="8223" spans="3:5">
      <c r="C8223" s="138" t="str">
        <f>IF(B8223="","",VLOOKUP(B8223,'Intro &amp; Reg Details'!$E$7:$H$25,2,FALSE))</f>
        <v/>
      </c>
      <c r="D8223" s="139" t="str">
        <f>IF(B8223="","",VLOOKUP(B8223,'Intro &amp; Reg Details'!$E$7:$H$25,3,FALSE))</f>
        <v/>
      </c>
      <c r="E8223" s="140" t="str">
        <f>IF(B8223="","",VLOOKUP(B8223,'Intro &amp; Reg Details'!$E$7:$H$25,4,FALSE))</f>
        <v/>
      </c>
    </row>
    <row r="8224" spans="3:5">
      <c r="C8224" s="138" t="str">
        <f>IF(B8224="","",VLOOKUP(B8224,'Intro &amp; Reg Details'!$E$7:$H$25,2,FALSE))</f>
        <v/>
      </c>
      <c r="D8224" s="139" t="str">
        <f>IF(B8224="","",VLOOKUP(B8224,'Intro &amp; Reg Details'!$E$7:$H$25,3,FALSE))</f>
        <v/>
      </c>
      <c r="E8224" s="140" t="str">
        <f>IF(B8224="","",VLOOKUP(B8224,'Intro &amp; Reg Details'!$E$7:$H$25,4,FALSE))</f>
        <v/>
      </c>
    </row>
    <row r="8225" spans="3:5">
      <c r="C8225" s="138" t="str">
        <f>IF(B8225="","",VLOOKUP(B8225,'Intro &amp; Reg Details'!$E$7:$H$25,2,FALSE))</f>
        <v/>
      </c>
      <c r="D8225" s="139" t="str">
        <f>IF(B8225="","",VLOOKUP(B8225,'Intro &amp; Reg Details'!$E$7:$H$25,3,FALSE))</f>
        <v/>
      </c>
      <c r="E8225" s="140" t="str">
        <f>IF(B8225="","",VLOOKUP(B8225,'Intro &amp; Reg Details'!$E$7:$H$25,4,FALSE))</f>
        <v/>
      </c>
    </row>
    <row r="8226" spans="3:5">
      <c r="C8226" s="138" t="str">
        <f>IF(B8226="","",VLOOKUP(B8226,'Intro &amp; Reg Details'!$E$7:$H$25,2,FALSE))</f>
        <v/>
      </c>
      <c r="D8226" s="139" t="str">
        <f>IF(B8226="","",VLOOKUP(B8226,'Intro &amp; Reg Details'!$E$7:$H$25,3,FALSE))</f>
        <v/>
      </c>
      <c r="E8226" s="140" t="str">
        <f>IF(B8226="","",VLOOKUP(B8226,'Intro &amp; Reg Details'!$E$7:$H$25,4,FALSE))</f>
        <v/>
      </c>
    </row>
    <row r="8227" spans="3:5">
      <c r="C8227" s="138" t="str">
        <f>IF(B8227="","",VLOOKUP(B8227,'Intro &amp; Reg Details'!$E$7:$H$25,2,FALSE))</f>
        <v/>
      </c>
      <c r="D8227" s="139" t="str">
        <f>IF(B8227="","",VLOOKUP(B8227,'Intro &amp; Reg Details'!$E$7:$H$25,3,FALSE))</f>
        <v/>
      </c>
      <c r="E8227" s="140" t="str">
        <f>IF(B8227="","",VLOOKUP(B8227,'Intro &amp; Reg Details'!$E$7:$H$25,4,FALSE))</f>
        <v/>
      </c>
    </row>
    <row r="8228" spans="3:5">
      <c r="C8228" s="138" t="str">
        <f>IF(B8228="","",VLOOKUP(B8228,'Intro &amp; Reg Details'!$E$7:$H$25,2,FALSE))</f>
        <v/>
      </c>
      <c r="D8228" s="139" t="str">
        <f>IF(B8228="","",VLOOKUP(B8228,'Intro &amp; Reg Details'!$E$7:$H$25,3,FALSE))</f>
        <v/>
      </c>
      <c r="E8228" s="140" t="str">
        <f>IF(B8228="","",VLOOKUP(B8228,'Intro &amp; Reg Details'!$E$7:$H$25,4,FALSE))</f>
        <v/>
      </c>
    </row>
    <row r="8229" spans="3:5">
      <c r="C8229" s="138" t="str">
        <f>IF(B8229="","",VLOOKUP(B8229,'Intro &amp; Reg Details'!$E$7:$H$25,2,FALSE))</f>
        <v/>
      </c>
      <c r="D8229" s="139" t="str">
        <f>IF(B8229="","",VLOOKUP(B8229,'Intro &amp; Reg Details'!$E$7:$H$25,3,FALSE))</f>
        <v/>
      </c>
      <c r="E8229" s="140" t="str">
        <f>IF(B8229="","",VLOOKUP(B8229,'Intro &amp; Reg Details'!$E$7:$H$25,4,FALSE))</f>
        <v/>
      </c>
    </row>
    <row r="8230" spans="3:5">
      <c r="C8230" s="138" t="str">
        <f>IF(B8230="","",VLOOKUP(B8230,'Intro &amp; Reg Details'!$E$7:$H$25,2,FALSE))</f>
        <v/>
      </c>
      <c r="D8230" s="139" t="str">
        <f>IF(B8230="","",VLOOKUP(B8230,'Intro &amp; Reg Details'!$E$7:$H$25,3,FALSE))</f>
        <v/>
      </c>
      <c r="E8230" s="140" t="str">
        <f>IF(B8230="","",VLOOKUP(B8230,'Intro &amp; Reg Details'!$E$7:$H$25,4,FALSE))</f>
        <v/>
      </c>
    </row>
    <row r="8231" spans="3:5">
      <c r="C8231" s="138" t="str">
        <f>IF(B8231="","",VLOOKUP(B8231,'Intro &amp; Reg Details'!$E$7:$H$25,2,FALSE))</f>
        <v/>
      </c>
      <c r="D8231" s="139" t="str">
        <f>IF(B8231="","",VLOOKUP(B8231,'Intro &amp; Reg Details'!$E$7:$H$25,3,FALSE))</f>
        <v/>
      </c>
      <c r="E8231" s="140" t="str">
        <f>IF(B8231="","",VLOOKUP(B8231,'Intro &amp; Reg Details'!$E$7:$H$25,4,FALSE))</f>
        <v/>
      </c>
    </row>
    <row r="8232" spans="3:5">
      <c r="C8232" s="138" t="str">
        <f>IF(B8232="","",VLOOKUP(B8232,'Intro &amp; Reg Details'!$E$7:$H$25,2,FALSE))</f>
        <v/>
      </c>
      <c r="D8232" s="139" t="str">
        <f>IF(B8232="","",VLOOKUP(B8232,'Intro &amp; Reg Details'!$E$7:$H$25,3,FALSE))</f>
        <v/>
      </c>
      <c r="E8232" s="140" t="str">
        <f>IF(B8232="","",VLOOKUP(B8232,'Intro &amp; Reg Details'!$E$7:$H$25,4,FALSE))</f>
        <v/>
      </c>
    </row>
    <row r="8233" spans="3:5">
      <c r="C8233" s="138" t="str">
        <f>IF(B8233="","",VLOOKUP(B8233,'Intro &amp; Reg Details'!$E$7:$H$25,2,FALSE))</f>
        <v/>
      </c>
      <c r="D8233" s="139" t="str">
        <f>IF(B8233="","",VLOOKUP(B8233,'Intro &amp; Reg Details'!$E$7:$H$25,3,FALSE))</f>
        <v/>
      </c>
      <c r="E8233" s="140" t="str">
        <f>IF(B8233="","",VLOOKUP(B8233,'Intro &amp; Reg Details'!$E$7:$H$25,4,FALSE))</f>
        <v/>
      </c>
    </row>
    <row r="8234" spans="3:5">
      <c r="C8234" s="138" t="str">
        <f>IF(B8234="","",VLOOKUP(B8234,'Intro &amp; Reg Details'!$E$7:$H$25,2,FALSE))</f>
        <v/>
      </c>
      <c r="D8234" s="139" t="str">
        <f>IF(B8234="","",VLOOKUP(B8234,'Intro &amp; Reg Details'!$E$7:$H$25,3,FALSE))</f>
        <v/>
      </c>
      <c r="E8234" s="140" t="str">
        <f>IF(B8234="","",VLOOKUP(B8234,'Intro &amp; Reg Details'!$E$7:$H$25,4,FALSE))</f>
        <v/>
      </c>
    </row>
    <row r="8235" spans="3:5">
      <c r="C8235" s="138" t="str">
        <f>IF(B8235="","",VLOOKUP(B8235,'Intro &amp; Reg Details'!$E$7:$H$25,2,FALSE))</f>
        <v/>
      </c>
      <c r="D8235" s="139" t="str">
        <f>IF(B8235="","",VLOOKUP(B8235,'Intro &amp; Reg Details'!$E$7:$H$25,3,FALSE))</f>
        <v/>
      </c>
      <c r="E8235" s="140" t="str">
        <f>IF(B8235="","",VLOOKUP(B8235,'Intro &amp; Reg Details'!$E$7:$H$25,4,FALSE))</f>
        <v/>
      </c>
    </row>
    <row r="8236" spans="3:5">
      <c r="C8236" s="138" t="str">
        <f>IF(B8236="","",VLOOKUP(B8236,'Intro &amp; Reg Details'!$E$7:$H$25,2,FALSE))</f>
        <v/>
      </c>
      <c r="D8236" s="139" t="str">
        <f>IF(B8236="","",VLOOKUP(B8236,'Intro &amp; Reg Details'!$E$7:$H$25,3,FALSE))</f>
        <v/>
      </c>
      <c r="E8236" s="140" t="str">
        <f>IF(B8236="","",VLOOKUP(B8236,'Intro &amp; Reg Details'!$E$7:$H$25,4,FALSE))</f>
        <v/>
      </c>
    </row>
    <row r="8237" spans="3:5">
      <c r="C8237" s="138" t="str">
        <f>IF(B8237="","",VLOOKUP(B8237,'Intro &amp; Reg Details'!$E$7:$H$25,2,FALSE))</f>
        <v/>
      </c>
      <c r="D8237" s="139" t="str">
        <f>IF(B8237="","",VLOOKUP(B8237,'Intro &amp; Reg Details'!$E$7:$H$25,3,FALSE))</f>
        <v/>
      </c>
      <c r="E8237" s="140" t="str">
        <f>IF(B8237="","",VLOOKUP(B8237,'Intro &amp; Reg Details'!$E$7:$H$25,4,FALSE))</f>
        <v/>
      </c>
    </row>
    <row r="8238" spans="3:5">
      <c r="C8238" s="138" t="str">
        <f>IF(B8238="","",VLOOKUP(B8238,'Intro &amp; Reg Details'!$E$7:$H$25,2,FALSE))</f>
        <v/>
      </c>
      <c r="D8238" s="139" t="str">
        <f>IF(B8238="","",VLOOKUP(B8238,'Intro &amp; Reg Details'!$E$7:$H$25,3,FALSE))</f>
        <v/>
      </c>
      <c r="E8238" s="140" t="str">
        <f>IF(B8238="","",VLOOKUP(B8238,'Intro &amp; Reg Details'!$E$7:$H$25,4,FALSE))</f>
        <v/>
      </c>
    </row>
    <row r="8239" spans="3:5">
      <c r="C8239" s="138" t="str">
        <f>IF(B8239="","",VLOOKUP(B8239,'Intro &amp; Reg Details'!$E$7:$H$25,2,FALSE))</f>
        <v/>
      </c>
      <c r="D8239" s="139" t="str">
        <f>IF(B8239="","",VLOOKUP(B8239,'Intro &amp; Reg Details'!$E$7:$H$25,3,FALSE))</f>
        <v/>
      </c>
      <c r="E8239" s="140" t="str">
        <f>IF(B8239="","",VLOOKUP(B8239,'Intro &amp; Reg Details'!$E$7:$H$25,4,FALSE))</f>
        <v/>
      </c>
    </row>
    <row r="8240" spans="3:5">
      <c r="C8240" s="138" t="str">
        <f>IF(B8240="","",VLOOKUP(B8240,'Intro &amp; Reg Details'!$E$7:$H$25,2,FALSE))</f>
        <v/>
      </c>
      <c r="D8240" s="139" t="str">
        <f>IF(B8240="","",VLOOKUP(B8240,'Intro &amp; Reg Details'!$E$7:$H$25,3,FALSE))</f>
        <v/>
      </c>
      <c r="E8240" s="140" t="str">
        <f>IF(B8240="","",VLOOKUP(B8240,'Intro &amp; Reg Details'!$E$7:$H$25,4,FALSE))</f>
        <v/>
      </c>
    </row>
    <row r="8241" spans="3:5">
      <c r="C8241" s="138" t="str">
        <f>IF(B8241="","",VLOOKUP(B8241,'Intro &amp; Reg Details'!$E$7:$H$25,2,FALSE))</f>
        <v/>
      </c>
      <c r="D8241" s="139" t="str">
        <f>IF(B8241="","",VLOOKUP(B8241,'Intro &amp; Reg Details'!$E$7:$H$25,3,FALSE))</f>
        <v/>
      </c>
      <c r="E8241" s="140" t="str">
        <f>IF(B8241="","",VLOOKUP(B8241,'Intro &amp; Reg Details'!$E$7:$H$25,4,FALSE))</f>
        <v/>
      </c>
    </row>
    <row r="8242" spans="3:5">
      <c r="C8242" s="138" t="str">
        <f>IF(B8242="","",VLOOKUP(B8242,'Intro &amp; Reg Details'!$E$7:$H$25,2,FALSE))</f>
        <v/>
      </c>
      <c r="D8242" s="139" t="str">
        <f>IF(B8242="","",VLOOKUP(B8242,'Intro &amp; Reg Details'!$E$7:$H$25,3,FALSE))</f>
        <v/>
      </c>
      <c r="E8242" s="140" t="str">
        <f>IF(B8242="","",VLOOKUP(B8242,'Intro &amp; Reg Details'!$E$7:$H$25,4,FALSE))</f>
        <v/>
      </c>
    </row>
    <row r="8243" spans="3:5">
      <c r="C8243" s="138" t="str">
        <f>IF(B8243="","",VLOOKUP(B8243,'Intro &amp; Reg Details'!$E$7:$H$25,2,FALSE))</f>
        <v/>
      </c>
      <c r="D8243" s="139" t="str">
        <f>IF(B8243="","",VLOOKUP(B8243,'Intro &amp; Reg Details'!$E$7:$H$25,3,FALSE))</f>
        <v/>
      </c>
      <c r="E8243" s="140" t="str">
        <f>IF(B8243="","",VLOOKUP(B8243,'Intro &amp; Reg Details'!$E$7:$H$25,4,FALSE))</f>
        <v/>
      </c>
    </row>
    <row r="8244" spans="3:5">
      <c r="C8244" s="138" t="str">
        <f>IF(B8244="","",VLOOKUP(B8244,'Intro &amp; Reg Details'!$E$7:$H$25,2,FALSE))</f>
        <v/>
      </c>
      <c r="D8244" s="139" t="str">
        <f>IF(B8244="","",VLOOKUP(B8244,'Intro &amp; Reg Details'!$E$7:$H$25,3,FALSE))</f>
        <v/>
      </c>
      <c r="E8244" s="140" t="str">
        <f>IF(B8244="","",VLOOKUP(B8244,'Intro &amp; Reg Details'!$E$7:$H$25,4,FALSE))</f>
        <v/>
      </c>
    </row>
    <row r="8245" spans="3:5">
      <c r="C8245" s="138" t="str">
        <f>IF(B8245="","",VLOOKUP(B8245,'Intro &amp; Reg Details'!$E$7:$H$25,2,FALSE))</f>
        <v/>
      </c>
      <c r="D8245" s="139" t="str">
        <f>IF(B8245="","",VLOOKUP(B8245,'Intro &amp; Reg Details'!$E$7:$H$25,3,FALSE))</f>
        <v/>
      </c>
      <c r="E8245" s="140" t="str">
        <f>IF(B8245="","",VLOOKUP(B8245,'Intro &amp; Reg Details'!$E$7:$H$25,4,FALSE))</f>
        <v/>
      </c>
    </row>
    <row r="8246" spans="3:5">
      <c r="C8246" s="138" t="str">
        <f>IF(B8246="","",VLOOKUP(B8246,'Intro &amp; Reg Details'!$E$7:$H$25,2,FALSE))</f>
        <v/>
      </c>
      <c r="D8246" s="139" t="str">
        <f>IF(B8246="","",VLOOKUP(B8246,'Intro &amp; Reg Details'!$E$7:$H$25,3,FALSE))</f>
        <v/>
      </c>
      <c r="E8246" s="140" t="str">
        <f>IF(B8246="","",VLOOKUP(B8246,'Intro &amp; Reg Details'!$E$7:$H$25,4,FALSE))</f>
        <v/>
      </c>
    </row>
    <row r="8247" spans="3:5">
      <c r="C8247" s="138" t="str">
        <f>IF(B8247="","",VLOOKUP(B8247,'Intro &amp; Reg Details'!$E$7:$H$25,2,FALSE))</f>
        <v/>
      </c>
      <c r="D8247" s="139" t="str">
        <f>IF(B8247="","",VLOOKUP(B8247,'Intro &amp; Reg Details'!$E$7:$H$25,3,FALSE))</f>
        <v/>
      </c>
      <c r="E8247" s="140" t="str">
        <f>IF(B8247="","",VLOOKUP(B8247,'Intro &amp; Reg Details'!$E$7:$H$25,4,FALSE))</f>
        <v/>
      </c>
    </row>
    <row r="8248" spans="3:5">
      <c r="C8248" s="138" t="str">
        <f>IF(B8248="","",VLOOKUP(B8248,'Intro &amp; Reg Details'!$E$7:$H$25,2,FALSE))</f>
        <v/>
      </c>
      <c r="D8248" s="139" t="str">
        <f>IF(B8248="","",VLOOKUP(B8248,'Intro &amp; Reg Details'!$E$7:$H$25,3,FALSE))</f>
        <v/>
      </c>
      <c r="E8248" s="140" t="str">
        <f>IF(B8248="","",VLOOKUP(B8248,'Intro &amp; Reg Details'!$E$7:$H$25,4,FALSE))</f>
        <v/>
      </c>
    </row>
    <row r="8249" spans="3:5">
      <c r="C8249" s="138" t="str">
        <f>IF(B8249="","",VLOOKUP(B8249,'Intro &amp; Reg Details'!$E$7:$H$25,2,FALSE))</f>
        <v/>
      </c>
      <c r="D8249" s="139" t="str">
        <f>IF(B8249="","",VLOOKUP(B8249,'Intro &amp; Reg Details'!$E$7:$H$25,3,FALSE))</f>
        <v/>
      </c>
      <c r="E8249" s="140" t="str">
        <f>IF(B8249="","",VLOOKUP(B8249,'Intro &amp; Reg Details'!$E$7:$H$25,4,FALSE))</f>
        <v/>
      </c>
    </row>
    <row r="8250" spans="3:5">
      <c r="C8250" s="138" t="str">
        <f>IF(B8250="","",VLOOKUP(B8250,'Intro &amp; Reg Details'!$E$7:$H$25,2,FALSE))</f>
        <v/>
      </c>
      <c r="D8250" s="139" t="str">
        <f>IF(B8250="","",VLOOKUP(B8250,'Intro &amp; Reg Details'!$E$7:$H$25,3,FALSE))</f>
        <v/>
      </c>
      <c r="E8250" s="140" t="str">
        <f>IF(B8250="","",VLOOKUP(B8250,'Intro &amp; Reg Details'!$E$7:$H$25,4,FALSE))</f>
        <v/>
      </c>
    </row>
    <row r="8251" spans="3:5">
      <c r="C8251" s="138" t="str">
        <f>IF(B8251="","",VLOOKUP(B8251,'Intro &amp; Reg Details'!$E$7:$H$25,2,FALSE))</f>
        <v/>
      </c>
      <c r="D8251" s="139" t="str">
        <f>IF(B8251="","",VLOOKUP(B8251,'Intro &amp; Reg Details'!$E$7:$H$25,3,FALSE))</f>
        <v/>
      </c>
      <c r="E8251" s="140" t="str">
        <f>IF(B8251="","",VLOOKUP(B8251,'Intro &amp; Reg Details'!$E$7:$H$25,4,FALSE))</f>
        <v/>
      </c>
    </row>
    <row r="8252" spans="3:5">
      <c r="C8252" s="138" t="str">
        <f>IF(B8252="","",VLOOKUP(B8252,'Intro &amp; Reg Details'!$E$7:$H$25,2,FALSE))</f>
        <v/>
      </c>
      <c r="D8252" s="139" t="str">
        <f>IF(B8252="","",VLOOKUP(B8252,'Intro &amp; Reg Details'!$E$7:$H$25,3,FALSE))</f>
        <v/>
      </c>
      <c r="E8252" s="140" t="str">
        <f>IF(B8252="","",VLOOKUP(B8252,'Intro &amp; Reg Details'!$E$7:$H$25,4,FALSE))</f>
        <v/>
      </c>
    </row>
    <row r="8253" spans="3:5">
      <c r="C8253" s="138" t="str">
        <f>IF(B8253="","",VLOOKUP(B8253,'Intro &amp; Reg Details'!$E$7:$H$25,2,FALSE))</f>
        <v/>
      </c>
      <c r="D8253" s="139" t="str">
        <f>IF(B8253="","",VLOOKUP(B8253,'Intro &amp; Reg Details'!$E$7:$H$25,3,FALSE))</f>
        <v/>
      </c>
      <c r="E8253" s="140" t="str">
        <f>IF(B8253="","",VLOOKUP(B8253,'Intro &amp; Reg Details'!$E$7:$H$25,4,FALSE))</f>
        <v/>
      </c>
    </row>
    <row r="8254" spans="3:5">
      <c r="C8254" s="138" t="str">
        <f>IF(B8254="","",VLOOKUP(B8254,'Intro &amp; Reg Details'!$E$7:$H$25,2,FALSE))</f>
        <v/>
      </c>
      <c r="D8254" s="139" t="str">
        <f>IF(B8254="","",VLOOKUP(B8254,'Intro &amp; Reg Details'!$E$7:$H$25,3,FALSE))</f>
        <v/>
      </c>
      <c r="E8254" s="140" t="str">
        <f>IF(B8254="","",VLOOKUP(B8254,'Intro &amp; Reg Details'!$E$7:$H$25,4,FALSE))</f>
        <v/>
      </c>
    </row>
    <row r="8255" spans="3:5">
      <c r="C8255" s="138" t="str">
        <f>IF(B8255="","",VLOOKUP(B8255,'Intro &amp; Reg Details'!$E$7:$H$25,2,FALSE))</f>
        <v/>
      </c>
      <c r="D8255" s="139" t="str">
        <f>IF(B8255="","",VLOOKUP(B8255,'Intro &amp; Reg Details'!$E$7:$H$25,3,FALSE))</f>
        <v/>
      </c>
      <c r="E8255" s="140" t="str">
        <f>IF(B8255="","",VLOOKUP(B8255,'Intro &amp; Reg Details'!$E$7:$H$25,4,FALSE))</f>
        <v/>
      </c>
    </row>
    <row r="8256" spans="3:5">
      <c r="C8256" s="138" t="str">
        <f>IF(B8256="","",VLOOKUP(B8256,'Intro &amp; Reg Details'!$E$7:$H$25,2,FALSE))</f>
        <v/>
      </c>
      <c r="D8256" s="139" t="str">
        <f>IF(B8256="","",VLOOKUP(B8256,'Intro &amp; Reg Details'!$E$7:$H$25,3,FALSE))</f>
        <v/>
      </c>
      <c r="E8256" s="140" t="str">
        <f>IF(B8256="","",VLOOKUP(B8256,'Intro &amp; Reg Details'!$E$7:$H$25,4,FALSE))</f>
        <v/>
      </c>
    </row>
    <row r="8257" spans="3:5">
      <c r="C8257" s="138" t="str">
        <f>IF(B8257="","",VLOOKUP(B8257,'Intro &amp; Reg Details'!$E$7:$H$25,2,FALSE))</f>
        <v/>
      </c>
      <c r="D8257" s="139" t="str">
        <f>IF(B8257="","",VLOOKUP(B8257,'Intro &amp; Reg Details'!$E$7:$H$25,3,FALSE))</f>
        <v/>
      </c>
      <c r="E8257" s="140" t="str">
        <f>IF(B8257="","",VLOOKUP(B8257,'Intro &amp; Reg Details'!$E$7:$H$25,4,FALSE))</f>
        <v/>
      </c>
    </row>
    <row r="8258" spans="3:5">
      <c r="C8258" s="138" t="str">
        <f>IF(B8258="","",VLOOKUP(B8258,'Intro &amp; Reg Details'!$E$7:$H$25,2,FALSE))</f>
        <v/>
      </c>
      <c r="D8258" s="139" t="str">
        <f>IF(B8258="","",VLOOKUP(B8258,'Intro &amp; Reg Details'!$E$7:$H$25,3,FALSE))</f>
        <v/>
      </c>
      <c r="E8258" s="140" t="str">
        <f>IF(B8258="","",VLOOKUP(B8258,'Intro &amp; Reg Details'!$E$7:$H$25,4,FALSE))</f>
        <v/>
      </c>
    </row>
    <row r="8259" spans="3:5">
      <c r="C8259" s="138" t="str">
        <f>IF(B8259="","",VLOOKUP(B8259,'Intro &amp; Reg Details'!$E$7:$H$25,2,FALSE))</f>
        <v/>
      </c>
      <c r="D8259" s="139" t="str">
        <f>IF(B8259="","",VLOOKUP(B8259,'Intro &amp; Reg Details'!$E$7:$H$25,3,FALSE))</f>
        <v/>
      </c>
      <c r="E8259" s="140" t="str">
        <f>IF(B8259="","",VLOOKUP(B8259,'Intro &amp; Reg Details'!$E$7:$H$25,4,FALSE))</f>
        <v/>
      </c>
    </row>
    <row r="8260" spans="3:5">
      <c r="C8260" s="138" t="str">
        <f>IF(B8260="","",VLOOKUP(B8260,'Intro &amp; Reg Details'!$E$7:$H$25,2,FALSE))</f>
        <v/>
      </c>
      <c r="D8260" s="139" t="str">
        <f>IF(B8260="","",VLOOKUP(B8260,'Intro &amp; Reg Details'!$E$7:$H$25,3,FALSE))</f>
        <v/>
      </c>
      <c r="E8260" s="140" t="str">
        <f>IF(B8260="","",VLOOKUP(B8260,'Intro &amp; Reg Details'!$E$7:$H$25,4,FALSE))</f>
        <v/>
      </c>
    </row>
    <row r="8261" spans="3:5">
      <c r="C8261" s="138" t="str">
        <f>IF(B8261="","",VLOOKUP(B8261,'Intro &amp; Reg Details'!$E$7:$H$25,2,FALSE))</f>
        <v/>
      </c>
      <c r="D8261" s="139" t="str">
        <f>IF(B8261="","",VLOOKUP(B8261,'Intro &amp; Reg Details'!$E$7:$H$25,3,FALSE))</f>
        <v/>
      </c>
      <c r="E8261" s="140" t="str">
        <f>IF(B8261="","",VLOOKUP(B8261,'Intro &amp; Reg Details'!$E$7:$H$25,4,FALSE))</f>
        <v/>
      </c>
    </row>
    <row r="8262" spans="3:5">
      <c r="C8262" s="138" t="str">
        <f>IF(B8262="","",VLOOKUP(B8262,'Intro &amp; Reg Details'!$E$7:$H$25,2,FALSE))</f>
        <v/>
      </c>
      <c r="D8262" s="139" t="str">
        <f>IF(B8262="","",VLOOKUP(B8262,'Intro &amp; Reg Details'!$E$7:$H$25,3,FALSE))</f>
        <v/>
      </c>
      <c r="E8262" s="140" t="str">
        <f>IF(B8262="","",VLOOKUP(B8262,'Intro &amp; Reg Details'!$E$7:$H$25,4,FALSE))</f>
        <v/>
      </c>
    </row>
    <row r="8263" spans="3:5">
      <c r="C8263" s="138" t="str">
        <f>IF(B8263="","",VLOOKUP(B8263,'Intro &amp; Reg Details'!$E$7:$H$25,2,FALSE))</f>
        <v/>
      </c>
      <c r="D8263" s="139" t="str">
        <f>IF(B8263="","",VLOOKUP(B8263,'Intro &amp; Reg Details'!$E$7:$H$25,3,FALSE))</f>
        <v/>
      </c>
      <c r="E8263" s="140" t="str">
        <f>IF(B8263="","",VLOOKUP(B8263,'Intro &amp; Reg Details'!$E$7:$H$25,4,FALSE))</f>
        <v/>
      </c>
    </row>
    <row r="8264" spans="3:5">
      <c r="C8264" s="138" t="str">
        <f>IF(B8264="","",VLOOKUP(B8264,'Intro &amp; Reg Details'!$E$7:$H$25,2,FALSE))</f>
        <v/>
      </c>
      <c r="D8264" s="139" t="str">
        <f>IF(B8264="","",VLOOKUP(B8264,'Intro &amp; Reg Details'!$E$7:$H$25,3,FALSE))</f>
        <v/>
      </c>
      <c r="E8264" s="140" t="str">
        <f>IF(B8264="","",VLOOKUP(B8264,'Intro &amp; Reg Details'!$E$7:$H$25,4,FALSE))</f>
        <v/>
      </c>
    </row>
    <row r="8265" spans="3:5">
      <c r="C8265" s="138" t="str">
        <f>IF(B8265="","",VLOOKUP(B8265,'Intro &amp; Reg Details'!$E$7:$H$25,2,FALSE))</f>
        <v/>
      </c>
      <c r="D8265" s="139" t="str">
        <f>IF(B8265="","",VLOOKUP(B8265,'Intro &amp; Reg Details'!$E$7:$H$25,3,FALSE))</f>
        <v/>
      </c>
      <c r="E8265" s="140" t="str">
        <f>IF(B8265="","",VLOOKUP(B8265,'Intro &amp; Reg Details'!$E$7:$H$25,4,FALSE))</f>
        <v/>
      </c>
    </row>
    <row r="8266" spans="3:5">
      <c r="C8266" s="138" t="str">
        <f>IF(B8266="","",VLOOKUP(B8266,'Intro &amp; Reg Details'!$E$7:$H$25,2,FALSE))</f>
        <v/>
      </c>
      <c r="D8266" s="139" t="str">
        <f>IF(B8266="","",VLOOKUP(B8266,'Intro &amp; Reg Details'!$E$7:$H$25,3,FALSE))</f>
        <v/>
      </c>
      <c r="E8266" s="140" t="str">
        <f>IF(B8266="","",VLOOKUP(B8266,'Intro &amp; Reg Details'!$E$7:$H$25,4,FALSE))</f>
        <v/>
      </c>
    </row>
    <row r="8267" spans="3:5">
      <c r="C8267" s="138" t="str">
        <f>IF(B8267="","",VLOOKUP(B8267,'Intro &amp; Reg Details'!$E$7:$H$25,2,FALSE))</f>
        <v/>
      </c>
      <c r="D8267" s="139" t="str">
        <f>IF(B8267="","",VLOOKUP(B8267,'Intro &amp; Reg Details'!$E$7:$H$25,3,FALSE))</f>
        <v/>
      </c>
      <c r="E8267" s="140" t="str">
        <f>IF(B8267="","",VLOOKUP(B8267,'Intro &amp; Reg Details'!$E$7:$H$25,4,FALSE))</f>
        <v/>
      </c>
    </row>
    <row r="8268" spans="3:5">
      <c r="C8268" s="138" t="str">
        <f>IF(B8268="","",VLOOKUP(B8268,'Intro &amp; Reg Details'!$E$7:$H$25,2,FALSE))</f>
        <v/>
      </c>
      <c r="D8268" s="139" t="str">
        <f>IF(B8268="","",VLOOKUP(B8268,'Intro &amp; Reg Details'!$E$7:$H$25,3,FALSE))</f>
        <v/>
      </c>
      <c r="E8268" s="140" t="str">
        <f>IF(B8268="","",VLOOKUP(B8268,'Intro &amp; Reg Details'!$E$7:$H$25,4,FALSE))</f>
        <v/>
      </c>
    </row>
    <row r="8269" spans="3:5">
      <c r="C8269" s="138" t="str">
        <f>IF(B8269="","",VLOOKUP(B8269,'Intro &amp; Reg Details'!$E$7:$H$25,2,FALSE))</f>
        <v/>
      </c>
      <c r="D8269" s="139" t="str">
        <f>IF(B8269="","",VLOOKUP(B8269,'Intro &amp; Reg Details'!$E$7:$H$25,3,FALSE))</f>
        <v/>
      </c>
      <c r="E8269" s="140" t="str">
        <f>IF(B8269="","",VLOOKUP(B8269,'Intro &amp; Reg Details'!$E$7:$H$25,4,FALSE))</f>
        <v/>
      </c>
    </row>
    <row r="8270" spans="3:5">
      <c r="C8270" s="138" t="str">
        <f>IF(B8270="","",VLOOKUP(B8270,'Intro &amp; Reg Details'!$E$7:$H$25,2,FALSE))</f>
        <v/>
      </c>
      <c r="D8270" s="139" t="str">
        <f>IF(B8270="","",VLOOKUP(B8270,'Intro &amp; Reg Details'!$E$7:$H$25,3,FALSE))</f>
        <v/>
      </c>
      <c r="E8270" s="140" t="str">
        <f>IF(B8270="","",VLOOKUP(B8270,'Intro &amp; Reg Details'!$E$7:$H$25,4,FALSE))</f>
        <v/>
      </c>
    </row>
    <row r="8271" spans="3:5">
      <c r="C8271" s="138" t="str">
        <f>IF(B8271="","",VLOOKUP(B8271,'Intro &amp; Reg Details'!$E$7:$H$25,2,FALSE))</f>
        <v/>
      </c>
      <c r="D8271" s="139" t="str">
        <f>IF(B8271="","",VLOOKUP(B8271,'Intro &amp; Reg Details'!$E$7:$H$25,3,FALSE))</f>
        <v/>
      </c>
      <c r="E8271" s="140" t="str">
        <f>IF(B8271="","",VLOOKUP(B8271,'Intro &amp; Reg Details'!$E$7:$H$25,4,FALSE))</f>
        <v/>
      </c>
    </row>
    <row r="8272" spans="3:5">
      <c r="C8272" s="138" t="str">
        <f>IF(B8272="","",VLOOKUP(B8272,'Intro &amp; Reg Details'!$E$7:$H$25,2,FALSE))</f>
        <v/>
      </c>
      <c r="D8272" s="139" t="str">
        <f>IF(B8272="","",VLOOKUP(B8272,'Intro &amp; Reg Details'!$E$7:$H$25,3,FALSE))</f>
        <v/>
      </c>
      <c r="E8272" s="140" t="str">
        <f>IF(B8272="","",VLOOKUP(B8272,'Intro &amp; Reg Details'!$E$7:$H$25,4,FALSE))</f>
        <v/>
      </c>
    </row>
    <row r="8273" spans="3:5">
      <c r="C8273" s="138" t="str">
        <f>IF(B8273="","",VLOOKUP(B8273,'Intro &amp; Reg Details'!$E$7:$H$25,2,FALSE))</f>
        <v/>
      </c>
      <c r="D8273" s="139" t="str">
        <f>IF(B8273="","",VLOOKUP(B8273,'Intro &amp; Reg Details'!$E$7:$H$25,3,FALSE))</f>
        <v/>
      </c>
      <c r="E8273" s="140" t="str">
        <f>IF(B8273="","",VLOOKUP(B8273,'Intro &amp; Reg Details'!$E$7:$H$25,4,FALSE))</f>
        <v/>
      </c>
    </row>
    <row r="8274" spans="3:5">
      <c r="C8274" s="138" t="str">
        <f>IF(B8274="","",VLOOKUP(B8274,'Intro &amp; Reg Details'!$E$7:$H$25,2,FALSE))</f>
        <v/>
      </c>
      <c r="D8274" s="139" t="str">
        <f>IF(B8274="","",VLOOKUP(B8274,'Intro &amp; Reg Details'!$E$7:$H$25,3,FALSE))</f>
        <v/>
      </c>
      <c r="E8274" s="140" t="str">
        <f>IF(B8274="","",VLOOKUP(B8274,'Intro &amp; Reg Details'!$E$7:$H$25,4,FALSE))</f>
        <v/>
      </c>
    </row>
    <row r="8275" spans="3:5">
      <c r="C8275" s="138" t="str">
        <f>IF(B8275="","",VLOOKUP(B8275,'Intro &amp; Reg Details'!$E$7:$H$25,2,FALSE))</f>
        <v/>
      </c>
      <c r="D8275" s="139" t="str">
        <f>IF(B8275="","",VLOOKUP(B8275,'Intro &amp; Reg Details'!$E$7:$H$25,3,FALSE))</f>
        <v/>
      </c>
      <c r="E8275" s="140" t="str">
        <f>IF(B8275="","",VLOOKUP(B8275,'Intro &amp; Reg Details'!$E$7:$H$25,4,FALSE))</f>
        <v/>
      </c>
    </row>
    <row r="8276" spans="3:5">
      <c r="C8276" s="138" t="str">
        <f>IF(B8276="","",VLOOKUP(B8276,'Intro &amp; Reg Details'!$E$7:$H$25,2,FALSE))</f>
        <v/>
      </c>
      <c r="D8276" s="139" t="str">
        <f>IF(B8276="","",VLOOKUP(B8276,'Intro &amp; Reg Details'!$E$7:$H$25,3,FALSE))</f>
        <v/>
      </c>
      <c r="E8276" s="140" t="str">
        <f>IF(B8276="","",VLOOKUP(B8276,'Intro &amp; Reg Details'!$E$7:$H$25,4,FALSE))</f>
        <v/>
      </c>
    </row>
    <row r="8277" spans="3:5">
      <c r="C8277" s="138" t="str">
        <f>IF(B8277="","",VLOOKUP(B8277,'Intro &amp; Reg Details'!$E$7:$H$25,2,FALSE))</f>
        <v/>
      </c>
      <c r="D8277" s="139" t="str">
        <f>IF(B8277="","",VLOOKUP(B8277,'Intro &amp; Reg Details'!$E$7:$H$25,3,FALSE))</f>
        <v/>
      </c>
      <c r="E8277" s="140" t="str">
        <f>IF(B8277="","",VLOOKUP(B8277,'Intro &amp; Reg Details'!$E$7:$H$25,4,FALSE))</f>
        <v/>
      </c>
    </row>
    <row r="8278" spans="3:5">
      <c r="C8278" s="138" t="str">
        <f>IF(B8278="","",VLOOKUP(B8278,'Intro &amp; Reg Details'!$E$7:$H$25,2,FALSE))</f>
        <v/>
      </c>
      <c r="D8278" s="139" t="str">
        <f>IF(B8278="","",VLOOKUP(B8278,'Intro &amp; Reg Details'!$E$7:$H$25,3,FALSE))</f>
        <v/>
      </c>
      <c r="E8278" s="140" t="str">
        <f>IF(B8278="","",VLOOKUP(B8278,'Intro &amp; Reg Details'!$E$7:$H$25,4,FALSE))</f>
        <v/>
      </c>
    </row>
    <row r="8279" spans="3:5">
      <c r="C8279" s="138" t="str">
        <f>IF(B8279="","",VLOOKUP(B8279,'Intro &amp; Reg Details'!$E$7:$H$25,2,FALSE))</f>
        <v/>
      </c>
      <c r="D8279" s="139" t="str">
        <f>IF(B8279="","",VLOOKUP(B8279,'Intro &amp; Reg Details'!$E$7:$H$25,3,FALSE))</f>
        <v/>
      </c>
      <c r="E8279" s="140" t="str">
        <f>IF(B8279="","",VLOOKUP(B8279,'Intro &amp; Reg Details'!$E$7:$H$25,4,FALSE))</f>
        <v/>
      </c>
    </row>
    <row r="8280" spans="3:5">
      <c r="C8280" s="138" t="str">
        <f>IF(B8280="","",VLOOKUP(B8280,'Intro &amp; Reg Details'!$E$7:$H$25,2,FALSE))</f>
        <v/>
      </c>
      <c r="D8280" s="139" t="str">
        <f>IF(B8280="","",VLOOKUP(B8280,'Intro &amp; Reg Details'!$E$7:$H$25,3,FALSE))</f>
        <v/>
      </c>
      <c r="E8280" s="140" t="str">
        <f>IF(B8280="","",VLOOKUP(B8280,'Intro &amp; Reg Details'!$E$7:$H$25,4,FALSE))</f>
        <v/>
      </c>
    </row>
    <row r="8281" spans="3:5">
      <c r="C8281" s="138" t="str">
        <f>IF(B8281="","",VLOOKUP(B8281,'Intro &amp; Reg Details'!$E$7:$H$25,2,FALSE))</f>
        <v/>
      </c>
      <c r="D8281" s="139" t="str">
        <f>IF(B8281="","",VLOOKUP(B8281,'Intro &amp; Reg Details'!$E$7:$H$25,3,FALSE))</f>
        <v/>
      </c>
      <c r="E8281" s="140" t="str">
        <f>IF(B8281="","",VLOOKUP(B8281,'Intro &amp; Reg Details'!$E$7:$H$25,4,FALSE))</f>
        <v/>
      </c>
    </row>
    <row r="8282" spans="3:5">
      <c r="C8282" s="138" t="str">
        <f>IF(B8282="","",VLOOKUP(B8282,'Intro &amp; Reg Details'!$E$7:$H$25,2,FALSE))</f>
        <v/>
      </c>
      <c r="D8282" s="139" t="str">
        <f>IF(B8282="","",VLOOKUP(B8282,'Intro &amp; Reg Details'!$E$7:$H$25,3,FALSE))</f>
        <v/>
      </c>
      <c r="E8282" s="140" t="str">
        <f>IF(B8282="","",VLOOKUP(B8282,'Intro &amp; Reg Details'!$E$7:$H$25,4,FALSE))</f>
        <v/>
      </c>
    </row>
    <row r="8283" spans="3:5">
      <c r="C8283" s="138" t="str">
        <f>IF(B8283="","",VLOOKUP(B8283,'Intro &amp; Reg Details'!$E$7:$H$25,2,FALSE))</f>
        <v/>
      </c>
      <c r="D8283" s="139" t="str">
        <f>IF(B8283="","",VLOOKUP(B8283,'Intro &amp; Reg Details'!$E$7:$H$25,3,FALSE))</f>
        <v/>
      </c>
      <c r="E8283" s="140" t="str">
        <f>IF(B8283="","",VLOOKUP(B8283,'Intro &amp; Reg Details'!$E$7:$H$25,4,FALSE))</f>
        <v/>
      </c>
    </row>
    <row r="8284" spans="3:5">
      <c r="C8284" s="138" t="str">
        <f>IF(B8284="","",VLOOKUP(B8284,'Intro &amp; Reg Details'!$E$7:$H$25,2,FALSE))</f>
        <v/>
      </c>
      <c r="D8284" s="139" t="str">
        <f>IF(B8284="","",VLOOKUP(B8284,'Intro &amp; Reg Details'!$E$7:$H$25,3,FALSE))</f>
        <v/>
      </c>
      <c r="E8284" s="140" t="str">
        <f>IF(B8284="","",VLOOKUP(B8284,'Intro &amp; Reg Details'!$E$7:$H$25,4,FALSE))</f>
        <v/>
      </c>
    </row>
    <row r="8285" spans="3:5">
      <c r="C8285" s="138" t="str">
        <f>IF(B8285="","",VLOOKUP(B8285,'Intro &amp; Reg Details'!$E$7:$H$25,2,FALSE))</f>
        <v/>
      </c>
      <c r="D8285" s="139" t="str">
        <f>IF(B8285="","",VLOOKUP(B8285,'Intro &amp; Reg Details'!$E$7:$H$25,3,FALSE))</f>
        <v/>
      </c>
      <c r="E8285" s="140" t="str">
        <f>IF(B8285="","",VLOOKUP(B8285,'Intro &amp; Reg Details'!$E$7:$H$25,4,FALSE))</f>
        <v/>
      </c>
    </row>
    <row r="8286" spans="3:5">
      <c r="C8286" s="138" t="str">
        <f>IF(B8286="","",VLOOKUP(B8286,'Intro &amp; Reg Details'!$E$7:$H$25,2,FALSE))</f>
        <v/>
      </c>
      <c r="D8286" s="139" t="str">
        <f>IF(B8286="","",VLOOKUP(B8286,'Intro &amp; Reg Details'!$E$7:$H$25,3,FALSE))</f>
        <v/>
      </c>
      <c r="E8286" s="140" t="str">
        <f>IF(B8286="","",VLOOKUP(B8286,'Intro &amp; Reg Details'!$E$7:$H$25,4,FALSE))</f>
        <v/>
      </c>
    </row>
    <row r="8287" spans="3:5">
      <c r="C8287" s="138" t="str">
        <f>IF(B8287="","",VLOOKUP(B8287,'Intro &amp; Reg Details'!$E$7:$H$25,2,FALSE))</f>
        <v/>
      </c>
      <c r="D8287" s="139" t="str">
        <f>IF(B8287="","",VLOOKUP(B8287,'Intro &amp; Reg Details'!$E$7:$H$25,3,FALSE))</f>
        <v/>
      </c>
      <c r="E8287" s="140" t="str">
        <f>IF(B8287="","",VLOOKUP(B8287,'Intro &amp; Reg Details'!$E$7:$H$25,4,FALSE))</f>
        <v/>
      </c>
    </row>
    <row r="8288" spans="3:5">
      <c r="C8288" s="138" t="str">
        <f>IF(B8288="","",VLOOKUP(B8288,'Intro &amp; Reg Details'!$E$7:$H$25,2,FALSE))</f>
        <v/>
      </c>
      <c r="D8288" s="139" t="str">
        <f>IF(B8288="","",VLOOKUP(B8288,'Intro &amp; Reg Details'!$E$7:$H$25,3,FALSE))</f>
        <v/>
      </c>
      <c r="E8288" s="140" t="str">
        <f>IF(B8288="","",VLOOKUP(B8288,'Intro &amp; Reg Details'!$E$7:$H$25,4,FALSE))</f>
        <v/>
      </c>
    </row>
    <row r="8289" spans="3:5">
      <c r="C8289" s="138" t="str">
        <f>IF(B8289="","",VLOOKUP(B8289,'Intro &amp; Reg Details'!$E$7:$H$25,2,FALSE))</f>
        <v/>
      </c>
      <c r="D8289" s="139" t="str">
        <f>IF(B8289="","",VLOOKUP(B8289,'Intro &amp; Reg Details'!$E$7:$H$25,3,FALSE))</f>
        <v/>
      </c>
      <c r="E8289" s="140" t="str">
        <f>IF(B8289="","",VLOOKUP(B8289,'Intro &amp; Reg Details'!$E$7:$H$25,4,FALSE))</f>
        <v/>
      </c>
    </row>
    <row r="8290" spans="3:5">
      <c r="C8290" s="138" t="str">
        <f>IF(B8290="","",VLOOKUP(B8290,'Intro &amp; Reg Details'!$E$7:$H$25,2,FALSE))</f>
        <v/>
      </c>
      <c r="D8290" s="139" t="str">
        <f>IF(B8290="","",VLOOKUP(B8290,'Intro &amp; Reg Details'!$E$7:$H$25,3,FALSE))</f>
        <v/>
      </c>
      <c r="E8290" s="140" t="str">
        <f>IF(B8290="","",VLOOKUP(B8290,'Intro &amp; Reg Details'!$E$7:$H$25,4,FALSE))</f>
        <v/>
      </c>
    </row>
    <row r="8291" spans="3:5">
      <c r="C8291" s="138" t="str">
        <f>IF(B8291="","",VLOOKUP(B8291,'Intro &amp; Reg Details'!$E$7:$H$25,2,FALSE))</f>
        <v/>
      </c>
      <c r="D8291" s="139" t="str">
        <f>IF(B8291="","",VLOOKUP(B8291,'Intro &amp; Reg Details'!$E$7:$H$25,3,FALSE))</f>
        <v/>
      </c>
      <c r="E8291" s="140" t="str">
        <f>IF(B8291="","",VLOOKUP(B8291,'Intro &amp; Reg Details'!$E$7:$H$25,4,FALSE))</f>
        <v/>
      </c>
    </row>
    <row r="8292" spans="3:5">
      <c r="C8292" s="138" t="str">
        <f>IF(B8292="","",VLOOKUP(B8292,'Intro &amp; Reg Details'!$E$7:$H$25,2,FALSE))</f>
        <v/>
      </c>
      <c r="D8292" s="139" t="str">
        <f>IF(B8292="","",VLOOKUP(B8292,'Intro &amp; Reg Details'!$E$7:$H$25,3,FALSE))</f>
        <v/>
      </c>
      <c r="E8292" s="140" t="str">
        <f>IF(B8292="","",VLOOKUP(B8292,'Intro &amp; Reg Details'!$E$7:$H$25,4,FALSE))</f>
        <v/>
      </c>
    </row>
    <row r="8293" spans="3:5">
      <c r="C8293" s="138" t="str">
        <f>IF(B8293="","",VLOOKUP(B8293,'Intro &amp; Reg Details'!$E$7:$H$25,2,FALSE))</f>
        <v/>
      </c>
      <c r="D8293" s="139" t="str">
        <f>IF(B8293="","",VLOOKUP(B8293,'Intro &amp; Reg Details'!$E$7:$H$25,3,FALSE))</f>
        <v/>
      </c>
      <c r="E8293" s="140" t="str">
        <f>IF(B8293="","",VLOOKUP(B8293,'Intro &amp; Reg Details'!$E$7:$H$25,4,FALSE))</f>
        <v/>
      </c>
    </row>
    <row r="8294" spans="3:5">
      <c r="C8294" s="138" t="str">
        <f>IF(B8294="","",VLOOKUP(B8294,'Intro &amp; Reg Details'!$E$7:$H$25,2,FALSE))</f>
        <v/>
      </c>
      <c r="D8294" s="139" t="str">
        <f>IF(B8294="","",VLOOKUP(B8294,'Intro &amp; Reg Details'!$E$7:$H$25,3,FALSE))</f>
        <v/>
      </c>
      <c r="E8294" s="140" t="str">
        <f>IF(B8294="","",VLOOKUP(B8294,'Intro &amp; Reg Details'!$E$7:$H$25,4,FALSE))</f>
        <v/>
      </c>
    </row>
    <row r="8295" spans="3:5">
      <c r="C8295" s="138" t="str">
        <f>IF(B8295="","",VLOOKUP(B8295,'Intro &amp; Reg Details'!$E$7:$H$25,2,FALSE))</f>
        <v/>
      </c>
      <c r="D8295" s="139" t="str">
        <f>IF(B8295="","",VLOOKUP(B8295,'Intro &amp; Reg Details'!$E$7:$H$25,3,FALSE))</f>
        <v/>
      </c>
      <c r="E8295" s="140" t="str">
        <f>IF(B8295="","",VLOOKUP(B8295,'Intro &amp; Reg Details'!$E$7:$H$25,4,FALSE))</f>
        <v/>
      </c>
    </row>
    <row r="8296" spans="3:5">
      <c r="C8296" s="138" t="str">
        <f>IF(B8296="","",VLOOKUP(B8296,'Intro &amp; Reg Details'!$E$7:$H$25,2,FALSE))</f>
        <v/>
      </c>
      <c r="D8296" s="139" t="str">
        <f>IF(B8296="","",VLOOKUP(B8296,'Intro &amp; Reg Details'!$E$7:$H$25,3,FALSE))</f>
        <v/>
      </c>
      <c r="E8296" s="140" t="str">
        <f>IF(B8296="","",VLOOKUP(B8296,'Intro &amp; Reg Details'!$E$7:$H$25,4,FALSE))</f>
        <v/>
      </c>
    </row>
    <row r="8297" spans="3:5">
      <c r="C8297" s="138" t="str">
        <f>IF(B8297="","",VLOOKUP(B8297,'Intro &amp; Reg Details'!$E$7:$H$25,2,FALSE))</f>
        <v/>
      </c>
      <c r="D8297" s="139" t="str">
        <f>IF(B8297="","",VLOOKUP(B8297,'Intro &amp; Reg Details'!$E$7:$H$25,3,FALSE))</f>
        <v/>
      </c>
      <c r="E8297" s="140" t="str">
        <f>IF(B8297="","",VLOOKUP(B8297,'Intro &amp; Reg Details'!$E$7:$H$25,4,FALSE))</f>
        <v/>
      </c>
    </row>
    <row r="8298" spans="3:5">
      <c r="C8298" s="138" t="str">
        <f>IF(B8298="","",VLOOKUP(B8298,'Intro &amp; Reg Details'!$E$7:$H$25,2,FALSE))</f>
        <v/>
      </c>
      <c r="D8298" s="139" t="str">
        <f>IF(B8298="","",VLOOKUP(B8298,'Intro &amp; Reg Details'!$E$7:$H$25,3,FALSE))</f>
        <v/>
      </c>
      <c r="E8298" s="140" t="str">
        <f>IF(B8298="","",VLOOKUP(B8298,'Intro &amp; Reg Details'!$E$7:$H$25,4,FALSE))</f>
        <v/>
      </c>
    </row>
    <row r="8299" spans="3:5">
      <c r="C8299" s="138" t="str">
        <f>IF(B8299="","",VLOOKUP(B8299,'Intro &amp; Reg Details'!$E$7:$H$25,2,FALSE))</f>
        <v/>
      </c>
      <c r="D8299" s="139" t="str">
        <f>IF(B8299="","",VLOOKUP(B8299,'Intro &amp; Reg Details'!$E$7:$H$25,3,FALSE))</f>
        <v/>
      </c>
      <c r="E8299" s="140" t="str">
        <f>IF(B8299="","",VLOOKUP(B8299,'Intro &amp; Reg Details'!$E$7:$H$25,4,FALSE))</f>
        <v/>
      </c>
    </row>
    <row r="8300" spans="3:5">
      <c r="C8300" s="138" t="str">
        <f>IF(B8300="","",VLOOKUP(B8300,'Intro &amp; Reg Details'!$E$7:$H$25,2,FALSE))</f>
        <v/>
      </c>
      <c r="D8300" s="139" t="str">
        <f>IF(B8300="","",VLOOKUP(B8300,'Intro &amp; Reg Details'!$E$7:$H$25,3,FALSE))</f>
        <v/>
      </c>
      <c r="E8300" s="140" t="str">
        <f>IF(B8300="","",VLOOKUP(B8300,'Intro &amp; Reg Details'!$E$7:$H$25,4,FALSE))</f>
        <v/>
      </c>
    </row>
    <row r="8301" spans="3:5">
      <c r="C8301" s="138" t="str">
        <f>IF(B8301="","",VLOOKUP(B8301,'Intro &amp; Reg Details'!$E$7:$H$25,2,FALSE))</f>
        <v/>
      </c>
      <c r="D8301" s="139" t="str">
        <f>IF(B8301="","",VLOOKUP(B8301,'Intro &amp; Reg Details'!$E$7:$H$25,3,FALSE))</f>
        <v/>
      </c>
      <c r="E8301" s="140" t="str">
        <f>IF(B8301="","",VLOOKUP(B8301,'Intro &amp; Reg Details'!$E$7:$H$25,4,FALSE))</f>
        <v/>
      </c>
    </row>
    <row r="8302" spans="3:5">
      <c r="C8302" s="138" t="str">
        <f>IF(B8302="","",VLOOKUP(B8302,'Intro &amp; Reg Details'!$E$7:$H$25,2,FALSE))</f>
        <v/>
      </c>
      <c r="D8302" s="139" t="str">
        <f>IF(B8302="","",VLOOKUP(B8302,'Intro &amp; Reg Details'!$E$7:$H$25,3,FALSE))</f>
        <v/>
      </c>
      <c r="E8302" s="140" t="str">
        <f>IF(B8302="","",VLOOKUP(B8302,'Intro &amp; Reg Details'!$E$7:$H$25,4,FALSE))</f>
        <v/>
      </c>
    </row>
    <row r="8303" spans="3:5">
      <c r="C8303" s="138" t="str">
        <f>IF(B8303="","",VLOOKUP(B8303,'Intro &amp; Reg Details'!$E$7:$H$25,2,FALSE))</f>
        <v/>
      </c>
      <c r="D8303" s="139" t="str">
        <f>IF(B8303="","",VLOOKUP(B8303,'Intro &amp; Reg Details'!$E$7:$H$25,3,FALSE))</f>
        <v/>
      </c>
      <c r="E8303" s="140" t="str">
        <f>IF(B8303="","",VLOOKUP(B8303,'Intro &amp; Reg Details'!$E$7:$H$25,4,FALSE))</f>
        <v/>
      </c>
    </row>
    <row r="8304" spans="3:5">
      <c r="C8304" s="138" t="str">
        <f>IF(B8304="","",VLOOKUP(B8304,'Intro &amp; Reg Details'!$E$7:$H$25,2,FALSE))</f>
        <v/>
      </c>
      <c r="D8304" s="139" t="str">
        <f>IF(B8304="","",VLOOKUP(B8304,'Intro &amp; Reg Details'!$E$7:$H$25,3,FALSE))</f>
        <v/>
      </c>
      <c r="E8304" s="140" t="str">
        <f>IF(B8304="","",VLOOKUP(B8304,'Intro &amp; Reg Details'!$E$7:$H$25,4,FALSE))</f>
        <v/>
      </c>
    </row>
    <row r="8305" spans="3:5">
      <c r="C8305" s="138" t="str">
        <f>IF(B8305="","",VLOOKUP(B8305,'Intro &amp; Reg Details'!$E$7:$H$25,2,FALSE))</f>
        <v/>
      </c>
      <c r="D8305" s="139" t="str">
        <f>IF(B8305="","",VLOOKUP(B8305,'Intro &amp; Reg Details'!$E$7:$H$25,3,FALSE))</f>
        <v/>
      </c>
      <c r="E8305" s="140" t="str">
        <f>IF(B8305="","",VLOOKUP(B8305,'Intro &amp; Reg Details'!$E$7:$H$25,4,FALSE))</f>
        <v/>
      </c>
    </row>
    <row r="8306" spans="3:5">
      <c r="C8306" s="138" t="str">
        <f>IF(B8306="","",VLOOKUP(B8306,'Intro &amp; Reg Details'!$E$7:$H$25,2,FALSE))</f>
        <v/>
      </c>
      <c r="D8306" s="139" t="str">
        <f>IF(B8306="","",VLOOKUP(B8306,'Intro &amp; Reg Details'!$E$7:$H$25,3,FALSE))</f>
        <v/>
      </c>
      <c r="E8306" s="140" t="str">
        <f>IF(B8306="","",VLOOKUP(B8306,'Intro &amp; Reg Details'!$E$7:$H$25,4,FALSE))</f>
        <v/>
      </c>
    </row>
    <row r="8307" spans="3:5">
      <c r="C8307" s="138" t="str">
        <f>IF(B8307="","",VLOOKUP(B8307,'Intro &amp; Reg Details'!$E$7:$H$25,2,FALSE))</f>
        <v/>
      </c>
      <c r="D8307" s="139" t="str">
        <f>IF(B8307="","",VLOOKUP(B8307,'Intro &amp; Reg Details'!$E$7:$H$25,3,FALSE))</f>
        <v/>
      </c>
      <c r="E8307" s="140" t="str">
        <f>IF(B8307="","",VLOOKUP(B8307,'Intro &amp; Reg Details'!$E$7:$H$25,4,FALSE))</f>
        <v/>
      </c>
    </row>
    <row r="8308" spans="3:5">
      <c r="C8308" s="138" t="str">
        <f>IF(B8308="","",VLOOKUP(B8308,'Intro &amp; Reg Details'!$E$7:$H$25,2,FALSE))</f>
        <v/>
      </c>
      <c r="D8308" s="139" t="str">
        <f>IF(B8308="","",VLOOKUP(B8308,'Intro &amp; Reg Details'!$E$7:$H$25,3,FALSE))</f>
        <v/>
      </c>
      <c r="E8308" s="140" t="str">
        <f>IF(B8308="","",VLOOKUP(B8308,'Intro &amp; Reg Details'!$E$7:$H$25,4,FALSE))</f>
        <v/>
      </c>
    </row>
    <row r="8309" spans="3:5">
      <c r="C8309" s="138" t="str">
        <f>IF(B8309="","",VLOOKUP(B8309,'Intro &amp; Reg Details'!$E$7:$H$25,2,FALSE))</f>
        <v/>
      </c>
      <c r="D8309" s="139" t="str">
        <f>IF(B8309="","",VLOOKUP(B8309,'Intro &amp; Reg Details'!$E$7:$H$25,3,FALSE))</f>
        <v/>
      </c>
      <c r="E8309" s="140" t="str">
        <f>IF(B8309="","",VLOOKUP(B8309,'Intro &amp; Reg Details'!$E$7:$H$25,4,FALSE))</f>
        <v/>
      </c>
    </row>
    <row r="8310" spans="3:5">
      <c r="C8310" s="138" t="str">
        <f>IF(B8310="","",VLOOKUP(B8310,'Intro &amp; Reg Details'!$E$7:$H$25,2,FALSE))</f>
        <v/>
      </c>
      <c r="D8310" s="139" t="str">
        <f>IF(B8310="","",VLOOKUP(B8310,'Intro &amp; Reg Details'!$E$7:$H$25,3,FALSE))</f>
        <v/>
      </c>
      <c r="E8310" s="140" t="str">
        <f>IF(B8310="","",VLOOKUP(B8310,'Intro &amp; Reg Details'!$E$7:$H$25,4,FALSE))</f>
        <v/>
      </c>
    </row>
    <row r="8311" spans="3:5">
      <c r="C8311" s="138" t="str">
        <f>IF(B8311="","",VLOOKUP(B8311,'Intro &amp; Reg Details'!$E$7:$H$25,2,FALSE))</f>
        <v/>
      </c>
      <c r="D8311" s="139" t="str">
        <f>IF(B8311="","",VLOOKUP(B8311,'Intro &amp; Reg Details'!$E$7:$H$25,3,FALSE))</f>
        <v/>
      </c>
      <c r="E8311" s="140" t="str">
        <f>IF(B8311="","",VLOOKUP(B8311,'Intro &amp; Reg Details'!$E$7:$H$25,4,FALSE))</f>
        <v/>
      </c>
    </row>
    <row r="8312" spans="3:5">
      <c r="C8312" s="138" t="str">
        <f>IF(B8312="","",VLOOKUP(B8312,'Intro &amp; Reg Details'!$E$7:$H$25,2,FALSE))</f>
        <v/>
      </c>
      <c r="D8312" s="139" t="str">
        <f>IF(B8312="","",VLOOKUP(B8312,'Intro &amp; Reg Details'!$E$7:$H$25,3,FALSE))</f>
        <v/>
      </c>
      <c r="E8312" s="140" t="str">
        <f>IF(B8312="","",VLOOKUP(B8312,'Intro &amp; Reg Details'!$E$7:$H$25,4,FALSE))</f>
        <v/>
      </c>
    </row>
    <row r="8313" spans="3:5">
      <c r="C8313" s="138" t="str">
        <f>IF(B8313="","",VLOOKUP(B8313,'Intro &amp; Reg Details'!$E$7:$H$25,2,FALSE))</f>
        <v/>
      </c>
      <c r="D8313" s="139" t="str">
        <f>IF(B8313="","",VLOOKUP(B8313,'Intro &amp; Reg Details'!$E$7:$H$25,3,FALSE))</f>
        <v/>
      </c>
      <c r="E8313" s="140" t="str">
        <f>IF(B8313="","",VLOOKUP(B8313,'Intro &amp; Reg Details'!$E$7:$H$25,4,FALSE))</f>
        <v/>
      </c>
    </row>
    <row r="8314" spans="3:5">
      <c r="C8314" s="138" t="str">
        <f>IF(B8314="","",VLOOKUP(B8314,'Intro &amp; Reg Details'!$E$7:$H$25,2,FALSE))</f>
        <v/>
      </c>
      <c r="D8314" s="139" t="str">
        <f>IF(B8314="","",VLOOKUP(B8314,'Intro &amp; Reg Details'!$E$7:$H$25,3,FALSE))</f>
        <v/>
      </c>
      <c r="E8314" s="140" t="str">
        <f>IF(B8314="","",VLOOKUP(B8314,'Intro &amp; Reg Details'!$E$7:$H$25,4,FALSE))</f>
        <v/>
      </c>
    </row>
    <row r="8315" spans="3:5">
      <c r="C8315" s="138" t="str">
        <f>IF(B8315="","",VLOOKUP(B8315,'Intro &amp; Reg Details'!$E$7:$H$25,2,FALSE))</f>
        <v/>
      </c>
      <c r="D8315" s="139" t="str">
        <f>IF(B8315="","",VLOOKUP(B8315,'Intro &amp; Reg Details'!$E$7:$H$25,3,FALSE))</f>
        <v/>
      </c>
      <c r="E8315" s="140" t="str">
        <f>IF(B8315="","",VLOOKUP(B8315,'Intro &amp; Reg Details'!$E$7:$H$25,4,FALSE))</f>
        <v/>
      </c>
    </row>
    <row r="8316" spans="3:5">
      <c r="C8316" s="138" t="str">
        <f>IF(B8316="","",VLOOKUP(B8316,'Intro &amp; Reg Details'!$E$7:$H$25,2,FALSE))</f>
        <v/>
      </c>
      <c r="D8316" s="139" t="str">
        <f>IF(B8316="","",VLOOKUP(B8316,'Intro &amp; Reg Details'!$E$7:$H$25,3,FALSE))</f>
        <v/>
      </c>
      <c r="E8316" s="140" t="str">
        <f>IF(B8316="","",VLOOKUP(B8316,'Intro &amp; Reg Details'!$E$7:$H$25,4,FALSE))</f>
        <v/>
      </c>
    </row>
    <row r="8317" spans="3:5">
      <c r="C8317" s="138" t="str">
        <f>IF(B8317="","",VLOOKUP(B8317,'Intro &amp; Reg Details'!$E$7:$H$25,2,FALSE))</f>
        <v/>
      </c>
      <c r="D8317" s="139" t="str">
        <f>IF(B8317="","",VLOOKUP(B8317,'Intro &amp; Reg Details'!$E$7:$H$25,3,FALSE))</f>
        <v/>
      </c>
      <c r="E8317" s="140" t="str">
        <f>IF(B8317="","",VLOOKUP(B8317,'Intro &amp; Reg Details'!$E$7:$H$25,4,FALSE))</f>
        <v/>
      </c>
    </row>
    <row r="8318" spans="3:5">
      <c r="C8318" s="138" t="str">
        <f>IF(B8318="","",VLOOKUP(B8318,'Intro &amp; Reg Details'!$E$7:$H$25,2,FALSE))</f>
        <v/>
      </c>
      <c r="D8318" s="139" t="str">
        <f>IF(B8318="","",VLOOKUP(B8318,'Intro &amp; Reg Details'!$E$7:$H$25,3,FALSE))</f>
        <v/>
      </c>
      <c r="E8318" s="140" t="str">
        <f>IF(B8318="","",VLOOKUP(B8318,'Intro &amp; Reg Details'!$E$7:$H$25,4,FALSE))</f>
        <v/>
      </c>
    </row>
    <row r="8319" spans="3:5">
      <c r="C8319" s="138" t="str">
        <f>IF(B8319="","",VLOOKUP(B8319,'Intro &amp; Reg Details'!$E$7:$H$25,2,FALSE))</f>
        <v/>
      </c>
      <c r="D8319" s="139" t="str">
        <f>IF(B8319="","",VLOOKUP(B8319,'Intro &amp; Reg Details'!$E$7:$H$25,3,FALSE))</f>
        <v/>
      </c>
      <c r="E8319" s="140" t="str">
        <f>IF(B8319="","",VLOOKUP(B8319,'Intro &amp; Reg Details'!$E$7:$H$25,4,FALSE))</f>
        <v/>
      </c>
    </row>
    <row r="8320" spans="3:5">
      <c r="C8320" s="138" t="str">
        <f>IF(B8320="","",VLOOKUP(B8320,'Intro &amp; Reg Details'!$E$7:$H$25,2,FALSE))</f>
        <v/>
      </c>
      <c r="D8320" s="139" t="str">
        <f>IF(B8320="","",VLOOKUP(B8320,'Intro &amp; Reg Details'!$E$7:$H$25,3,FALSE))</f>
        <v/>
      </c>
      <c r="E8320" s="140" t="str">
        <f>IF(B8320="","",VLOOKUP(B8320,'Intro &amp; Reg Details'!$E$7:$H$25,4,FALSE))</f>
        <v/>
      </c>
    </row>
    <row r="8321" spans="3:5">
      <c r="C8321" s="138" t="str">
        <f>IF(B8321="","",VLOOKUP(B8321,'Intro &amp; Reg Details'!$E$7:$H$25,2,FALSE))</f>
        <v/>
      </c>
      <c r="D8321" s="139" t="str">
        <f>IF(B8321="","",VLOOKUP(B8321,'Intro &amp; Reg Details'!$E$7:$H$25,3,FALSE))</f>
        <v/>
      </c>
      <c r="E8321" s="140" t="str">
        <f>IF(B8321="","",VLOOKUP(B8321,'Intro &amp; Reg Details'!$E$7:$H$25,4,FALSE))</f>
        <v/>
      </c>
    </row>
    <row r="8322" spans="3:5">
      <c r="C8322" s="138" t="str">
        <f>IF(B8322="","",VLOOKUP(B8322,'Intro &amp; Reg Details'!$E$7:$H$25,2,FALSE))</f>
        <v/>
      </c>
      <c r="D8322" s="139" t="str">
        <f>IF(B8322="","",VLOOKUP(B8322,'Intro &amp; Reg Details'!$E$7:$H$25,3,FALSE))</f>
        <v/>
      </c>
      <c r="E8322" s="140" t="str">
        <f>IF(B8322="","",VLOOKUP(B8322,'Intro &amp; Reg Details'!$E$7:$H$25,4,FALSE))</f>
        <v/>
      </c>
    </row>
    <row r="8323" spans="3:5">
      <c r="C8323" s="138" t="str">
        <f>IF(B8323="","",VLOOKUP(B8323,'Intro &amp; Reg Details'!$E$7:$H$25,2,FALSE))</f>
        <v/>
      </c>
      <c r="D8323" s="139" t="str">
        <f>IF(B8323="","",VLOOKUP(B8323,'Intro &amp; Reg Details'!$E$7:$H$25,3,FALSE))</f>
        <v/>
      </c>
      <c r="E8323" s="140" t="str">
        <f>IF(B8323="","",VLOOKUP(B8323,'Intro &amp; Reg Details'!$E$7:$H$25,4,FALSE))</f>
        <v/>
      </c>
    </row>
    <row r="8324" spans="3:5">
      <c r="C8324" s="138" t="str">
        <f>IF(B8324="","",VLOOKUP(B8324,'Intro &amp; Reg Details'!$E$7:$H$25,2,FALSE))</f>
        <v/>
      </c>
      <c r="D8324" s="139" t="str">
        <f>IF(B8324="","",VLOOKUP(B8324,'Intro &amp; Reg Details'!$E$7:$H$25,3,FALSE))</f>
        <v/>
      </c>
      <c r="E8324" s="140" t="str">
        <f>IF(B8324="","",VLOOKUP(B8324,'Intro &amp; Reg Details'!$E$7:$H$25,4,FALSE))</f>
        <v/>
      </c>
    </row>
    <row r="8325" spans="3:5">
      <c r="C8325" s="138" t="str">
        <f>IF(B8325="","",VLOOKUP(B8325,'Intro &amp; Reg Details'!$E$7:$H$25,2,FALSE))</f>
        <v/>
      </c>
      <c r="D8325" s="139" t="str">
        <f>IF(B8325="","",VLOOKUP(B8325,'Intro &amp; Reg Details'!$E$7:$H$25,3,FALSE))</f>
        <v/>
      </c>
      <c r="E8325" s="140" t="str">
        <f>IF(B8325="","",VLOOKUP(B8325,'Intro &amp; Reg Details'!$E$7:$H$25,4,FALSE))</f>
        <v/>
      </c>
    </row>
    <row r="8326" spans="3:5">
      <c r="C8326" s="138" t="str">
        <f>IF(B8326="","",VLOOKUP(B8326,'Intro &amp; Reg Details'!$E$7:$H$25,2,FALSE))</f>
        <v/>
      </c>
      <c r="D8326" s="139" t="str">
        <f>IF(B8326="","",VLOOKUP(B8326,'Intro &amp; Reg Details'!$E$7:$H$25,3,FALSE))</f>
        <v/>
      </c>
      <c r="E8326" s="140" t="str">
        <f>IF(B8326="","",VLOOKUP(B8326,'Intro &amp; Reg Details'!$E$7:$H$25,4,FALSE))</f>
        <v/>
      </c>
    </row>
    <row r="8327" spans="3:5">
      <c r="C8327" s="138" t="str">
        <f>IF(B8327="","",VLOOKUP(B8327,'Intro &amp; Reg Details'!$E$7:$H$25,2,FALSE))</f>
        <v/>
      </c>
      <c r="D8327" s="139" t="str">
        <f>IF(B8327="","",VLOOKUP(B8327,'Intro &amp; Reg Details'!$E$7:$H$25,3,FALSE))</f>
        <v/>
      </c>
      <c r="E8327" s="140" t="str">
        <f>IF(B8327="","",VLOOKUP(B8327,'Intro &amp; Reg Details'!$E$7:$H$25,4,FALSE))</f>
        <v/>
      </c>
    </row>
    <row r="8328" spans="3:5">
      <c r="C8328" s="138" t="str">
        <f>IF(B8328="","",VLOOKUP(B8328,'Intro &amp; Reg Details'!$E$7:$H$25,2,FALSE))</f>
        <v/>
      </c>
      <c r="D8328" s="139" t="str">
        <f>IF(B8328="","",VLOOKUP(B8328,'Intro &amp; Reg Details'!$E$7:$H$25,3,FALSE))</f>
        <v/>
      </c>
      <c r="E8328" s="140" t="str">
        <f>IF(B8328="","",VLOOKUP(B8328,'Intro &amp; Reg Details'!$E$7:$H$25,4,FALSE))</f>
        <v/>
      </c>
    </row>
    <row r="8329" spans="3:5">
      <c r="C8329" s="138" t="str">
        <f>IF(B8329="","",VLOOKUP(B8329,'Intro &amp; Reg Details'!$E$7:$H$25,2,FALSE))</f>
        <v/>
      </c>
      <c r="D8329" s="139" t="str">
        <f>IF(B8329="","",VLOOKUP(B8329,'Intro &amp; Reg Details'!$E$7:$H$25,3,FALSE))</f>
        <v/>
      </c>
      <c r="E8329" s="140" t="str">
        <f>IF(B8329="","",VLOOKUP(B8329,'Intro &amp; Reg Details'!$E$7:$H$25,4,FALSE))</f>
        <v/>
      </c>
    </row>
    <row r="8330" spans="3:5">
      <c r="C8330" s="138" t="str">
        <f>IF(B8330="","",VLOOKUP(B8330,'Intro &amp; Reg Details'!$E$7:$H$25,2,FALSE))</f>
        <v/>
      </c>
      <c r="D8330" s="139" t="str">
        <f>IF(B8330="","",VLOOKUP(B8330,'Intro &amp; Reg Details'!$E$7:$H$25,3,FALSE))</f>
        <v/>
      </c>
      <c r="E8330" s="140" t="str">
        <f>IF(B8330="","",VLOOKUP(B8330,'Intro &amp; Reg Details'!$E$7:$H$25,4,FALSE))</f>
        <v/>
      </c>
    </row>
    <row r="8331" spans="3:5">
      <c r="C8331" s="138" t="str">
        <f>IF(B8331="","",VLOOKUP(B8331,'Intro &amp; Reg Details'!$E$7:$H$25,2,FALSE))</f>
        <v/>
      </c>
      <c r="D8331" s="139" t="str">
        <f>IF(B8331="","",VLOOKUP(B8331,'Intro &amp; Reg Details'!$E$7:$H$25,3,FALSE))</f>
        <v/>
      </c>
      <c r="E8331" s="140" t="str">
        <f>IF(B8331="","",VLOOKUP(B8331,'Intro &amp; Reg Details'!$E$7:$H$25,4,FALSE))</f>
        <v/>
      </c>
    </row>
    <row r="8332" spans="3:5">
      <c r="C8332" s="138" t="str">
        <f>IF(B8332="","",VLOOKUP(B8332,'Intro &amp; Reg Details'!$E$7:$H$25,2,FALSE))</f>
        <v/>
      </c>
      <c r="D8332" s="139" t="str">
        <f>IF(B8332="","",VLOOKUP(B8332,'Intro &amp; Reg Details'!$E$7:$H$25,3,FALSE))</f>
        <v/>
      </c>
      <c r="E8332" s="140" t="str">
        <f>IF(B8332="","",VLOOKUP(B8332,'Intro &amp; Reg Details'!$E$7:$H$25,4,FALSE))</f>
        <v/>
      </c>
    </row>
    <row r="8333" spans="3:5">
      <c r="C8333" s="138" t="str">
        <f>IF(B8333="","",VLOOKUP(B8333,'Intro &amp; Reg Details'!$E$7:$H$25,2,FALSE))</f>
        <v/>
      </c>
      <c r="D8333" s="139" t="str">
        <f>IF(B8333="","",VLOOKUP(B8333,'Intro &amp; Reg Details'!$E$7:$H$25,3,FALSE))</f>
        <v/>
      </c>
      <c r="E8333" s="140" t="str">
        <f>IF(B8333="","",VLOOKUP(B8333,'Intro &amp; Reg Details'!$E$7:$H$25,4,FALSE))</f>
        <v/>
      </c>
    </row>
    <row r="8334" spans="3:5">
      <c r="C8334" s="138" t="str">
        <f>IF(B8334="","",VLOOKUP(B8334,'Intro &amp; Reg Details'!$E$7:$H$25,2,FALSE))</f>
        <v/>
      </c>
      <c r="D8334" s="139" t="str">
        <f>IF(B8334="","",VLOOKUP(B8334,'Intro &amp; Reg Details'!$E$7:$H$25,3,FALSE))</f>
        <v/>
      </c>
      <c r="E8334" s="140" t="str">
        <f>IF(B8334="","",VLOOKUP(B8334,'Intro &amp; Reg Details'!$E$7:$H$25,4,FALSE))</f>
        <v/>
      </c>
    </row>
    <row r="8335" spans="3:5">
      <c r="C8335" s="138" t="str">
        <f>IF(B8335="","",VLOOKUP(B8335,'Intro &amp; Reg Details'!$E$7:$H$25,2,FALSE))</f>
        <v/>
      </c>
      <c r="D8335" s="139" t="str">
        <f>IF(B8335="","",VLOOKUP(B8335,'Intro &amp; Reg Details'!$E$7:$H$25,3,FALSE))</f>
        <v/>
      </c>
      <c r="E8335" s="140" t="str">
        <f>IF(B8335="","",VLOOKUP(B8335,'Intro &amp; Reg Details'!$E$7:$H$25,4,FALSE))</f>
        <v/>
      </c>
    </row>
    <row r="8336" spans="3:5">
      <c r="C8336" s="138" t="str">
        <f>IF(B8336="","",VLOOKUP(B8336,'Intro &amp; Reg Details'!$E$7:$H$25,2,FALSE))</f>
        <v/>
      </c>
      <c r="D8336" s="139" t="str">
        <f>IF(B8336="","",VLOOKUP(B8336,'Intro &amp; Reg Details'!$E$7:$H$25,3,FALSE))</f>
        <v/>
      </c>
      <c r="E8336" s="140" t="str">
        <f>IF(B8336="","",VLOOKUP(B8336,'Intro &amp; Reg Details'!$E$7:$H$25,4,FALSE))</f>
        <v/>
      </c>
    </row>
    <row r="8337" spans="3:5">
      <c r="C8337" s="138" t="str">
        <f>IF(B8337="","",VLOOKUP(B8337,'Intro &amp; Reg Details'!$E$7:$H$25,2,FALSE))</f>
        <v/>
      </c>
      <c r="D8337" s="139" t="str">
        <f>IF(B8337="","",VLOOKUP(B8337,'Intro &amp; Reg Details'!$E$7:$H$25,3,FALSE))</f>
        <v/>
      </c>
      <c r="E8337" s="140" t="str">
        <f>IF(B8337="","",VLOOKUP(B8337,'Intro &amp; Reg Details'!$E$7:$H$25,4,FALSE))</f>
        <v/>
      </c>
    </row>
    <row r="8338" spans="3:5">
      <c r="C8338" s="138" t="str">
        <f>IF(B8338="","",VLOOKUP(B8338,'Intro &amp; Reg Details'!$E$7:$H$25,2,FALSE))</f>
        <v/>
      </c>
      <c r="D8338" s="139" t="str">
        <f>IF(B8338="","",VLOOKUP(B8338,'Intro &amp; Reg Details'!$E$7:$H$25,3,FALSE))</f>
        <v/>
      </c>
      <c r="E8338" s="140" t="str">
        <f>IF(B8338="","",VLOOKUP(B8338,'Intro &amp; Reg Details'!$E$7:$H$25,4,FALSE))</f>
        <v/>
      </c>
    </row>
    <row r="8339" spans="3:5">
      <c r="C8339" s="138" t="str">
        <f>IF(B8339="","",VLOOKUP(B8339,'Intro &amp; Reg Details'!$E$7:$H$25,2,FALSE))</f>
        <v/>
      </c>
      <c r="D8339" s="139" t="str">
        <f>IF(B8339="","",VLOOKUP(B8339,'Intro &amp; Reg Details'!$E$7:$H$25,3,FALSE))</f>
        <v/>
      </c>
      <c r="E8339" s="140" t="str">
        <f>IF(B8339="","",VLOOKUP(B8339,'Intro &amp; Reg Details'!$E$7:$H$25,4,FALSE))</f>
        <v/>
      </c>
    </row>
    <row r="8340" spans="3:5">
      <c r="C8340" s="138" t="str">
        <f>IF(B8340="","",VLOOKUP(B8340,'Intro &amp; Reg Details'!$E$7:$H$25,2,FALSE))</f>
        <v/>
      </c>
      <c r="D8340" s="139" t="str">
        <f>IF(B8340="","",VLOOKUP(B8340,'Intro &amp; Reg Details'!$E$7:$H$25,3,FALSE))</f>
        <v/>
      </c>
      <c r="E8340" s="140" t="str">
        <f>IF(B8340="","",VLOOKUP(B8340,'Intro &amp; Reg Details'!$E$7:$H$25,4,FALSE))</f>
        <v/>
      </c>
    </row>
    <row r="8341" spans="3:5">
      <c r="C8341" s="138" t="str">
        <f>IF(B8341="","",VLOOKUP(B8341,'Intro &amp; Reg Details'!$E$7:$H$25,2,FALSE))</f>
        <v/>
      </c>
      <c r="D8341" s="139" t="str">
        <f>IF(B8341="","",VLOOKUP(B8341,'Intro &amp; Reg Details'!$E$7:$H$25,3,FALSE))</f>
        <v/>
      </c>
      <c r="E8341" s="140" t="str">
        <f>IF(B8341="","",VLOOKUP(B8341,'Intro &amp; Reg Details'!$E$7:$H$25,4,FALSE))</f>
        <v/>
      </c>
    </row>
    <row r="8342" spans="3:5">
      <c r="C8342" s="138" t="str">
        <f>IF(B8342="","",VLOOKUP(B8342,'Intro &amp; Reg Details'!$E$7:$H$25,2,FALSE))</f>
        <v/>
      </c>
      <c r="D8342" s="139" t="str">
        <f>IF(B8342="","",VLOOKUP(B8342,'Intro &amp; Reg Details'!$E$7:$H$25,3,FALSE))</f>
        <v/>
      </c>
      <c r="E8342" s="140" t="str">
        <f>IF(B8342="","",VLOOKUP(B8342,'Intro &amp; Reg Details'!$E$7:$H$25,4,FALSE))</f>
        <v/>
      </c>
    </row>
    <row r="8343" spans="3:5">
      <c r="C8343" s="138" t="str">
        <f>IF(B8343="","",VLOOKUP(B8343,'Intro &amp; Reg Details'!$E$7:$H$25,2,FALSE))</f>
        <v/>
      </c>
      <c r="D8343" s="139" t="str">
        <f>IF(B8343="","",VLOOKUP(B8343,'Intro &amp; Reg Details'!$E$7:$H$25,3,FALSE))</f>
        <v/>
      </c>
      <c r="E8343" s="140" t="str">
        <f>IF(B8343="","",VLOOKUP(B8343,'Intro &amp; Reg Details'!$E$7:$H$25,4,FALSE))</f>
        <v/>
      </c>
    </row>
    <row r="8344" spans="3:5">
      <c r="C8344" s="138" t="str">
        <f>IF(B8344="","",VLOOKUP(B8344,'Intro &amp; Reg Details'!$E$7:$H$25,2,FALSE))</f>
        <v/>
      </c>
      <c r="D8344" s="139" t="str">
        <f>IF(B8344="","",VLOOKUP(B8344,'Intro &amp; Reg Details'!$E$7:$H$25,3,FALSE))</f>
        <v/>
      </c>
      <c r="E8344" s="140" t="str">
        <f>IF(B8344="","",VLOOKUP(B8344,'Intro &amp; Reg Details'!$E$7:$H$25,4,FALSE))</f>
        <v/>
      </c>
    </row>
    <row r="8345" spans="3:5">
      <c r="C8345" s="138" t="str">
        <f>IF(B8345="","",VLOOKUP(B8345,'Intro &amp; Reg Details'!$E$7:$H$25,2,FALSE))</f>
        <v/>
      </c>
      <c r="D8345" s="139" t="str">
        <f>IF(B8345="","",VLOOKUP(B8345,'Intro &amp; Reg Details'!$E$7:$H$25,3,FALSE))</f>
        <v/>
      </c>
      <c r="E8345" s="140" t="str">
        <f>IF(B8345="","",VLOOKUP(B8345,'Intro &amp; Reg Details'!$E$7:$H$25,4,FALSE))</f>
        <v/>
      </c>
    </row>
    <row r="8346" spans="3:5">
      <c r="C8346" s="138" t="str">
        <f>IF(B8346="","",VLOOKUP(B8346,'Intro &amp; Reg Details'!$E$7:$H$25,2,FALSE))</f>
        <v/>
      </c>
      <c r="D8346" s="139" t="str">
        <f>IF(B8346="","",VLOOKUP(B8346,'Intro &amp; Reg Details'!$E$7:$H$25,3,FALSE))</f>
        <v/>
      </c>
      <c r="E8346" s="140" t="str">
        <f>IF(B8346="","",VLOOKUP(B8346,'Intro &amp; Reg Details'!$E$7:$H$25,4,FALSE))</f>
        <v/>
      </c>
    </row>
    <row r="8347" spans="3:5">
      <c r="C8347" s="138" t="str">
        <f>IF(B8347="","",VLOOKUP(B8347,'Intro &amp; Reg Details'!$E$7:$H$25,2,FALSE))</f>
        <v/>
      </c>
      <c r="D8347" s="139" t="str">
        <f>IF(B8347="","",VLOOKUP(B8347,'Intro &amp; Reg Details'!$E$7:$H$25,3,FALSE))</f>
        <v/>
      </c>
      <c r="E8347" s="140" t="str">
        <f>IF(B8347="","",VLOOKUP(B8347,'Intro &amp; Reg Details'!$E$7:$H$25,4,FALSE))</f>
        <v/>
      </c>
    </row>
    <row r="8348" spans="3:5">
      <c r="C8348" s="138" t="str">
        <f>IF(B8348="","",VLOOKUP(B8348,'Intro &amp; Reg Details'!$E$7:$H$25,2,FALSE))</f>
        <v/>
      </c>
      <c r="D8348" s="139" t="str">
        <f>IF(B8348="","",VLOOKUP(B8348,'Intro &amp; Reg Details'!$E$7:$H$25,3,FALSE))</f>
        <v/>
      </c>
      <c r="E8348" s="140" t="str">
        <f>IF(B8348="","",VLOOKUP(B8348,'Intro &amp; Reg Details'!$E$7:$H$25,4,FALSE))</f>
        <v/>
      </c>
    </row>
    <row r="8349" spans="3:5">
      <c r="C8349" s="138" t="str">
        <f>IF(B8349="","",VLOOKUP(B8349,'Intro &amp; Reg Details'!$E$7:$H$25,2,FALSE))</f>
        <v/>
      </c>
      <c r="D8349" s="139" t="str">
        <f>IF(B8349="","",VLOOKUP(B8349,'Intro &amp; Reg Details'!$E$7:$H$25,3,FALSE))</f>
        <v/>
      </c>
      <c r="E8349" s="140" t="str">
        <f>IF(B8349="","",VLOOKUP(B8349,'Intro &amp; Reg Details'!$E$7:$H$25,4,FALSE))</f>
        <v/>
      </c>
    </row>
    <row r="8350" spans="3:5">
      <c r="C8350" s="138" t="str">
        <f>IF(B8350="","",VLOOKUP(B8350,'Intro &amp; Reg Details'!$E$7:$H$25,2,FALSE))</f>
        <v/>
      </c>
      <c r="D8350" s="139" t="str">
        <f>IF(B8350="","",VLOOKUP(B8350,'Intro &amp; Reg Details'!$E$7:$H$25,3,FALSE))</f>
        <v/>
      </c>
      <c r="E8350" s="140" t="str">
        <f>IF(B8350="","",VLOOKUP(B8350,'Intro &amp; Reg Details'!$E$7:$H$25,4,FALSE))</f>
        <v/>
      </c>
    </row>
    <row r="8351" spans="3:5">
      <c r="C8351" s="138" t="str">
        <f>IF(B8351="","",VLOOKUP(B8351,'Intro &amp; Reg Details'!$E$7:$H$25,2,FALSE))</f>
        <v/>
      </c>
      <c r="D8351" s="139" t="str">
        <f>IF(B8351="","",VLOOKUP(B8351,'Intro &amp; Reg Details'!$E$7:$H$25,3,FALSE))</f>
        <v/>
      </c>
      <c r="E8351" s="140" t="str">
        <f>IF(B8351="","",VLOOKUP(B8351,'Intro &amp; Reg Details'!$E$7:$H$25,4,FALSE))</f>
        <v/>
      </c>
    </row>
    <row r="8352" spans="3:5">
      <c r="C8352" s="138" t="str">
        <f>IF(B8352="","",VLOOKUP(B8352,'Intro &amp; Reg Details'!$E$7:$H$25,2,FALSE))</f>
        <v/>
      </c>
      <c r="D8352" s="139" t="str">
        <f>IF(B8352="","",VLOOKUP(B8352,'Intro &amp; Reg Details'!$E$7:$H$25,3,FALSE))</f>
        <v/>
      </c>
      <c r="E8352" s="140" t="str">
        <f>IF(B8352="","",VLOOKUP(B8352,'Intro &amp; Reg Details'!$E$7:$H$25,4,FALSE))</f>
        <v/>
      </c>
    </row>
    <row r="8353" spans="3:5">
      <c r="C8353" s="138" t="str">
        <f>IF(B8353="","",VLOOKUP(B8353,'Intro &amp; Reg Details'!$E$7:$H$25,2,FALSE))</f>
        <v/>
      </c>
      <c r="D8353" s="139" t="str">
        <f>IF(B8353="","",VLOOKUP(B8353,'Intro &amp; Reg Details'!$E$7:$H$25,3,FALSE))</f>
        <v/>
      </c>
      <c r="E8353" s="140" t="str">
        <f>IF(B8353="","",VLOOKUP(B8353,'Intro &amp; Reg Details'!$E$7:$H$25,4,FALSE))</f>
        <v/>
      </c>
    </row>
    <row r="8354" spans="3:5">
      <c r="C8354" s="138" t="str">
        <f>IF(B8354="","",VLOOKUP(B8354,'Intro &amp; Reg Details'!$E$7:$H$25,2,FALSE))</f>
        <v/>
      </c>
      <c r="D8354" s="139" t="str">
        <f>IF(B8354="","",VLOOKUP(B8354,'Intro &amp; Reg Details'!$E$7:$H$25,3,FALSE))</f>
        <v/>
      </c>
      <c r="E8354" s="140" t="str">
        <f>IF(B8354="","",VLOOKUP(B8354,'Intro &amp; Reg Details'!$E$7:$H$25,4,FALSE))</f>
        <v/>
      </c>
    </row>
    <row r="8355" spans="3:5">
      <c r="C8355" s="138" t="str">
        <f>IF(B8355="","",VLOOKUP(B8355,'Intro &amp; Reg Details'!$E$7:$H$25,2,FALSE))</f>
        <v/>
      </c>
      <c r="D8355" s="139" t="str">
        <f>IF(B8355="","",VLOOKUP(B8355,'Intro &amp; Reg Details'!$E$7:$H$25,3,FALSE))</f>
        <v/>
      </c>
      <c r="E8355" s="140" t="str">
        <f>IF(B8355="","",VLOOKUP(B8355,'Intro &amp; Reg Details'!$E$7:$H$25,4,FALSE))</f>
        <v/>
      </c>
    </row>
    <row r="8356" spans="3:5">
      <c r="C8356" s="138" t="str">
        <f>IF(B8356="","",VLOOKUP(B8356,'Intro &amp; Reg Details'!$E$7:$H$25,2,FALSE))</f>
        <v/>
      </c>
      <c r="D8356" s="139" t="str">
        <f>IF(B8356="","",VLOOKUP(B8356,'Intro &amp; Reg Details'!$E$7:$H$25,3,FALSE))</f>
        <v/>
      </c>
      <c r="E8356" s="140" t="str">
        <f>IF(B8356="","",VLOOKUP(B8356,'Intro &amp; Reg Details'!$E$7:$H$25,4,FALSE))</f>
        <v/>
      </c>
    </row>
    <row r="8357" spans="3:5">
      <c r="C8357" s="138" t="str">
        <f>IF(B8357="","",VLOOKUP(B8357,'Intro &amp; Reg Details'!$E$7:$H$25,2,FALSE))</f>
        <v/>
      </c>
      <c r="D8357" s="139" t="str">
        <f>IF(B8357="","",VLOOKUP(B8357,'Intro &amp; Reg Details'!$E$7:$H$25,3,FALSE))</f>
        <v/>
      </c>
      <c r="E8357" s="140" t="str">
        <f>IF(B8357="","",VLOOKUP(B8357,'Intro &amp; Reg Details'!$E$7:$H$25,4,FALSE))</f>
        <v/>
      </c>
    </row>
    <row r="8358" spans="3:5">
      <c r="C8358" s="138" t="str">
        <f>IF(B8358="","",VLOOKUP(B8358,'Intro &amp; Reg Details'!$E$7:$H$25,2,FALSE))</f>
        <v/>
      </c>
      <c r="D8358" s="139" t="str">
        <f>IF(B8358="","",VLOOKUP(B8358,'Intro &amp; Reg Details'!$E$7:$H$25,3,FALSE))</f>
        <v/>
      </c>
      <c r="E8358" s="140" t="str">
        <f>IF(B8358="","",VLOOKUP(B8358,'Intro &amp; Reg Details'!$E$7:$H$25,4,FALSE))</f>
        <v/>
      </c>
    </row>
    <row r="8359" spans="3:5">
      <c r="C8359" s="138" t="str">
        <f>IF(B8359="","",VLOOKUP(B8359,'Intro &amp; Reg Details'!$E$7:$H$25,2,FALSE))</f>
        <v/>
      </c>
      <c r="D8359" s="139" t="str">
        <f>IF(B8359="","",VLOOKUP(B8359,'Intro &amp; Reg Details'!$E$7:$H$25,3,FALSE))</f>
        <v/>
      </c>
      <c r="E8359" s="140" t="str">
        <f>IF(B8359="","",VLOOKUP(B8359,'Intro &amp; Reg Details'!$E$7:$H$25,4,FALSE))</f>
        <v/>
      </c>
    </row>
    <row r="8360" spans="3:5">
      <c r="C8360" s="138" t="str">
        <f>IF(B8360="","",VLOOKUP(B8360,'Intro &amp; Reg Details'!$E$7:$H$25,2,FALSE))</f>
        <v/>
      </c>
      <c r="D8360" s="139" t="str">
        <f>IF(B8360="","",VLOOKUP(B8360,'Intro &amp; Reg Details'!$E$7:$H$25,3,FALSE))</f>
        <v/>
      </c>
      <c r="E8360" s="140" t="str">
        <f>IF(B8360="","",VLOOKUP(B8360,'Intro &amp; Reg Details'!$E$7:$H$25,4,FALSE))</f>
        <v/>
      </c>
    </row>
    <row r="8361" spans="3:5">
      <c r="C8361" s="138" t="str">
        <f>IF(B8361="","",VLOOKUP(B8361,'Intro &amp; Reg Details'!$E$7:$H$25,2,FALSE))</f>
        <v/>
      </c>
      <c r="D8361" s="139" t="str">
        <f>IF(B8361="","",VLOOKUP(B8361,'Intro &amp; Reg Details'!$E$7:$H$25,3,FALSE))</f>
        <v/>
      </c>
      <c r="E8361" s="140" t="str">
        <f>IF(B8361="","",VLOOKUP(B8361,'Intro &amp; Reg Details'!$E$7:$H$25,4,FALSE))</f>
        <v/>
      </c>
    </row>
    <row r="8362" spans="3:5">
      <c r="C8362" s="138" t="str">
        <f>IF(B8362="","",VLOOKUP(B8362,'Intro &amp; Reg Details'!$E$7:$H$25,2,FALSE))</f>
        <v/>
      </c>
      <c r="D8362" s="139" t="str">
        <f>IF(B8362="","",VLOOKUP(B8362,'Intro &amp; Reg Details'!$E$7:$H$25,3,FALSE))</f>
        <v/>
      </c>
      <c r="E8362" s="140" t="str">
        <f>IF(B8362="","",VLOOKUP(B8362,'Intro &amp; Reg Details'!$E$7:$H$25,4,FALSE))</f>
        <v/>
      </c>
    </row>
    <row r="8363" spans="3:5">
      <c r="C8363" s="138" t="str">
        <f>IF(B8363="","",VLOOKUP(B8363,'Intro &amp; Reg Details'!$E$7:$H$25,2,FALSE))</f>
        <v/>
      </c>
      <c r="D8363" s="139" t="str">
        <f>IF(B8363="","",VLOOKUP(B8363,'Intro &amp; Reg Details'!$E$7:$H$25,3,FALSE))</f>
        <v/>
      </c>
      <c r="E8363" s="140" t="str">
        <f>IF(B8363="","",VLOOKUP(B8363,'Intro &amp; Reg Details'!$E$7:$H$25,4,FALSE))</f>
        <v/>
      </c>
    </row>
    <row r="8364" spans="3:5">
      <c r="C8364" s="138" t="str">
        <f>IF(B8364="","",VLOOKUP(B8364,'Intro &amp; Reg Details'!$E$7:$H$25,2,FALSE))</f>
        <v/>
      </c>
      <c r="D8364" s="139" t="str">
        <f>IF(B8364="","",VLOOKUP(B8364,'Intro &amp; Reg Details'!$E$7:$H$25,3,FALSE))</f>
        <v/>
      </c>
      <c r="E8364" s="140" t="str">
        <f>IF(B8364="","",VLOOKUP(B8364,'Intro &amp; Reg Details'!$E$7:$H$25,4,FALSE))</f>
        <v/>
      </c>
    </row>
    <row r="8365" spans="3:5">
      <c r="C8365" s="138" t="str">
        <f>IF(B8365="","",VLOOKUP(B8365,'Intro &amp; Reg Details'!$E$7:$H$25,2,FALSE))</f>
        <v/>
      </c>
      <c r="D8365" s="139" t="str">
        <f>IF(B8365="","",VLOOKUP(B8365,'Intro &amp; Reg Details'!$E$7:$H$25,3,FALSE))</f>
        <v/>
      </c>
      <c r="E8365" s="140" t="str">
        <f>IF(B8365="","",VLOOKUP(B8365,'Intro &amp; Reg Details'!$E$7:$H$25,4,FALSE))</f>
        <v/>
      </c>
    </row>
    <row r="8366" spans="3:5">
      <c r="C8366" s="138" t="str">
        <f>IF(B8366="","",VLOOKUP(B8366,'Intro &amp; Reg Details'!$E$7:$H$25,2,FALSE))</f>
        <v/>
      </c>
      <c r="D8366" s="139" t="str">
        <f>IF(B8366="","",VLOOKUP(B8366,'Intro &amp; Reg Details'!$E$7:$H$25,3,FALSE))</f>
        <v/>
      </c>
      <c r="E8366" s="140" t="str">
        <f>IF(B8366="","",VLOOKUP(B8366,'Intro &amp; Reg Details'!$E$7:$H$25,4,FALSE))</f>
        <v/>
      </c>
    </row>
    <row r="8367" spans="3:5">
      <c r="C8367" s="138" t="str">
        <f>IF(B8367="","",VLOOKUP(B8367,'Intro &amp; Reg Details'!$E$7:$H$25,2,FALSE))</f>
        <v/>
      </c>
      <c r="D8367" s="139" t="str">
        <f>IF(B8367="","",VLOOKUP(B8367,'Intro &amp; Reg Details'!$E$7:$H$25,3,FALSE))</f>
        <v/>
      </c>
      <c r="E8367" s="140" t="str">
        <f>IF(B8367="","",VLOOKUP(B8367,'Intro &amp; Reg Details'!$E$7:$H$25,4,FALSE))</f>
        <v/>
      </c>
    </row>
    <row r="8368" spans="3:5">
      <c r="C8368" s="138" t="str">
        <f>IF(B8368="","",VLOOKUP(B8368,'Intro &amp; Reg Details'!$E$7:$H$25,2,FALSE))</f>
        <v/>
      </c>
      <c r="D8368" s="139" t="str">
        <f>IF(B8368="","",VLOOKUP(B8368,'Intro &amp; Reg Details'!$E$7:$H$25,3,FALSE))</f>
        <v/>
      </c>
      <c r="E8368" s="140" t="str">
        <f>IF(B8368="","",VLOOKUP(B8368,'Intro &amp; Reg Details'!$E$7:$H$25,4,FALSE))</f>
        <v/>
      </c>
    </row>
    <row r="8369" spans="3:5">
      <c r="C8369" s="138" t="str">
        <f>IF(B8369="","",VLOOKUP(B8369,'Intro &amp; Reg Details'!$E$7:$H$25,2,FALSE))</f>
        <v/>
      </c>
      <c r="D8369" s="139" t="str">
        <f>IF(B8369="","",VLOOKUP(B8369,'Intro &amp; Reg Details'!$E$7:$H$25,3,FALSE))</f>
        <v/>
      </c>
      <c r="E8369" s="140" t="str">
        <f>IF(B8369="","",VLOOKUP(B8369,'Intro &amp; Reg Details'!$E$7:$H$25,4,FALSE))</f>
        <v/>
      </c>
    </row>
    <row r="8370" spans="3:5">
      <c r="C8370" s="138" t="str">
        <f>IF(B8370="","",VLOOKUP(B8370,'Intro &amp; Reg Details'!$E$7:$H$25,2,FALSE))</f>
        <v/>
      </c>
      <c r="D8370" s="139" t="str">
        <f>IF(B8370="","",VLOOKUP(B8370,'Intro &amp; Reg Details'!$E$7:$H$25,3,FALSE))</f>
        <v/>
      </c>
      <c r="E8370" s="140" t="str">
        <f>IF(B8370="","",VLOOKUP(B8370,'Intro &amp; Reg Details'!$E$7:$H$25,4,FALSE))</f>
        <v/>
      </c>
    </row>
    <row r="8371" spans="3:5">
      <c r="C8371" s="138" t="str">
        <f>IF(B8371="","",VLOOKUP(B8371,'Intro &amp; Reg Details'!$E$7:$H$25,2,FALSE))</f>
        <v/>
      </c>
      <c r="D8371" s="139" t="str">
        <f>IF(B8371="","",VLOOKUP(B8371,'Intro &amp; Reg Details'!$E$7:$H$25,3,FALSE))</f>
        <v/>
      </c>
      <c r="E8371" s="140" t="str">
        <f>IF(B8371="","",VLOOKUP(B8371,'Intro &amp; Reg Details'!$E$7:$H$25,4,FALSE))</f>
        <v/>
      </c>
    </row>
    <row r="8372" spans="3:5">
      <c r="C8372" s="138" t="str">
        <f>IF(B8372="","",VLOOKUP(B8372,'Intro &amp; Reg Details'!$E$7:$H$25,2,FALSE))</f>
        <v/>
      </c>
      <c r="D8372" s="139" t="str">
        <f>IF(B8372="","",VLOOKUP(B8372,'Intro &amp; Reg Details'!$E$7:$H$25,3,FALSE))</f>
        <v/>
      </c>
      <c r="E8372" s="140" t="str">
        <f>IF(B8372="","",VLOOKUP(B8372,'Intro &amp; Reg Details'!$E$7:$H$25,4,FALSE))</f>
        <v/>
      </c>
    </row>
    <row r="8373" spans="3:5">
      <c r="C8373" s="138" t="str">
        <f>IF(B8373="","",VLOOKUP(B8373,'Intro &amp; Reg Details'!$E$7:$H$25,2,FALSE))</f>
        <v/>
      </c>
      <c r="D8373" s="139" t="str">
        <f>IF(B8373="","",VLOOKUP(B8373,'Intro &amp; Reg Details'!$E$7:$H$25,3,FALSE))</f>
        <v/>
      </c>
      <c r="E8373" s="140" t="str">
        <f>IF(B8373="","",VLOOKUP(B8373,'Intro &amp; Reg Details'!$E$7:$H$25,4,FALSE))</f>
        <v/>
      </c>
    </row>
    <row r="8374" spans="3:5">
      <c r="C8374" s="138" t="str">
        <f>IF(B8374="","",VLOOKUP(B8374,'Intro &amp; Reg Details'!$E$7:$H$25,2,FALSE))</f>
        <v/>
      </c>
      <c r="D8374" s="139" t="str">
        <f>IF(B8374="","",VLOOKUP(B8374,'Intro &amp; Reg Details'!$E$7:$H$25,3,FALSE))</f>
        <v/>
      </c>
      <c r="E8374" s="140" t="str">
        <f>IF(B8374="","",VLOOKUP(B8374,'Intro &amp; Reg Details'!$E$7:$H$25,4,FALSE))</f>
        <v/>
      </c>
    </row>
    <row r="8375" spans="3:5">
      <c r="C8375" s="138" t="str">
        <f>IF(B8375="","",VLOOKUP(B8375,'Intro &amp; Reg Details'!$E$7:$H$25,2,FALSE))</f>
        <v/>
      </c>
      <c r="D8375" s="139" t="str">
        <f>IF(B8375="","",VLOOKUP(B8375,'Intro &amp; Reg Details'!$E$7:$H$25,3,FALSE))</f>
        <v/>
      </c>
      <c r="E8375" s="140" t="str">
        <f>IF(B8375="","",VLOOKUP(B8375,'Intro &amp; Reg Details'!$E$7:$H$25,4,FALSE))</f>
        <v/>
      </c>
    </row>
    <row r="8376" spans="3:5">
      <c r="C8376" s="138" t="str">
        <f>IF(B8376="","",VLOOKUP(B8376,'Intro &amp; Reg Details'!$E$7:$H$25,2,FALSE))</f>
        <v/>
      </c>
      <c r="D8376" s="139" t="str">
        <f>IF(B8376="","",VLOOKUP(B8376,'Intro &amp; Reg Details'!$E$7:$H$25,3,FALSE))</f>
        <v/>
      </c>
      <c r="E8376" s="140" t="str">
        <f>IF(B8376="","",VLOOKUP(B8376,'Intro &amp; Reg Details'!$E$7:$H$25,4,FALSE))</f>
        <v/>
      </c>
    </row>
    <row r="8377" spans="3:5">
      <c r="C8377" s="138" t="str">
        <f>IF(B8377="","",VLOOKUP(B8377,'Intro &amp; Reg Details'!$E$7:$H$25,2,FALSE))</f>
        <v/>
      </c>
      <c r="D8377" s="139" t="str">
        <f>IF(B8377="","",VLOOKUP(B8377,'Intro &amp; Reg Details'!$E$7:$H$25,3,FALSE))</f>
        <v/>
      </c>
      <c r="E8377" s="140" t="str">
        <f>IF(B8377="","",VLOOKUP(B8377,'Intro &amp; Reg Details'!$E$7:$H$25,4,FALSE))</f>
        <v/>
      </c>
    </row>
    <row r="8378" spans="3:5">
      <c r="C8378" s="138" t="str">
        <f>IF(B8378="","",VLOOKUP(B8378,'Intro &amp; Reg Details'!$E$7:$H$25,2,FALSE))</f>
        <v/>
      </c>
      <c r="D8378" s="139" t="str">
        <f>IF(B8378="","",VLOOKUP(B8378,'Intro &amp; Reg Details'!$E$7:$H$25,3,FALSE))</f>
        <v/>
      </c>
      <c r="E8378" s="140" t="str">
        <f>IF(B8378="","",VLOOKUP(B8378,'Intro &amp; Reg Details'!$E$7:$H$25,4,FALSE))</f>
        <v/>
      </c>
    </row>
    <row r="8379" spans="3:5">
      <c r="C8379" s="138" t="str">
        <f>IF(B8379="","",VLOOKUP(B8379,'Intro &amp; Reg Details'!$E$7:$H$25,2,FALSE))</f>
        <v/>
      </c>
      <c r="D8379" s="139" t="str">
        <f>IF(B8379="","",VLOOKUP(B8379,'Intro &amp; Reg Details'!$E$7:$H$25,3,FALSE))</f>
        <v/>
      </c>
      <c r="E8379" s="140" t="str">
        <f>IF(B8379="","",VLOOKUP(B8379,'Intro &amp; Reg Details'!$E$7:$H$25,4,FALSE))</f>
        <v/>
      </c>
    </row>
    <row r="8380" spans="3:5">
      <c r="C8380" s="138" t="str">
        <f>IF(B8380="","",VLOOKUP(B8380,'Intro &amp; Reg Details'!$E$7:$H$25,2,FALSE))</f>
        <v/>
      </c>
      <c r="D8380" s="139" t="str">
        <f>IF(B8380="","",VLOOKUP(B8380,'Intro &amp; Reg Details'!$E$7:$H$25,3,FALSE))</f>
        <v/>
      </c>
      <c r="E8380" s="140" t="str">
        <f>IF(B8380="","",VLOOKUP(B8380,'Intro &amp; Reg Details'!$E$7:$H$25,4,FALSE))</f>
        <v/>
      </c>
    </row>
    <row r="8381" spans="3:5">
      <c r="C8381" s="138" t="str">
        <f>IF(B8381="","",VLOOKUP(B8381,'Intro &amp; Reg Details'!$E$7:$H$25,2,FALSE))</f>
        <v/>
      </c>
      <c r="D8381" s="139" t="str">
        <f>IF(B8381="","",VLOOKUP(B8381,'Intro &amp; Reg Details'!$E$7:$H$25,3,FALSE))</f>
        <v/>
      </c>
      <c r="E8381" s="140" t="str">
        <f>IF(B8381="","",VLOOKUP(B8381,'Intro &amp; Reg Details'!$E$7:$H$25,4,FALSE))</f>
        <v/>
      </c>
    </row>
    <row r="8382" spans="3:5">
      <c r="C8382" s="138" t="str">
        <f>IF(B8382="","",VLOOKUP(B8382,'Intro &amp; Reg Details'!$E$7:$H$25,2,FALSE))</f>
        <v/>
      </c>
      <c r="D8382" s="139" t="str">
        <f>IF(B8382="","",VLOOKUP(B8382,'Intro &amp; Reg Details'!$E$7:$H$25,3,FALSE))</f>
        <v/>
      </c>
      <c r="E8382" s="140" t="str">
        <f>IF(B8382="","",VLOOKUP(B8382,'Intro &amp; Reg Details'!$E$7:$H$25,4,FALSE))</f>
        <v/>
      </c>
    </row>
    <row r="8383" spans="3:5">
      <c r="C8383" s="138" t="str">
        <f>IF(B8383="","",VLOOKUP(B8383,'Intro &amp; Reg Details'!$E$7:$H$25,2,FALSE))</f>
        <v/>
      </c>
      <c r="D8383" s="139" t="str">
        <f>IF(B8383="","",VLOOKUP(B8383,'Intro &amp; Reg Details'!$E$7:$H$25,3,FALSE))</f>
        <v/>
      </c>
      <c r="E8383" s="140" t="str">
        <f>IF(B8383="","",VLOOKUP(B8383,'Intro &amp; Reg Details'!$E$7:$H$25,4,FALSE))</f>
        <v/>
      </c>
    </row>
    <row r="8384" spans="3:5">
      <c r="C8384" s="138" t="str">
        <f>IF(B8384="","",VLOOKUP(B8384,'Intro &amp; Reg Details'!$E$7:$H$25,2,FALSE))</f>
        <v/>
      </c>
      <c r="D8384" s="139" t="str">
        <f>IF(B8384="","",VLOOKUP(B8384,'Intro &amp; Reg Details'!$E$7:$H$25,3,FALSE))</f>
        <v/>
      </c>
      <c r="E8384" s="140" t="str">
        <f>IF(B8384="","",VLOOKUP(B8384,'Intro &amp; Reg Details'!$E$7:$H$25,4,FALSE))</f>
        <v/>
      </c>
    </row>
    <row r="8385" spans="3:5">
      <c r="C8385" s="138" t="str">
        <f>IF(B8385="","",VLOOKUP(B8385,'Intro &amp; Reg Details'!$E$7:$H$25,2,FALSE))</f>
        <v/>
      </c>
      <c r="D8385" s="139" t="str">
        <f>IF(B8385="","",VLOOKUP(B8385,'Intro &amp; Reg Details'!$E$7:$H$25,3,FALSE))</f>
        <v/>
      </c>
      <c r="E8385" s="140" t="str">
        <f>IF(B8385="","",VLOOKUP(B8385,'Intro &amp; Reg Details'!$E$7:$H$25,4,FALSE))</f>
        <v/>
      </c>
    </row>
    <row r="8386" spans="3:5">
      <c r="C8386" s="138" t="str">
        <f>IF(B8386="","",VLOOKUP(B8386,'Intro &amp; Reg Details'!$E$7:$H$25,2,FALSE))</f>
        <v/>
      </c>
      <c r="D8386" s="139" t="str">
        <f>IF(B8386="","",VLOOKUP(B8386,'Intro &amp; Reg Details'!$E$7:$H$25,3,FALSE))</f>
        <v/>
      </c>
      <c r="E8386" s="140" t="str">
        <f>IF(B8386="","",VLOOKUP(B8386,'Intro &amp; Reg Details'!$E$7:$H$25,4,FALSE))</f>
        <v/>
      </c>
    </row>
    <row r="8387" spans="3:5">
      <c r="C8387" s="138" t="str">
        <f>IF(B8387="","",VLOOKUP(B8387,'Intro &amp; Reg Details'!$E$7:$H$25,2,FALSE))</f>
        <v/>
      </c>
      <c r="D8387" s="139" t="str">
        <f>IF(B8387="","",VLOOKUP(B8387,'Intro &amp; Reg Details'!$E$7:$H$25,3,FALSE))</f>
        <v/>
      </c>
      <c r="E8387" s="140" t="str">
        <f>IF(B8387="","",VLOOKUP(B8387,'Intro &amp; Reg Details'!$E$7:$H$25,4,FALSE))</f>
        <v/>
      </c>
    </row>
    <row r="8388" spans="3:5">
      <c r="C8388" s="138" t="str">
        <f>IF(B8388="","",VLOOKUP(B8388,'Intro &amp; Reg Details'!$E$7:$H$25,2,FALSE))</f>
        <v/>
      </c>
      <c r="D8388" s="139" t="str">
        <f>IF(B8388="","",VLOOKUP(B8388,'Intro &amp; Reg Details'!$E$7:$H$25,3,FALSE))</f>
        <v/>
      </c>
      <c r="E8388" s="140" t="str">
        <f>IF(B8388="","",VLOOKUP(B8388,'Intro &amp; Reg Details'!$E$7:$H$25,4,FALSE))</f>
        <v/>
      </c>
    </row>
    <row r="8389" spans="3:5">
      <c r="C8389" s="138" t="str">
        <f>IF(B8389="","",VLOOKUP(B8389,'Intro &amp; Reg Details'!$E$7:$H$25,2,FALSE))</f>
        <v/>
      </c>
      <c r="D8389" s="139" t="str">
        <f>IF(B8389="","",VLOOKUP(B8389,'Intro &amp; Reg Details'!$E$7:$H$25,3,FALSE))</f>
        <v/>
      </c>
      <c r="E8389" s="140" t="str">
        <f>IF(B8389="","",VLOOKUP(B8389,'Intro &amp; Reg Details'!$E$7:$H$25,4,FALSE))</f>
        <v/>
      </c>
    </row>
    <row r="8390" spans="3:5">
      <c r="C8390" s="138" t="str">
        <f>IF(B8390="","",VLOOKUP(B8390,'Intro &amp; Reg Details'!$E$7:$H$25,2,FALSE))</f>
        <v/>
      </c>
      <c r="D8390" s="139" t="str">
        <f>IF(B8390="","",VLOOKUP(B8390,'Intro &amp; Reg Details'!$E$7:$H$25,3,FALSE))</f>
        <v/>
      </c>
      <c r="E8390" s="140" t="str">
        <f>IF(B8390="","",VLOOKUP(B8390,'Intro &amp; Reg Details'!$E$7:$H$25,4,FALSE))</f>
        <v/>
      </c>
    </row>
    <row r="8391" spans="3:5">
      <c r="C8391" s="138" t="str">
        <f>IF(B8391="","",VLOOKUP(B8391,'Intro &amp; Reg Details'!$E$7:$H$25,2,FALSE))</f>
        <v/>
      </c>
      <c r="D8391" s="139" t="str">
        <f>IF(B8391="","",VLOOKUP(B8391,'Intro &amp; Reg Details'!$E$7:$H$25,3,FALSE))</f>
        <v/>
      </c>
      <c r="E8391" s="140" t="str">
        <f>IF(B8391="","",VLOOKUP(B8391,'Intro &amp; Reg Details'!$E$7:$H$25,4,FALSE))</f>
        <v/>
      </c>
    </row>
    <row r="8392" spans="3:5">
      <c r="C8392" s="138" t="str">
        <f>IF(B8392="","",VLOOKUP(B8392,'Intro &amp; Reg Details'!$E$7:$H$25,2,FALSE))</f>
        <v/>
      </c>
      <c r="D8392" s="139" t="str">
        <f>IF(B8392="","",VLOOKUP(B8392,'Intro &amp; Reg Details'!$E$7:$H$25,3,FALSE))</f>
        <v/>
      </c>
      <c r="E8392" s="140" t="str">
        <f>IF(B8392="","",VLOOKUP(B8392,'Intro &amp; Reg Details'!$E$7:$H$25,4,FALSE))</f>
        <v/>
      </c>
    </row>
    <row r="8393" spans="3:5">
      <c r="C8393" s="138" t="str">
        <f>IF(B8393="","",VLOOKUP(B8393,'Intro &amp; Reg Details'!$E$7:$H$25,2,FALSE))</f>
        <v/>
      </c>
      <c r="D8393" s="139" t="str">
        <f>IF(B8393="","",VLOOKUP(B8393,'Intro &amp; Reg Details'!$E$7:$H$25,3,FALSE))</f>
        <v/>
      </c>
      <c r="E8393" s="140" t="str">
        <f>IF(B8393="","",VLOOKUP(B8393,'Intro &amp; Reg Details'!$E$7:$H$25,4,FALSE))</f>
        <v/>
      </c>
    </row>
    <row r="8394" spans="3:5">
      <c r="C8394" s="138" t="str">
        <f>IF(B8394="","",VLOOKUP(B8394,'Intro &amp; Reg Details'!$E$7:$H$25,2,FALSE))</f>
        <v/>
      </c>
      <c r="D8394" s="139" t="str">
        <f>IF(B8394="","",VLOOKUP(B8394,'Intro &amp; Reg Details'!$E$7:$H$25,3,FALSE))</f>
        <v/>
      </c>
      <c r="E8394" s="140" t="str">
        <f>IF(B8394="","",VLOOKUP(B8394,'Intro &amp; Reg Details'!$E$7:$H$25,4,FALSE))</f>
        <v/>
      </c>
    </row>
    <row r="8395" spans="3:5">
      <c r="C8395" s="138" t="str">
        <f>IF(B8395="","",VLOOKUP(B8395,'Intro &amp; Reg Details'!$E$7:$H$25,2,FALSE))</f>
        <v/>
      </c>
      <c r="D8395" s="139" t="str">
        <f>IF(B8395="","",VLOOKUP(B8395,'Intro &amp; Reg Details'!$E$7:$H$25,3,FALSE))</f>
        <v/>
      </c>
      <c r="E8395" s="140" t="str">
        <f>IF(B8395="","",VLOOKUP(B8395,'Intro &amp; Reg Details'!$E$7:$H$25,4,FALSE))</f>
        <v/>
      </c>
    </row>
    <row r="8396" spans="3:5">
      <c r="C8396" s="138" t="str">
        <f>IF(B8396="","",VLOOKUP(B8396,'Intro &amp; Reg Details'!$E$7:$H$25,2,FALSE))</f>
        <v/>
      </c>
      <c r="D8396" s="139" t="str">
        <f>IF(B8396="","",VLOOKUP(B8396,'Intro &amp; Reg Details'!$E$7:$H$25,3,FALSE))</f>
        <v/>
      </c>
      <c r="E8396" s="140" t="str">
        <f>IF(B8396="","",VLOOKUP(B8396,'Intro &amp; Reg Details'!$E$7:$H$25,4,FALSE))</f>
        <v/>
      </c>
    </row>
    <row r="8397" spans="3:5">
      <c r="C8397" s="138" t="str">
        <f>IF(B8397="","",VLOOKUP(B8397,'Intro &amp; Reg Details'!$E$7:$H$25,2,FALSE))</f>
        <v/>
      </c>
      <c r="D8397" s="139" t="str">
        <f>IF(B8397="","",VLOOKUP(B8397,'Intro &amp; Reg Details'!$E$7:$H$25,3,FALSE))</f>
        <v/>
      </c>
      <c r="E8397" s="140" t="str">
        <f>IF(B8397="","",VLOOKUP(B8397,'Intro &amp; Reg Details'!$E$7:$H$25,4,FALSE))</f>
        <v/>
      </c>
    </row>
    <row r="8398" spans="3:5">
      <c r="C8398" s="138" t="str">
        <f>IF(B8398="","",VLOOKUP(B8398,'Intro &amp; Reg Details'!$E$7:$H$25,2,FALSE))</f>
        <v/>
      </c>
      <c r="D8398" s="139" t="str">
        <f>IF(B8398="","",VLOOKUP(B8398,'Intro &amp; Reg Details'!$E$7:$H$25,3,FALSE))</f>
        <v/>
      </c>
      <c r="E8398" s="140" t="str">
        <f>IF(B8398="","",VLOOKUP(B8398,'Intro &amp; Reg Details'!$E$7:$H$25,4,FALSE))</f>
        <v/>
      </c>
    </row>
    <row r="8399" spans="3:5">
      <c r="C8399" s="138" t="str">
        <f>IF(B8399="","",VLOOKUP(B8399,'Intro &amp; Reg Details'!$E$7:$H$25,2,FALSE))</f>
        <v/>
      </c>
      <c r="D8399" s="139" t="str">
        <f>IF(B8399="","",VLOOKUP(B8399,'Intro &amp; Reg Details'!$E$7:$H$25,3,FALSE))</f>
        <v/>
      </c>
      <c r="E8399" s="140" t="str">
        <f>IF(B8399="","",VLOOKUP(B8399,'Intro &amp; Reg Details'!$E$7:$H$25,4,FALSE))</f>
        <v/>
      </c>
    </row>
    <row r="8400" spans="3:5">
      <c r="C8400" s="138" t="str">
        <f>IF(B8400="","",VLOOKUP(B8400,'Intro &amp; Reg Details'!$E$7:$H$25,2,FALSE))</f>
        <v/>
      </c>
      <c r="D8400" s="139" t="str">
        <f>IF(B8400="","",VLOOKUP(B8400,'Intro &amp; Reg Details'!$E$7:$H$25,3,FALSE))</f>
        <v/>
      </c>
      <c r="E8400" s="140" t="str">
        <f>IF(B8400="","",VLOOKUP(B8400,'Intro &amp; Reg Details'!$E$7:$H$25,4,FALSE))</f>
        <v/>
      </c>
    </row>
    <row r="8401" spans="3:5">
      <c r="C8401" s="138" t="str">
        <f>IF(B8401="","",VLOOKUP(B8401,'Intro &amp; Reg Details'!$E$7:$H$25,2,FALSE))</f>
        <v/>
      </c>
      <c r="D8401" s="139" t="str">
        <f>IF(B8401="","",VLOOKUP(B8401,'Intro &amp; Reg Details'!$E$7:$H$25,3,FALSE))</f>
        <v/>
      </c>
      <c r="E8401" s="140" t="str">
        <f>IF(B8401="","",VLOOKUP(B8401,'Intro &amp; Reg Details'!$E$7:$H$25,4,FALSE))</f>
        <v/>
      </c>
    </row>
    <row r="8402" spans="3:5">
      <c r="C8402" s="138" t="str">
        <f>IF(B8402="","",VLOOKUP(B8402,'Intro &amp; Reg Details'!$E$7:$H$25,2,FALSE))</f>
        <v/>
      </c>
      <c r="D8402" s="139" t="str">
        <f>IF(B8402="","",VLOOKUP(B8402,'Intro &amp; Reg Details'!$E$7:$H$25,3,FALSE))</f>
        <v/>
      </c>
      <c r="E8402" s="140" t="str">
        <f>IF(B8402="","",VLOOKUP(B8402,'Intro &amp; Reg Details'!$E$7:$H$25,4,FALSE))</f>
        <v/>
      </c>
    </row>
    <row r="8403" spans="3:5">
      <c r="C8403" s="138" t="str">
        <f>IF(B8403="","",VLOOKUP(B8403,'Intro &amp; Reg Details'!$E$7:$H$25,2,FALSE))</f>
        <v/>
      </c>
      <c r="D8403" s="139" t="str">
        <f>IF(B8403="","",VLOOKUP(B8403,'Intro &amp; Reg Details'!$E$7:$H$25,3,FALSE))</f>
        <v/>
      </c>
      <c r="E8403" s="140" t="str">
        <f>IF(B8403="","",VLOOKUP(B8403,'Intro &amp; Reg Details'!$E$7:$H$25,4,FALSE))</f>
        <v/>
      </c>
    </row>
    <row r="8404" spans="3:5">
      <c r="C8404" s="138" t="str">
        <f>IF(B8404="","",VLOOKUP(B8404,'Intro &amp; Reg Details'!$E$7:$H$25,2,FALSE))</f>
        <v/>
      </c>
      <c r="D8404" s="139" t="str">
        <f>IF(B8404="","",VLOOKUP(B8404,'Intro &amp; Reg Details'!$E$7:$H$25,3,FALSE))</f>
        <v/>
      </c>
      <c r="E8404" s="140" t="str">
        <f>IF(B8404="","",VLOOKUP(B8404,'Intro &amp; Reg Details'!$E$7:$H$25,4,FALSE))</f>
        <v/>
      </c>
    </row>
    <row r="8405" spans="3:5">
      <c r="C8405" s="138" t="str">
        <f>IF(B8405="","",VLOOKUP(B8405,'Intro &amp; Reg Details'!$E$7:$H$25,2,FALSE))</f>
        <v/>
      </c>
      <c r="D8405" s="139" t="str">
        <f>IF(B8405="","",VLOOKUP(B8405,'Intro &amp; Reg Details'!$E$7:$H$25,3,FALSE))</f>
        <v/>
      </c>
      <c r="E8405" s="140" t="str">
        <f>IF(B8405="","",VLOOKUP(B8405,'Intro &amp; Reg Details'!$E$7:$H$25,4,FALSE))</f>
        <v/>
      </c>
    </row>
    <row r="8406" spans="3:5">
      <c r="C8406" s="138" t="str">
        <f>IF(B8406="","",VLOOKUP(B8406,'Intro &amp; Reg Details'!$E$7:$H$25,2,FALSE))</f>
        <v/>
      </c>
      <c r="D8406" s="139" t="str">
        <f>IF(B8406="","",VLOOKUP(B8406,'Intro &amp; Reg Details'!$E$7:$H$25,3,FALSE))</f>
        <v/>
      </c>
      <c r="E8406" s="140" t="str">
        <f>IF(B8406="","",VLOOKUP(B8406,'Intro &amp; Reg Details'!$E$7:$H$25,4,FALSE))</f>
        <v/>
      </c>
    </row>
    <row r="8407" spans="3:5">
      <c r="C8407" s="138" t="str">
        <f>IF(B8407="","",VLOOKUP(B8407,'Intro &amp; Reg Details'!$E$7:$H$25,2,FALSE))</f>
        <v/>
      </c>
      <c r="D8407" s="139" t="str">
        <f>IF(B8407="","",VLOOKUP(B8407,'Intro &amp; Reg Details'!$E$7:$H$25,3,FALSE))</f>
        <v/>
      </c>
      <c r="E8407" s="140" t="str">
        <f>IF(B8407="","",VLOOKUP(B8407,'Intro &amp; Reg Details'!$E$7:$H$25,4,FALSE))</f>
        <v/>
      </c>
    </row>
    <row r="8408" spans="3:5">
      <c r="C8408" s="138" t="str">
        <f>IF(B8408="","",VLOOKUP(B8408,'Intro &amp; Reg Details'!$E$7:$H$25,2,FALSE))</f>
        <v/>
      </c>
      <c r="D8408" s="139" t="str">
        <f>IF(B8408="","",VLOOKUP(B8408,'Intro &amp; Reg Details'!$E$7:$H$25,3,FALSE))</f>
        <v/>
      </c>
      <c r="E8408" s="140" t="str">
        <f>IF(B8408="","",VLOOKUP(B8408,'Intro &amp; Reg Details'!$E$7:$H$25,4,FALSE))</f>
        <v/>
      </c>
    </row>
    <row r="8409" spans="3:5">
      <c r="C8409" s="138" t="str">
        <f>IF(B8409="","",VLOOKUP(B8409,'Intro &amp; Reg Details'!$E$7:$H$25,2,FALSE))</f>
        <v/>
      </c>
      <c r="D8409" s="139" t="str">
        <f>IF(B8409="","",VLOOKUP(B8409,'Intro &amp; Reg Details'!$E$7:$H$25,3,FALSE))</f>
        <v/>
      </c>
      <c r="E8409" s="140" t="str">
        <f>IF(B8409="","",VLOOKUP(B8409,'Intro &amp; Reg Details'!$E$7:$H$25,4,FALSE))</f>
        <v/>
      </c>
    </row>
    <row r="8410" spans="3:5">
      <c r="C8410" s="138" t="str">
        <f>IF(B8410="","",VLOOKUP(B8410,'Intro &amp; Reg Details'!$E$7:$H$25,2,FALSE))</f>
        <v/>
      </c>
      <c r="D8410" s="139" t="str">
        <f>IF(B8410="","",VLOOKUP(B8410,'Intro &amp; Reg Details'!$E$7:$H$25,3,FALSE))</f>
        <v/>
      </c>
      <c r="E8410" s="140" t="str">
        <f>IF(B8410="","",VLOOKUP(B8410,'Intro &amp; Reg Details'!$E$7:$H$25,4,FALSE))</f>
        <v/>
      </c>
    </row>
    <row r="8411" spans="3:5">
      <c r="C8411" s="138" t="str">
        <f>IF(B8411="","",VLOOKUP(B8411,'Intro &amp; Reg Details'!$E$7:$H$25,2,FALSE))</f>
        <v/>
      </c>
      <c r="D8411" s="139" t="str">
        <f>IF(B8411="","",VLOOKUP(B8411,'Intro &amp; Reg Details'!$E$7:$H$25,3,FALSE))</f>
        <v/>
      </c>
      <c r="E8411" s="140" t="str">
        <f>IF(B8411="","",VLOOKUP(B8411,'Intro &amp; Reg Details'!$E$7:$H$25,4,FALSE))</f>
        <v/>
      </c>
    </row>
    <row r="8412" spans="3:5">
      <c r="C8412" s="138" t="str">
        <f>IF(B8412="","",VLOOKUP(B8412,'Intro &amp; Reg Details'!$E$7:$H$25,2,FALSE))</f>
        <v/>
      </c>
      <c r="D8412" s="139" t="str">
        <f>IF(B8412="","",VLOOKUP(B8412,'Intro &amp; Reg Details'!$E$7:$H$25,3,FALSE))</f>
        <v/>
      </c>
      <c r="E8412" s="140" t="str">
        <f>IF(B8412="","",VLOOKUP(B8412,'Intro &amp; Reg Details'!$E$7:$H$25,4,FALSE))</f>
        <v/>
      </c>
    </row>
    <row r="8413" spans="3:5">
      <c r="C8413" s="138" t="str">
        <f>IF(B8413="","",VLOOKUP(B8413,'Intro &amp; Reg Details'!$E$7:$H$25,2,FALSE))</f>
        <v/>
      </c>
      <c r="D8413" s="139" t="str">
        <f>IF(B8413="","",VLOOKUP(B8413,'Intro &amp; Reg Details'!$E$7:$H$25,3,FALSE))</f>
        <v/>
      </c>
      <c r="E8413" s="140" t="str">
        <f>IF(B8413="","",VLOOKUP(B8413,'Intro &amp; Reg Details'!$E$7:$H$25,4,FALSE))</f>
        <v/>
      </c>
    </row>
    <row r="8414" spans="3:5">
      <c r="C8414" s="138" t="str">
        <f>IF(B8414="","",VLOOKUP(B8414,'Intro &amp; Reg Details'!$E$7:$H$25,2,FALSE))</f>
        <v/>
      </c>
      <c r="D8414" s="139" t="str">
        <f>IF(B8414="","",VLOOKUP(B8414,'Intro &amp; Reg Details'!$E$7:$H$25,3,FALSE))</f>
        <v/>
      </c>
      <c r="E8414" s="140" t="str">
        <f>IF(B8414="","",VLOOKUP(B8414,'Intro &amp; Reg Details'!$E$7:$H$25,4,FALSE))</f>
        <v/>
      </c>
    </row>
    <row r="8415" spans="3:5">
      <c r="C8415" s="138" t="str">
        <f>IF(B8415="","",VLOOKUP(B8415,'Intro &amp; Reg Details'!$E$7:$H$25,2,FALSE))</f>
        <v/>
      </c>
      <c r="D8415" s="139" t="str">
        <f>IF(B8415="","",VLOOKUP(B8415,'Intro &amp; Reg Details'!$E$7:$H$25,3,FALSE))</f>
        <v/>
      </c>
      <c r="E8415" s="140" t="str">
        <f>IF(B8415="","",VLOOKUP(B8415,'Intro &amp; Reg Details'!$E$7:$H$25,4,FALSE))</f>
        <v/>
      </c>
    </row>
    <row r="8416" spans="3:5">
      <c r="C8416" s="138" t="str">
        <f>IF(B8416="","",VLOOKUP(B8416,'Intro &amp; Reg Details'!$E$7:$H$25,2,FALSE))</f>
        <v/>
      </c>
      <c r="D8416" s="139" t="str">
        <f>IF(B8416="","",VLOOKUP(B8416,'Intro &amp; Reg Details'!$E$7:$H$25,3,FALSE))</f>
        <v/>
      </c>
      <c r="E8416" s="140" t="str">
        <f>IF(B8416="","",VLOOKUP(B8416,'Intro &amp; Reg Details'!$E$7:$H$25,4,FALSE))</f>
        <v/>
      </c>
    </row>
    <row r="8417" spans="3:5">
      <c r="C8417" s="138" t="str">
        <f>IF(B8417="","",VLOOKUP(B8417,'Intro &amp; Reg Details'!$E$7:$H$25,2,FALSE))</f>
        <v/>
      </c>
      <c r="D8417" s="139" t="str">
        <f>IF(B8417="","",VLOOKUP(B8417,'Intro &amp; Reg Details'!$E$7:$H$25,3,FALSE))</f>
        <v/>
      </c>
      <c r="E8417" s="140" t="str">
        <f>IF(B8417="","",VLOOKUP(B8417,'Intro &amp; Reg Details'!$E$7:$H$25,4,FALSE))</f>
        <v/>
      </c>
    </row>
    <row r="8418" spans="3:5">
      <c r="C8418" s="138" t="str">
        <f>IF(B8418="","",VLOOKUP(B8418,'Intro &amp; Reg Details'!$E$7:$H$25,2,FALSE))</f>
        <v/>
      </c>
      <c r="D8418" s="139" t="str">
        <f>IF(B8418="","",VLOOKUP(B8418,'Intro &amp; Reg Details'!$E$7:$H$25,3,FALSE))</f>
        <v/>
      </c>
      <c r="E8418" s="140" t="str">
        <f>IF(B8418="","",VLOOKUP(B8418,'Intro &amp; Reg Details'!$E$7:$H$25,4,FALSE))</f>
        <v/>
      </c>
    </row>
    <row r="8419" spans="3:5">
      <c r="C8419" s="138" t="str">
        <f>IF(B8419="","",VLOOKUP(B8419,'Intro &amp; Reg Details'!$E$7:$H$25,2,FALSE))</f>
        <v/>
      </c>
      <c r="D8419" s="139" t="str">
        <f>IF(B8419="","",VLOOKUP(B8419,'Intro &amp; Reg Details'!$E$7:$H$25,3,FALSE))</f>
        <v/>
      </c>
      <c r="E8419" s="140" t="str">
        <f>IF(B8419="","",VLOOKUP(B8419,'Intro &amp; Reg Details'!$E$7:$H$25,4,FALSE))</f>
        <v/>
      </c>
    </row>
    <row r="8420" spans="3:5">
      <c r="C8420" s="138" t="str">
        <f>IF(B8420="","",VLOOKUP(B8420,'Intro &amp; Reg Details'!$E$7:$H$25,2,FALSE))</f>
        <v/>
      </c>
      <c r="D8420" s="139" t="str">
        <f>IF(B8420="","",VLOOKUP(B8420,'Intro &amp; Reg Details'!$E$7:$H$25,3,FALSE))</f>
        <v/>
      </c>
      <c r="E8420" s="140" t="str">
        <f>IF(B8420="","",VLOOKUP(B8420,'Intro &amp; Reg Details'!$E$7:$H$25,4,FALSE))</f>
        <v/>
      </c>
    </row>
    <row r="8421" spans="3:5">
      <c r="C8421" s="138" t="str">
        <f>IF(B8421="","",VLOOKUP(B8421,'Intro &amp; Reg Details'!$E$7:$H$25,2,FALSE))</f>
        <v/>
      </c>
      <c r="D8421" s="139" t="str">
        <f>IF(B8421="","",VLOOKUP(B8421,'Intro &amp; Reg Details'!$E$7:$H$25,3,FALSE))</f>
        <v/>
      </c>
      <c r="E8421" s="140" t="str">
        <f>IF(B8421="","",VLOOKUP(B8421,'Intro &amp; Reg Details'!$E$7:$H$25,4,FALSE))</f>
        <v/>
      </c>
    </row>
    <row r="8422" spans="3:5">
      <c r="C8422" s="138" t="str">
        <f>IF(B8422="","",VLOOKUP(B8422,'Intro &amp; Reg Details'!$E$7:$H$25,2,FALSE))</f>
        <v/>
      </c>
      <c r="D8422" s="139" t="str">
        <f>IF(B8422="","",VLOOKUP(B8422,'Intro &amp; Reg Details'!$E$7:$H$25,3,FALSE))</f>
        <v/>
      </c>
      <c r="E8422" s="140" t="str">
        <f>IF(B8422="","",VLOOKUP(B8422,'Intro &amp; Reg Details'!$E$7:$H$25,4,FALSE))</f>
        <v/>
      </c>
    </row>
    <row r="8423" spans="3:5">
      <c r="C8423" s="138" t="str">
        <f>IF(B8423="","",VLOOKUP(B8423,'Intro &amp; Reg Details'!$E$7:$H$25,2,FALSE))</f>
        <v/>
      </c>
      <c r="D8423" s="139" t="str">
        <f>IF(B8423="","",VLOOKUP(B8423,'Intro &amp; Reg Details'!$E$7:$H$25,3,FALSE))</f>
        <v/>
      </c>
      <c r="E8423" s="140" t="str">
        <f>IF(B8423="","",VLOOKUP(B8423,'Intro &amp; Reg Details'!$E$7:$H$25,4,FALSE))</f>
        <v/>
      </c>
    </row>
    <row r="8424" spans="3:5">
      <c r="C8424" s="138" t="str">
        <f>IF(B8424="","",VLOOKUP(B8424,'Intro &amp; Reg Details'!$E$7:$H$25,2,FALSE))</f>
        <v/>
      </c>
      <c r="D8424" s="139" t="str">
        <f>IF(B8424="","",VLOOKUP(B8424,'Intro &amp; Reg Details'!$E$7:$H$25,3,FALSE))</f>
        <v/>
      </c>
      <c r="E8424" s="140" t="str">
        <f>IF(B8424="","",VLOOKUP(B8424,'Intro &amp; Reg Details'!$E$7:$H$25,4,FALSE))</f>
        <v/>
      </c>
    </row>
    <row r="8425" spans="3:5">
      <c r="C8425" s="138" t="str">
        <f>IF(B8425="","",VLOOKUP(B8425,'Intro &amp; Reg Details'!$E$7:$H$25,2,FALSE))</f>
        <v/>
      </c>
      <c r="D8425" s="139" t="str">
        <f>IF(B8425="","",VLOOKUP(B8425,'Intro &amp; Reg Details'!$E$7:$H$25,3,FALSE))</f>
        <v/>
      </c>
      <c r="E8425" s="140" t="str">
        <f>IF(B8425="","",VLOOKUP(B8425,'Intro &amp; Reg Details'!$E$7:$H$25,4,FALSE))</f>
        <v/>
      </c>
    </row>
    <row r="8426" spans="3:5">
      <c r="C8426" s="138" t="str">
        <f>IF(B8426="","",VLOOKUP(B8426,'Intro &amp; Reg Details'!$E$7:$H$25,2,FALSE))</f>
        <v/>
      </c>
      <c r="D8426" s="139" t="str">
        <f>IF(B8426="","",VLOOKUP(B8426,'Intro &amp; Reg Details'!$E$7:$H$25,3,FALSE))</f>
        <v/>
      </c>
      <c r="E8426" s="140" t="str">
        <f>IF(B8426="","",VLOOKUP(B8426,'Intro &amp; Reg Details'!$E$7:$H$25,4,FALSE))</f>
        <v/>
      </c>
    </row>
    <row r="8427" spans="3:5">
      <c r="C8427" s="138" t="str">
        <f>IF(B8427="","",VLOOKUP(B8427,'Intro &amp; Reg Details'!$E$7:$H$25,2,FALSE))</f>
        <v/>
      </c>
      <c r="D8427" s="139" t="str">
        <f>IF(B8427="","",VLOOKUP(B8427,'Intro &amp; Reg Details'!$E$7:$H$25,3,FALSE))</f>
        <v/>
      </c>
      <c r="E8427" s="140" t="str">
        <f>IF(B8427="","",VLOOKUP(B8427,'Intro &amp; Reg Details'!$E$7:$H$25,4,FALSE))</f>
        <v/>
      </c>
    </row>
    <row r="8428" spans="3:5">
      <c r="C8428" s="138" t="str">
        <f>IF(B8428="","",VLOOKUP(B8428,'Intro &amp; Reg Details'!$E$7:$H$25,2,FALSE))</f>
        <v/>
      </c>
      <c r="D8428" s="139" t="str">
        <f>IF(B8428="","",VLOOKUP(B8428,'Intro &amp; Reg Details'!$E$7:$H$25,3,FALSE))</f>
        <v/>
      </c>
      <c r="E8428" s="140" t="str">
        <f>IF(B8428="","",VLOOKUP(B8428,'Intro &amp; Reg Details'!$E$7:$H$25,4,FALSE))</f>
        <v/>
      </c>
    </row>
    <row r="8429" spans="3:5">
      <c r="C8429" s="138" t="str">
        <f>IF(B8429="","",VLOOKUP(B8429,'Intro &amp; Reg Details'!$E$7:$H$25,2,FALSE))</f>
        <v/>
      </c>
      <c r="D8429" s="139" t="str">
        <f>IF(B8429="","",VLOOKUP(B8429,'Intro &amp; Reg Details'!$E$7:$H$25,3,FALSE))</f>
        <v/>
      </c>
      <c r="E8429" s="140" t="str">
        <f>IF(B8429="","",VLOOKUP(B8429,'Intro &amp; Reg Details'!$E$7:$H$25,4,FALSE))</f>
        <v/>
      </c>
    </row>
    <row r="8430" spans="3:5">
      <c r="C8430" s="138" t="str">
        <f>IF(B8430="","",VLOOKUP(B8430,'Intro &amp; Reg Details'!$E$7:$H$25,2,FALSE))</f>
        <v/>
      </c>
      <c r="D8430" s="139" t="str">
        <f>IF(B8430="","",VLOOKUP(B8430,'Intro &amp; Reg Details'!$E$7:$H$25,3,FALSE))</f>
        <v/>
      </c>
      <c r="E8430" s="140" t="str">
        <f>IF(B8430="","",VLOOKUP(B8430,'Intro &amp; Reg Details'!$E$7:$H$25,4,FALSE))</f>
        <v/>
      </c>
    </row>
    <row r="8431" spans="3:5">
      <c r="C8431" s="138" t="str">
        <f>IF(B8431="","",VLOOKUP(B8431,'Intro &amp; Reg Details'!$E$7:$H$25,2,FALSE))</f>
        <v/>
      </c>
      <c r="D8431" s="139" t="str">
        <f>IF(B8431="","",VLOOKUP(B8431,'Intro &amp; Reg Details'!$E$7:$H$25,3,FALSE))</f>
        <v/>
      </c>
      <c r="E8431" s="140" t="str">
        <f>IF(B8431="","",VLOOKUP(B8431,'Intro &amp; Reg Details'!$E$7:$H$25,4,FALSE))</f>
        <v/>
      </c>
    </row>
    <row r="8432" spans="3:5">
      <c r="C8432" s="138" t="str">
        <f>IF(B8432="","",VLOOKUP(B8432,'Intro &amp; Reg Details'!$E$7:$H$25,2,FALSE))</f>
        <v/>
      </c>
      <c r="D8432" s="139" t="str">
        <f>IF(B8432="","",VLOOKUP(B8432,'Intro &amp; Reg Details'!$E$7:$H$25,3,FALSE))</f>
        <v/>
      </c>
      <c r="E8432" s="140" t="str">
        <f>IF(B8432="","",VLOOKUP(B8432,'Intro &amp; Reg Details'!$E$7:$H$25,4,FALSE))</f>
        <v/>
      </c>
    </row>
    <row r="8433" spans="3:5">
      <c r="C8433" s="138" t="str">
        <f>IF(B8433="","",VLOOKUP(B8433,'Intro &amp; Reg Details'!$E$7:$H$25,2,FALSE))</f>
        <v/>
      </c>
      <c r="D8433" s="139" t="str">
        <f>IF(B8433="","",VLOOKUP(B8433,'Intro &amp; Reg Details'!$E$7:$H$25,3,FALSE))</f>
        <v/>
      </c>
      <c r="E8433" s="140" t="str">
        <f>IF(B8433="","",VLOOKUP(B8433,'Intro &amp; Reg Details'!$E$7:$H$25,4,FALSE))</f>
        <v/>
      </c>
    </row>
    <row r="8434" spans="3:5">
      <c r="C8434" s="138" t="str">
        <f>IF(B8434="","",VLOOKUP(B8434,'Intro &amp; Reg Details'!$E$7:$H$25,2,FALSE))</f>
        <v/>
      </c>
      <c r="D8434" s="139" t="str">
        <f>IF(B8434="","",VLOOKUP(B8434,'Intro &amp; Reg Details'!$E$7:$H$25,3,FALSE))</f>
        <v/>
      </c>
      <c r="E8434" s="140" t="str">
        <f>IF(B8434="","",VLOOKUP(B8434,'Intro &amp; Reg Details'!$E$7:$H$25,4,FALSE))</f>
        <v/>
      </c>
    </row>
    <row r="8435" spans="3:5">
      <c r="C8435" s="138" t="str">
        <f>IF(B8435="","",VLOOKUP(B8435,'Intro &amp; Reg Details'!$E$7:$H$25,2,FALSE))</f>
        <v/>
      </c>
      <c r="D8435" s="139" t="str">
        <f>IF(B8435="","",VLOOKUP(B8435,'Intro &amp; Reg Details'!$E$7:$H$25,3,FALSE))</f>
        <v/>
      </c>
      <c r="E8435" s="140" t="str">
        <f>IF(B8435="","",VLOOKUP(B8435,'Intro &amp; Reg Details'!$E$7:$H$25,4,FALSE))</f>
        <v/>
      </c>
    </row>
    <row r="8436" spans="3:5">
      <c r="C8436" s="138" t="str">
        <f>IF(B8436="","",VLOOKUP(B8436,'Intro &amp; Reg Details'!$E$7:$H$25,2,FALSE))</f>
        <v/>
      </c>
      <c r="D8436" s="139" t="str">
        <f>IF(B8436="","",VLOOKUP(B8436,'Intro &amp; Reg Details'!$E$7:$H$25,3,FALSE))</f>
        <v/>
      </c>
      <c r="E8436" s="140" t="str">
        <f>IF(B8436="","",VLOOKUP(B8436,'Intro &amp; Reg Details'!$E$7:$H$25,4,FALSE))</f>
        <v/>
      </c>
    </row>
    <row r="8437" spans="3:5">
      <c r="C8437" s="138" t="str">
        <f>IF(B8437="","",VLOOKUP(B8437,'Intro &amp; Reg Details'!$E$7:$H$25,2,FALSE))</f>
        <v/>
      </c>
      <c r="D8437" s="139" t="str">
        <f>IF(B8437="","",VLOOKUP(B8437,'Intro &amp; Reg Details'!$E$7:$H$25,3,FALSE))</f>
        <v/>
      </c>
      <c r="E8437" s="140" t="str">
        <f>IF(B8437="","",VLOOKUP(B8437,'Intro &amp; Reg Details'!$E$7:$H$25,4,FALSE))</f>
        <v/>
      </c>
    </row>
    <row r="8438" spans="3:5">
      <c r="C8438" s="138" t="str">
        <f>IF(B8438="","",VLOOKUP(B8438,'Intro &amp; Reg Details'!$E$7:$H$25,2,FALSE))</f>
        <v/>
      </c>
      <c r="D8438" s="139" t="str">
        <f>IF(B8438="","",VLOOKUP(B8438,'Intro &amp; Reg Details'!$E$7:$H$25,3,FALSE))</f>
        <v/>
      </c>
      <c r="E8438" s="140" t="str">
        <f>IF(B8438="","",VLOOKUP(B8438,'Intro &amp; Reg Details'!$E$7:$H$25,4,FALSE))</f>
        <v/>
      </c>
    </row>
    <row r="8439" spans="3:5">
      <c r="C8439" s="138" t="str">
        <f>IF(B8439="","",VLOOKUP(B8439,'Intro &amp; Reg Details'!$E$7:$H$25,2,FALSE))</f>
        <v/>
      </c>
      <c r="D8439" s="139" t="str">
        <f>IF(B8439="","",VLOOKUP(B8439,'Intro &amp; Reg Details'!$E$7:$H$25,3,FALSE))</f>
        <v/>
      </c>
      <c r="E8439" s="140" t="str">
        <f>IF(B8439="","",VLOOKUP(B8439,'Intro &amp; Reg Details'!$E$7:$H$25,4,FALSE))</f>
        <v/>
      </c>
    </row>
    <row r="8440" spans="3:5">
      <c r="C8440" s="138" t="str">
        <f>IF(B8440="","",VLOOKUP(B8440,'Intro &amp; Reg Details'!$E$7:$H$25,2,FALSE))</f>
        <v/>
      </c>
      <c r="D8440" s="139" t="str">
        <f>IF(B8440="","",VLOOKUP(B8440,'Intro &amp; Reg Details'!$E$7:$H$25,3,FALSE))</f>
        <v/>
      </c>
      <c r="E8440" s="140" t="str">
        <f>IF(B8440="","",VLOOKUP(B8440,'Intro &amp; Reg Details'!$E$7:$H$25,4,FALSE))</f>
        <v/>
      </c>
    </row>
    <row r="8441" spans="3:5">
      <c r="C8441" s="138" t="str">
        <f>IF(B8441="","",VLOOKUP(B8441,'Intro &amp; Reg Details'!$E$7:$H$25,2,FALSE))</f>
        <v/>
      </c>
      <c r="D8441" s="139" t="str">
        <f>IF(B8441="","",VLOOKUP(B8441,'Intro &amp; Reg Details'!$E$7:$H$25,3,FALSE))</f>
        <v/>
      </c>
      <c r="E8441" s="140" t="str">
        <f>IF(B8441="","",VLOOKUP(B8441,'Intro &amp; Reg Details'!$E$7:$H$25,4,FALSE))</f>
        <v/>
      </c>
    </row>
    <row r="8442" spans="3:5">
      <c r="C8442" s="138" t="str">
        <f>IF(B8442="","",VLOOKUP(B8442,'Intro &amp; Reg Details'!$E$7:$H$25,2,FALSE))</f>
        <v/>
      </c>
      <c r="D8442" s="139" t="str">
        <f>IF(B8442="","",VLOOKUP(B8442,'Intro &amp; Reg Details'!$E$7:$H$25,3,FALSE))</f>
        <v/>
      </c>
      <c r="E8442" s="140" t="str">
        <f>IF(B8442="","",VLOOKUP(B8442,'Intro &amp; Reg Details'!$E$7:$H$25,4,FALSE))</f>
        <v/>
      </c>
    </row>
    <row r="8443" spans="3:5">
      <c r="C8443" s="138" t="str">
        <f>IF(B8443="","",VLOOKUP(B8443,'Intro &amp; Reg Details'!$E$7:$H$25,2,FALSE))</f>
        <v/>
      </c>
      <c r="D8443" s="139" t="str">
        <f>IF(B8443="","",VLOOKUP(B8443,'Intro &amp; Reg Details'!$E$7:$H$25,3,FALSE))</f>
        <v/>
      </c>
      <c r="E8443" s="140" t="str">
        <f>IF(B8443="","",VLOOKUP(B8443,'Intro &amp; Reg Details'!$E$7:$H$25,4,FALSE))</f>
        <v/>
      </c>
    </row>
    <row r="8444" spans="3:5">
      <c r="C8444" s="138" t="str">
        <f>IF(B8444="","",VLOOKUP(B8444,'Intro &amp; Reg Details'!$E$7:$H$25,2,FALSE))</f>
        <v/>
      </c>
      <c r="D8444" s="139" t="str">
        <f>IF(B8444="","",VLOOKUP(B8444,'Intro &amp; Reg Details'!$E$7:$H$25,3,FALSE))</f>
        <v/>
      </c>
      <c r="E8444" s="140" t="str">
        <f>IF(B8444="","",VLOOKUP(B8444,'Intro &amp; Reg Details'!$E$7:$H$25,4,FALSE))</f>
        <v/>
      </c>
    </row>
    <row r="8445" spans="3:5">
      <c r="C8445" s="138" t="str">
        <f>IF(B8445="","",VLOOKUP(B8445,'Intro &amp; Reg Details'!$E$7:$H$25,2,FALSE))</f>
        <v/>
      </c>
      <c r="D8445" s="139" t="str">
        <f>IF(B8445="","",VLOOKUP(B8445,'Intro &amp; Reg Details'!$E$7:$H$25,3,FALSE))</f>
        <v/>
      </c>
      <c r="E8445" s="140" t="str">
        <f>IF(B8445="","",VLOOKUP(B8445,'Intro &amp; Reg Details'!$E$7:$H$25,4,FALSE))</f>
        <v/>
      </c>
    </row>
    <row r="8446" spans="3:5">
      <c r="C8446" s="138" t="str">
        <f>IF(B8446="","",VLOOKUP(B8446,'Intro &amp; Reg Details'!$E$7:$H$25,2,FALSE))</f>
        <v/>
      </c>
      <c r="D8446" s="139" t="str">
        <f>IF(B8446="","",VLOOKUP(B8446,'Intro &amp; Reg Details'!$E$7:$H$25,3,FALSE))</f>
        <v/>
      </c>
      <c r="E8446" s="140" t="str">
        <f>IF(B8446="","",VLOOKUP(B8446,'Intro &amp; Reg Details'!$E$7:$H$25,4,FALSE))</f>
        <v/>
      </c>
    </row>
    <row r="8447" spans="3:5">
      <c r="C8447" s="138" t="str">
        <f>IF(B8447="","",VLOOKUP(B8447,'Intro &amp; Reg Details'!$E$7:$H$25,2,FALSE))</f>
        <v/>
      </c>
      <c r="D8447" s="139" t="str">
        <f>IF(B8447="","",VLOOKUP(B8447,'Intro &amp; Reg Details'!$E$7:$H$25,3,FALSE))</f>
        <v/>
      </c>
      <c r="E8447" s="140" t="str">
        <f>IF(B8447="","",VLOOKUP(B8447,'Intro &amp; Reg Details'!$E$7:$H$25,4,FALSE))</f>
        <v/>
      </c>
    </row>
    <row r="8448" spans="3:5">
      <c r="C8448" s="138" t="str">
        <f>IF(B8448="","",VLOOKUP(B8448,'Intro &amp; Reg Details'!$E$7:$H$25,2,FALSE))</f>
        <v/>
      </c>
      <c r="D8448" s="139" t="str">
        <f>IF(B8448="","",VLOOKUP(B8448,'Intro &amp; Reg Details'!$E$7:$H$25,3,FALSE))</f>
        <v/>
      </c>
      <c r="E8448" s="140" t="str">
        <f>IF(B8448="","",VLOOKUP(B8448,'Intro &amp; Reg Details'!$E$7:$H$25,4,FALSE))</f>
        <v/>
      </c>
    </row>
    <row r="8449" spans="3:5">
      <c r="C8449" s="138" t="str">
        <f>IF(B8449="","",VLOOKUP(B8449,'Intro &amp; Reg Details'!$E$7:$H$25,2,FALSE))</f>
        <v/>
      </c>
      <c r="D8449" s="139" t="str">
        <f>IF(B8449="","",VLOOKUP(B8449,'Intro &amp; Reg Details'!$E$7:$H$25,3,FALSE))</f>
        <v/>
      </c>
      <c r="E8449" s="140" t="str">
        <f>IF(B8449="","",VLOOKUP(B8449,'Intro &amp; Reg Details'!$E$7:$H$25,4,FALSE))</f>
        <v/>
      </c>
    </row>
    <row r="8450" spans="3:5">
      <c r="C8450" s="138" t="str">
        <f>IF(B8450="","",VLOOKUP(B8450,'Intro &amp; Reg Details'!$E$7:$H$25,2,FALSE))</f>
        <v/>
      </c>
      <c r="D8450" s="139" t="str">
        <f>IF(B8450="","",VLOOKUP(B8450,'Intro &amp; Reg Details'!$E$7:$H$25,3,FALSE))</f>
        <v/>
      </c>
      <c r="E8450" s="140" t="str">
        <f>IF(B8450="","",VLOOKUP(B8450,'Intro &amp; Reg Details'!$E$7:$H$25,4,FALSE))</f>
        <v/>
      </c>
    </row>
    <row r="8451" spans="3:5">
      <c r="C8451" s="138" t="str">
        <f>IF(B8451="","",VLOOKUP(B8451,'Intro &amp; Reg Details'!$E$7:$H$25,2,FALSE))</f>
        <v/>
      </c>
      <c r="D8451" s="139" t="str">
        <f>IF(B8451="","",VLOOKUP(B8451,'Intro &amp; Reg Details'!$E$7:$H$25,3,FALSE))</f>
        <v/>
      </c>
      <c r="E8451" s="140" t="str">
        <f>IF(B8451="","",VLOOKUP(B8451,'Intro &amp; Reg Details'!$E$7:$H$25,4,FALSE))</f>
        <v/>
      </c>
    </row>
    <row r="8452" spans="3:5">
      <c r="C8452" s="138" t="str">
        <f>IF(B8452="","",VLOOKUP(B8452,'Intro &amp; Reg Details'!$E$7:$H$25,2,FALSE))</f>
        <v/>
      </c>
      <c r="D8452" s="139" t="str">
        <f>IF(B8452="","",VLOOKUP(B8452,'Intro &amp; Reg Details'!$E$7:$H$25,3,FALSE))</f>
        <v/>
      </c>
      <c r="E8452" s="140" t="str">
        <f>IF(B8452="","",VLOOKUP(B8452,'Intro &amp; Reg Details'!$E$7:$H$25,4,FALSE))</f>
        <v/>
      </c>
    </row>
    <row r="8453" spans="3:5">
      <c r="C8453" s="138" t="str">
        <f>IF(B8453="","",VLOOKUP(B8453,'Intro &amp; Reg Details'!$E$7:$H$25,2,FALSE))</f>
        <v/>
      </c>
      <c r="D8453" s="139" t="str">
        <f>IF(B8453="","",VLOOKUP(B8453,'Intro &amp; Reg Details'!$E$7:$H$25,3,FALSE))</f>
        <v/>
      </c>
      <c r="E8453" s="140" t="str">
        <f>IF(B8453="","",VLOOKUP(B8453,'Intro &amp; Reg Details'!$E$7:$H$25,4,FALSE))</f>
        <v/>
      </c>
    </row>
    <row r="8454" spans="3:5">
      <c r="C8454" s="138" t="str">
        <f>IF(B8454="","",VLOOKUP(B8454,'Intro &amp; Reg Details'!$E$7:$H$25,2,FALSE))</f>
        <v/>
      </c>
      <c r="D8454" s="139" t="str">
        <f>IF(B8454="","",VLOOKUP(B8454,'Intro &amp; Reg Details'!$E$7:$H$25,3,FALSE))</f>
        <v/>
      </c>
      <c r="E8454" s="140" t="str">
        <f>IF(B8454="","",VLOOKUP(B8454,'Intro &amp; Reg Details'!$E$7:$H$25,4,FALSE))</f>
        <v/>
      </c>
    </row>
    <row r="8455" spans="3:5">
      <c r="C8455" s="138" t="str">
        <f>IF(B8455="","",VLOOKUP(B8455,'Intro &amp; Reg Details'!$E$7:$H$25,2,FALSE))</f>
        <v/>
      </c>
      <c r="D8455" s="139" t="str">
        <f>IF(B8455="","",VLOOKUP(B8455,'Intro &amp; Reg Details'!$E$7:$H$25,3,FALSE))</f>
        <v/>
      </c>
      <c r="E8455" s="140" t="str">
        <f>IF(B8455="","",VLOOKUP(B8455,'Intro &amp; Reg Details'!$E$7:$H$25,4,FALSE))</f>
        <v/>
      </c>
    </row>
    <row r="8456" spans="3:5">
      <c r="C8456" s="138" t="str">
        <f>IF(B8456="","",VLOOKUP(B8456,'Intro &amp; Reg Details'!$E$7:$H$25,2,FALSE))</f>
        <v/>
      </c>
      <c r="D8456" s="139" t="str">
        <f>IF(B8456="","",VLOOKUP(B8456,'Intro &amp; Reg Details'!$E$7:$H$25,3,FALSE))</f>
        <v/>
      </c>
      <c r="E8456" s="140" t="str">
        <f>IF(B8456="","",VLOOKUP(B8456,'Intro &amp; Reg Details'!$E$7:$H$25,4,FALSE))</f>
        <v/>
      </c>
    </row>
    <row r="8457" spans="3:5">
      <c r="C8457" s="138" t="str">
        <f>IF(B8457="","",VLOOKUP(B8457,'Intro &amp; Reg Details'!$E$7:$H$25,2,FALSE))</f>
        <v/>
      </c>
      <c r="D8457" s="139" t="str">
        <f>IF(B8457="","",VLOOKUP(B8457,'Intro &amp; Reg Details'!$E$7:$H$25,3,FALSE))</f>
        <v/>
      </c>
      <c r="E8457" s="140" t="str">
        <f>IF(B8457="","",VLOOKUP(B8457,'Intro &amp; Reg Details'!$E$7:$H$25,4,FALSE))</f>
        <v/>
      </c>
    </row>
    <row r="8458" spans="3:5">
      <c r="C8458" s="138" t="str">
        <f>IF(B8458="","",VLOOKUP(B8458,'Intro &amp; Reg Details'!$E$7:$H$25,2,FALSE))</f>
        <v/>
      </c>
      <c r="D8458" s="139" t="str">
        <f>IF(B8458="","",VLOOKUP(B8458,'Intro &amp; Reg Details'!$E$7:$H$25,3,FALSE))</f>
        <v/>
      </c>
      <c r="E8458" s="140" t="str">
        <f>IF(B8458="","",VLOOKUP(B8458,'Intro &amp; Reg Details'!$E$7:$H$25,4,FALSE))</f>
        <v/>
      </c>
    </row>
    <row r="8459" spans="3:5">
      <c r="C8459" s="138" t="str">
        <f>IF(B8459="","",VLOOKUP(B8459,'Intro &amp; Reg Details'!$E$7:$H$25,2,FALSE))</f>
        <v/>
      </c>
      <c r="D8459" s="139" t="str">
        <f>IF(B8459="","",VLOOKUP(B8459,'Intro &amp; Reg Details'!$E$7:$H$25,3,FALSE))</f>
        <v/>
      </c>
      <c r="E8459" s="140" t="str">
        <f>IF(B8459="","",VLOOKUP(B8459,'Intro &amp; Reg Details'!$E$7:$H$25,4,FALSE))</f>
        <v/>
      </c>
    </row>
    <row r="8460" spans="3:5">
      <c r="C8460" s="138" t="str">
        <f>IF(B8460="","",VLOOKUP(B8460,'Intro &amp; Reg Details'!$E$7:$H$25,2,FALSE))</f>
        <v/>
      </c>
      <c r="D8460" s="139" t="str">
        <f>IF(B8460="","",VLOOKUP(B8460,'Intro &amp; Reg Details'!$E$7:$H$25,3,FALSE))</f>
        <v/>
      </c>
      <c r="E8460" s="140" t="str">
        <f>IF(B8460="","",VLOOKUP(B8460,'Intro &amp; Reg Details'!$E$7:$H$25,4,FALSE))</f>
        <v/>
      </c>
    </row>
    <row r="8461" spans="3:5">
      <c r="C8461" s="138" t="str">
        <f>IF(B8461="","",VLOOKUP(B8461,'Intro &amp; Reg Details'!$E$7:$H$25,2,FALSE))</f>
        <v/>
      </c>
      <c r="D8461" s="139" t="str">
        <f>IF(B8461="","",VLOOKUP(B8461,'Intro &amp; Reg Details'!$E$7:$H$25,3,FALSE))</f>
        <v/>
      </c>
      <c r="E8461" s="140" t="str">
        <f>IF(B8461="","",VLOOKUP(B8461,'Intro &amp; Reg Details'!$E$7:$H$25,4,FALSE))</f>
        <v/>
      </c>
    </row>
    <row r="8462" spans="3:5">
      <c r="C8462" s="138" t="str">
        <f>IF(B8462="","",VLOOKUP(B8462,'Intro &amp; Reg Details'!$E$7:$H$25,2,FALSE))</f>
        <v/>
      </c>
      <c r="D8462" s="139" t="str">
        <f>IF(B8462="","",VLOOKUP(B8462,'Intro &amp; Reg Details'!$E$7:$H$25,3,FALSE))</f>
        <v/>
      </c>
      <c r="E8462" s="140" t="str">
        <f>IF(B8462="","",VLOOKUP(B8462,'Intro &amp; Reg Details'!$E$7:$H$25,4,FALSE))</f>
        <v/>
      </c>
    </row>
    <row r="8463" spans="3:5">
      <c r="C8463" s="138" t="str">
        <f>IF(B8463="","",VLOOKUP(B8463,'Intro &amp; Reg Details'!$E$7:$H$25,2,FALSE))</f>
        <v/>
      </c>
      <c r="D8463" s="139" t="str">
        <f>IF(B8463="","",VLOOKUP(B8463,'Intro &amp; Reg Details'!$E$7:$H$25,3,FALSE))</f>
        <v/>
      </c>
      <c r="E8463" s="140" t="str">
        <f>IF(B8463="","",VLOOKUP(B8463,'Intro &amp; Reg Details'!$E$7:$H$25,4,FALSE))</f>
        <v/>
      </c>
    </row>
    <row r="8464" spans="3:5">
      <c r="C8464" s="138" t="str">
        <f>IF(B8464="","",VLOOKUP(B8464,'Intro &amp; Reg Details'!$E$7:$H$25,2,FALSE))</f>
        <v/>
      </c>
      <c r="D8464" s="139" t="str">
        <f>IF(B8464="","",VLOOKUP(B8464,'Intro &amp; Reg Details'!$E$7:$H$25,3,FALSE))</f>
        <v/>
      </c>
      <c r="E8464" s="140" t="str">
        <f>IF(B8464="","",VLOOKUP(B8464,'Intro &amp; Reg Details'!$E$7:$H$25,4,FALSE))</f>
        <v/>
      </c>
    </row>
    <row r="8465" spans="3:5">
      <c r="C8465" s="138" t="str">
        <f>IF(B8465="","",VLOOKUP(B8465,'Intro &amp; Reg Details'!$E$7:$H$25,2,FALSE))</f>
        <v/>
      </c>
      <c r="D8465" s="139" t="str">
        <f>IF(B8465="","",VLOOKUP(B8465,'Intro &amp; Reg Details'!$E$7:$H$25,3,FALSE))</f>
        <v/>
      </c>
      <c r="E8465" s="140" t="str">
        <f>IF(B8465="","",VLOOKUP(B8465,'Intro &amp; Reg Details'!$E$7:$H$25,4,FALSE))</f>
        <v/>
      </c>
    </row>
    <row r="8466" spans="3:5">
      <c r="C8466" s="138" t="str">
        <f>IF(B8466="","",VLOOKUP(B8466,'Intro &amp; Reg Details'!$E$7:$H$25,2,FALSE))</f>
        <v/>
      </c>
      <c r="D8466" s="139" t="str">
        <f>IF(B8466="","",VLOOKUP(B8466,'Intro &amp; Reg Details'!$E$7:$H$25,3,FALSE))</f>
        <v/>
      </c>
      <c r="E8466" s="140" t="str">
        <f>IF(B8466="","",VLOOKUP(B8466,'Intro &amp; Reg Details'!$E$7:$H$25,4,FALSE))</f>
        <v/>
      </c>
    </row>
    <row r="8467" spans="3:5">
      <c r="C8467" s="138" t="str">
        <f>IF(B8467="","",VLOOKUP(B8467,'Intro &amp; Reg Details'!$E$7:$H$25,2,FALSE))</f>
        <v/>
      </c>
      <c r="D8467" s="139" t="str">
        <f>IF(B8467="","",VLOOKUP(B8467,'Intro &amp; Reg Details'!$E$7:$H$25,3,FALSE))</f>
        <v/>
      </c>
      <c r="E8467" s="140" t="str">
        <f>IF(B8467="","",VLOOKUP(B8467,'Intro &amp; Reg Details'!$E$7:$H$25,4,FALSE))</f>
        <v/>
      </c>
    </row>
    <row r="8468" spans="3:5">
      <c r="C8468" s="138" t="str">
        <f>IF(B8468="","",VLOOKUP(B8468,'Intro &amp; Reg Details'!$E$7:$H$25,2,FALSE))</f>
        <v/>
      </c>
      <c r="D8468" s="139" t="str">
        <f>IF(B8468="","",VLOOKUP(B8468,'Intro &amp; Reg Details'!$E$7:$H$25,3,FALSE))</f>
        <v/>
      </c>
      <c r="E8468" s="140" t="str">
        <f>IF(B8468="","",VLOOKUP(B8468,'Intro &amp; Reg Details'!$E$7:$H$25,4,FALSE))</f>
        <v/>
      </c>
    </row>
    <row r="8469" spans="3:5">
      <c r="C8469" s="138" t="str">
        <f>IF(B8469="","",VLOOKUP(B8469,'Intro &amp; Reg Details'!$E$7:$H$25,2,FALSE))</f>
        <v/>
      </c>
      <c r="D8469" s="139" t="str">
        <f>IF(B8469="","",VLOOKUP(B8469,'Intro &amp; Reg Details'!$E$7:$H$25,3,FALSE))</f>
        <v/>
      </c>
      <c r="E8469" s="140" t="str">
        <f>IF(B8469="","",VLOOKUP(B8469,'Intro &amp; Reg Details'!$E$7:$H$25,4,FALSE))</f>
        <v/>
      </c>
    </row>
    <row r="8470" spans="3:5">
      <c r="C8470" s="138" t="str">
        <f>IF(B8470="","",VLOOKUP(B8470,'Intro &amp; Reg Details'!$E$7:$H$25,2,FALSE))</f>
        <v/>
      </c>
      <c r="D8470" s="139" t="str">
        <f>IF(B8470="","",VLOOKUP(B8470,'Intro &amp; Reg Details'!$E$7:$H$25,3,FALSE))</f>
        <v/>
      </c>
      <c r="E8470" s="140" t="str">
        <f>IF(B8470="","",VLOOKUP(B8470,'Intro &amp; Reg Details'!$E$7:$H$25,4,FALSE))</f>
        <v/>
      </c>
    </row>
    <row r="8471" spans="3:5">
      <c r="C8471" s="138" t="str">
        <f>IF(B8471="","",VLOOKUP(B8471,'Intro &amp; Reg Details'!$E$7:$H$25,2,FALSE))</f>
        <v/>
      </c>
      <c r="D8471" s="139" t="str">
        <f>IF(B8471="","",VLOOKUP(B8471,'Intro &amp; Reg Details'!$E$7:$H$25,3,FALSE))</f>
        <v/>
      </c>
      <c r="E8471" s="140" t="str">
        <f>IF(B8471="","",VLOOKUP(B8471,'Intro &amp; Reg Details'!$E$7:$H$25,4,FALSE))</f>
        <v/>
      </c>
    </row>
    <row r="8472" spans="3:5">
      <c r="C8472" s="138" t="str">
        <f>IF(B8472="","",VLOOKUP(B8472,'Intro &amp; Reg Details'!$E$7:$H$25,2,FALSE))</f>
        <v/>
      </c>
      <c r="D8472" s="139" t="str">
        <f>IF(B8472="","",VLOOKUP(B8472,'Intro &amp; Reg Details'!$E$7:$H$25,3,FALSE))</f>
        <v/>
      </c>
      <c r="E8472" s="140" t="str">
        <f>IF(B8472="","",VLOOKUP(B8472,'Intro &amp; Reg Details'!$E$7:$H$25,4,FALSE))</f>
        <v/>
      </c>
    </row>
    <row r="8473" spans="3:5">
      <c r="C8473" s="138" t="str">
        <f>IF(B8473="","",VLOOKUP(B8473,'Intro &amp; Reg Details'!$E$7:$H$25,2,FALSE))</f>
        <v/>
      </c>
      <c r="D8473" s="139" t="str">
        <f>IF(B8473="","",VLOOKUP(B8473,'Intro &amp; Reg Details'!$E$7:$H$25,3,FALSE))</f>
        <v/>
      </c>
      <c r="E8473" s="140" t="str">
        <f>IF(B8473="","",VLOOKUP(B8473,'Intro &amp; Reg Details'!$E$7:$H$25,4,FALSE))</f>
        <v/>
      </c>
    </row>
    <row r="8474" spans="3:5">
      <c r="C8474" s="138" t="str">
        <f>IF(B8474="","",VLOOKUP(B8474,'Intro &amp; Reg Details'!$E$7:$H$25,2,FALSE))</f>
        <v/>
      </c>
      <c r="D8474" s="139" t="str">
        <f>IF(B8474="","",VLOOKUP(B8474,'Intro &amp; Reg Details'!$E$7:$H$25,3,FALSE))</f>
        <v/>
      </c>
      <c r="E8474" s="140" t="str">
        <f>IF(B8474="","",VLOOKUP(B8474,'Intro &amp; Reg Details'!$E$7:$H$25,4,FALSE))</f>
        <v/>
      </c>
    </row>
    <row r="8475" spans="3:5">
      <c r="C8475" s="138" t="str">
        <f>IF(B8475="","",VLOOKUP(B8475,'Intro &amp; Reg Details'!$E$7:$H$25,2,FALSE))</f>
        <v/>
      </c>
      <c r="D8475" s="139" t="str">
        <f>IF(B8475="","",VLOOKUP(B8475,'Intro &amp; Reg Details'!$E$7:$H$25,3,FALSE))</f>
        <v/>
      </c>
      <c r="E8475" s="140" t="str">
        <f>IF(B8475="","",VLOOKUP(B8475,'Intro &amp; Reg Details'!$E$7:$H$25,4,FALSE))</f>
        <v/>
      </c>
    </row>
    <row r="8476" spans="3:5">
      <c r="C8476" s="138" t="str">
        <f>IF(B8476="","",VLOOKUP(B8476,'Intro &amp; Reg Details'!$E$7:$H$25,2,FALSE))</f>
        <v/>
      </c>
      <c r="D8476" s="139" t="str">
        <f>IF(B8476="","",VLOOKUP(B8476,'Intro &amp; Reg Details'!$E$7:$H$25,3,FALSE))</f>
        <v/>
      </c>
      <c r="E8476" s="140" t="str">
        <f>IF(B8476="","",VLOOKUP(B8476,'Intro &amp; Reg Details'!$E$7:$H$25,4,FALSE))</f>
        <v/>
      </c>
    </row>
    <row r="8477" spans="3:5">
      <c r="C8477" s="138" t="str">
        <f>IF(B8477="","",VLOOKUP(B8477,'Intro &amp; Reg Details'!$E$7:$H$25,2,FALSE))</f>
        <v/>
      </c>
      <c r="D8477" s="139" t="str">
        <f>IF(B8477="","",VLOOKUP(B8477,'Intro &amp; Reg Details'!$E$7:$H$25,3,FALSE))</f>
        <v/>
      </c>
      <c r="E8477" s="140" t="str">
        <f>IF(B8477="","",VLOOKUP(B8477,'Intro &amp; Reg Details'!$E$7:$H$25,4,FALSE))</f>
        <v/>
      </c>
    </row>
    <row r="8478" spans="3:5">
      <c r="C8478" s="138" t="str">
        <f>IF(B8478="","",VLOOKUP(B8478,'Intro &amp; Reg Details'!$E$7:$H$25,2,FALSE))</f>
        <v/>
      </c>
      <c r="D8478" s="139" t="str">
        <f>IF(B8478="","",VLOOKUP(B8478,'Intro &amp; Reg Details'!$E$7:$H$25,3,FALSE))</f>
        <v/>
      </c>
      <c r="E8478" s="140" t="str">
        <f>IF(B8478="","",VLOOKUP(B8478,'Intro &amp; Reg Details'!$E$7:$H$25,4,FALSE))</f>
        <v/>
      </c>
    </row>
    <row r="8479" spans="3:5">
      <c r="C8479" s="138" t="str">
        <f>IF(B8479="","",VLOOKUP(B8479,'Intro &amp; Reg Details'!$E$7:$H$25,2,FALSE))</f>
        <v/>
      </c>
      <c r="D8479" s="139" t="str">
        <f>IF(B8479="","",VLOOKUP(B8479,'Intro &amp; Reg Details'!$E$7:$H$25,3,FALSE))</f>
        <v/>
      </c>
      <c r="E8479" s="140" t="str">
        <f>IF(B8479="","",VLOOKUP(B8479,'Intro &amp; Reg Details'!$E$7:$H$25,4,FALSE))</f>
        <v/>
      </c>
    </row>
    <row r="8480" spans="3:5">
      <c r="C8480" s="138" t="str">
        <f>IF(B8480="","",VLOOKUP(B8480,'Intro &amp; Reg Details'!$E$7:$H$25,2,FALSE))</f>
        <v/>
      </c>
      <c r="D8480" s="139" t="str">
        <f>IF(B8480="","",VLOOKUP(B8480,'Intro &amp; Reg Details'!$E$7:$H$25,3,FALSE))</f>
        <v/>
      </c>
      <c r="E8480" s="140" t="str">
        <f>IF(B8480="","",VLOOKUP(B8480,'Intro &amp; Reg Details'!$E$7:$H$25,4,FALSE))</f>
        <v/>
      </c>
    </row>
    <row r="8481" spans="3:5">
      <c r="C8481" s="138" t="str">
        <f>IF(B8481="","",VLOOKUP(B8481,'Intro &amp; Reg Details'!$E$7:$H$25,2,FALSE))</f>
        <v/>
      </c>
      <c r="D8481" s="139" t="str">
        <f>IF(B8481="","",VLOOKUP(B8481,'Intro &amp; Reg Details'!$E$7:$H$25,3,FALSE))</f>
        <v/>
      </c>
      <c r="E8481" s="140" t="str">
        <f>IF(B8481="","",VLOOKUP(B8481,'Intro &amp; Reg Details'!$E$7:$H$25,4,FALSE))</f>
        <v/>
      </c>
    </row>
    <row r="8482" spans="3:5">
      <c r="C8482" s="138" t="str">
        <f>IF(B8482="","",VLOOKUP(B8482,'Intro &amp; Reg Details'!$E$7:$H$25,2,FALSE))</f>
        <v/>
      </c>
      <c r="D8482" s="139" t="str">
        <f>IF(B8482="","",VLOOKUP(B8482,'Intro &amp; Reg Details'!$E$7:$H$25,3,FALSE))</f>
        <v/>
      </c>
      <c r="E8482" s="140" t="str">
        <f>IF(B8482="","",VLOOKUP(B8482,'Intro &amp; Reg Details'!$E$7:$H$25,4,FALSE))</f>
        <v/>
      </c>
    </row>
    <row r="8483" spans="3:5">
      <c r="C8483" s="138" t="str">
        <f>IF(B8483="","",VLOOKUP(B8483,'Intro &amp; Reg Details'!$E$7:$H$25,2,FALSE))</f>
        <v/>
      </c>
      <c r="D8483" s="139" t="str">
        <f>IF(B8483="","",VLOOKUP(B8483,'Intro &amp; Reg Details'!$E$7:$H$25,3,FALSE))</f>
        <v/>
      </c>
      <c r="E8483" s="140" t="str">
        <f>IF(B8483="","",VLOOKUP(B8483,'Intro &amp; Reg Details'!$E$7:$H$25,4,FALSE))</f>
        <v/>
      </c>
    </row>
    <row r="8484" spans="3:5">
      <c r="C8484" s="138" t="str">
        <f>IF(B8484="","",VLOOKUP(B8484,'Intro &amp; Reg Details'!$E$7:$H$25,2,FALSE))</f>
        <v/>
      </c>
      <c r="D8484" s="139" t="str">
        <f>IF(B8484="","",VLOOKUP(B8484,'Intro &amp; Reg Details'!$E$7:$H$25,3,FALSE))</f>
        <v/>
      </c>
      <c r="E8484" s="140" t="str">
        <f>IF(B8484="","",VLOOKUP(B8484,'Intro &amp; Reg Details'!$E$7:$H$25,4,FALSE))</f>
        <v/>
      </c>
    </row>
    <row r="8485" spans="3:5">
      <c r="C8485" s="138" t="str">
        <f>IF(B8485="","",VLOOKUP(B8485,'Intro &amp; Reg Details'!$E$7:$H$25,2,FALSE))</f>
        <v/>
      </c>
      <c r="D8485" s="139" t="str">
        <f>IF(B8485="","",VLOOKUP(B8485,'Intro &amp; Reg Details'!$E$7:$H$25,3,FALSE))</f>
        <v/>
      </c>
      <c r="E8485" s="140" t="str">
        <f>IF(B8485="","",VLOOKUP(B8485,'Intro &amp; Reg Details'!$E$7:$H$25,4,FALSE))</f>
        <v/>
      </c>
    </row>
    <row r="8486" spans="3:5">
      <c r="C8486" s="138" t="str">
        <f>IF(B8486="","",VLOOKUP(B8486,'Intro &amp; Reg Details'!$E$7:$H$25,2,FALSE))</f>
        <v/>
      </c>
      <c r="D8486" s="139" t="str">
        <f>IF(B8486="","",VLOOKUP(B8486,'Intro &amp; Reg Details'!$E$7:$H$25,3,FALSE))</f>
        <v/>
      </c>
      <c r="E8486" s="140" t="str">
        <f>IF(B8486="","",VLOOKUP(B8486,'Intro &amp; Reg Details'!$E$7:$H$25,4,FALSE))</f>
        <v/>
      </c>
    </row>
    <row r="8487" spans="3:5">
      <c r="C8487" s="138" t="str">
        <f>IF(B8487="","",VLOOKUP(B8487,'Intro &amp; Reg Details'!$E$7:$H$25,2,FALSE))</f>
        <v/>
      </c>
      <c r="D8487" s="139" t="str">
        <f>IF(B8487="","",VLOOKUP(B8487,'Intro &amp; Reg Details'!$E$7:$H$25,3,FALSE))</f>
        <v/>
      </c>
      <c r="E8487" s="140" t="str">
        <f>IF(B8487="","",VLOOKUP(B8487,'Intro &amp; Reg Details'!$E$7:$H$25,4,FALSE))</f>
        <v/>
      </c>
    </row>
    <row r="8488" spans="3:5">
      <c r="C8488" s="138" t="str">
        <f>IF(B8488="","",VLOOKUP(B8488,'Intro &amp; Reg Details'!$E$7:$H$25,2,FALSE))</f>
        <v/>
      </c>
      <c r="D8488" s="139" t="str">
        <f>IF(B8488="","",VLOOKUP(B8488,'Intro &amp; Reg Details'!$E$7:$H$25,3,FALSE))</f>
        <v/>
      </c>
      <c r="E8488" s="140" t="str">
        <f>IF(B8488="","",VLOOKUP(B8488,'Intro &amp; Reg Details'!$E$7:$H$25,4,FALSE))</f>
        <v/>
      </c>
    </row>
    <row r="8489" spans="3:5">
      <c r="C8489" s="138" t="str">
        <f>IF(B8489="","",VLOOKUP(B8489,'Intro &amp; Reg Details'!$E$7:$H$25,2,FALSE))</f>
        <v/>
      </c>
      <c r="D8489" s="139" t="str">
        <f>IF(B8489="","",VLOOKUP(B8489,'Intro &amp; Reg Details'!$E$7:$H$25,3,FALSE))</f>
        <v/>
      </c>
      <c r="E8489" s="140" t="str">
        <f>IF(B8489="","",VLOOKUP(B8489,'Intro &amp; Reg Details'!$E$7:$H$25,4,FALSE))</f>
        <v/>
      </c>
    </row>
    <row r="8490" spans="3:5">
      <c r="C8490" s="138" t="str">
        <f>IF(B8490="","",VLOOKUP(B8490,'Intro &amp; Reg Details'!$E$7:$H$25,2,FALSE))</f>
        <v/>
      </c>
      <c r="D8490" s="139" t="str">
        <f>IF(B8490="","",VLOOKUP(B8490,'Intro &amp; Reg Details'!$E$7:$H$25,3,FALSE))</f>
        <v/>
      </c>
      <c r="E8490" s="140" t="str">
        <f>IF(B8490="","",VLOOKUP(B8490,'Intro &amp; Reg Details'!$E$7:$H$25,4,FALSE))</f>
        <v/>
      </c>
    </row>
    <row r="8491" spans="3:5">
      <c r="C8491" s="138" t="str">
        <f>IF(B8491="","",VLOOKUP(B8491,'Intro &amp; Reg Details'!$E$7:$H$25,2,FALSE))</f>
        <v/>
      </c>
      <c r="D8491" s="139" t="str">
        <f>IF(B8491="","",VLOOKUP(B8491,'Intro &amp; Reg Details'!$E$7:$H$25,3,FALSE))</f>
        <v/>
      </c>
      <c r="E8491" s="140" t="str">
        <f>IF(B8491="","",VLOOKUP(B8491,'Intro &amp; Reg Details'!$E$7:$H$25,4,FALSE))</f>
        <v/>
      </c>
    </row>
    <row r="8492" spans="3:5">
      <c r="C8492" s="138" t="str">
        <f>IF(B8492="","",VLOOKUP(B8492,'Intro &amp; Reg Details'!$E$7:$H$25,2,FALSE))</f>
        <v/>
      </c>
      <c r="D8492" s="139" t="str">
        <f>IF(B8492="","",VLOOKUP(B8492,'Intro &amp; Reg Details'!$E$7:$H$25,3,FALSE))</f>
        <v/>
      </c>
      <c r="E8492" s="140" t="str">
        <f>IF(B8492="","",VLOOKUP(B8492,'Intro &amp; Reg Details'!$E$7:$H$25,4,FALSE))</f>
        <v/>
      </c>
    </row>
    <row r="8493" spans="3:5">
      <c r="C8493" s="138" t="str">
        <f>IF(B8493="","",VLOOKUP(B8493,'Intro &amp; Reg Details'!$E$7:$H$25,2,FALSE))</f>
        <v/>
      </c>
      <c r="D8493" s="139" t="str">
        <f>IF(B8493="","",VLOOKUP(B8493,'Intro &amp; Reg Details'!$E$7:$H$25,3,FALSE))</f>
        <v/>
      </c>
      <c r="E8493" s="140" t="str">
        <f>IF(B8493="","",VLOOKUP(B8493,'Intro &amp; Reg Details'!$E$7:$H$25,4,FALSE))</f>
        <v/>
      </c>
    </row>
    <row r="8494" spans="3:5">
      <c r="C8494" s="138" t="str">
        <f>IF(B8494="","",VLOOKUP(B8494,'Intro &amp; Reg Details'!$E$7:$H$25,2,FALSE))</f>
        <v/>
      </c>
      <c r="D8494" s="139" t="str">
        <f>IF(B8494="","",VLOOKUP(B8494,'Intro &amp; Reg Details'!$E$7:$H$25,3,FALSE))</f>
        <v/>
      </c>
      <c r="E8494" s="140" t="str">
        <f>IF(B8494="","",VLOOKUP(B8494,'Intro &amp; Reg Details'!$E$7:$H$25,4,FALSE))</f>
        <v/>
      </c>
    </row>
    <row r="8495" spans="3:5">
      <c r="C8495" s="138" t="str">
        <f>IF(B8495="","",VLOOKUP(B8495,'Intro &amp; Reg Details'!$E$7:$H$25,2,FALSE))</f>
        <v/>
      </c>
      <c r="D8495" s="139" t="str">
        <f>IF(B8495="","",VLOOKUP(B8495,'Intro &amp; Reg Details'!$E$7:$H$25,3,FALSE))</f>
        <v/>
      </c>
      <c r="E8495" s="140" t="str">
        <f>IF(B8495="","",VLOOKUP(B8495,'Intro &amp; Reg Details'!$E$7:$H$25,4,FALSE))</f>
        <v/>
      </c>
    </row>
    <row r="8496" spans="3:5">
      <c r="C8496" s="138" t="str">
        <f>IF(B8496="","",VLOOKUP(B8496,'Intro &amp; Reg Details'!$E$7:$H$25,2,FALSE))</f>
        <v/>
      </c>
      <c r="D8496" s="139" t="str">
        <f>IF(B8496="","",VLOOKUP(B8496,'Intro &amp; Reg Details'!$E$7:$H$25,3,FALSE))</f>
        <v/>
      </c>
      <c r="E8496" s="140" t="str">
        <f>IF(B8496="","",VLOOKUP(B8496,'Intro &amp; Reg Details'!$E$7:$H$25,4,FALSE))</f>
        <v/>
      </c>
    </row>
    <row r="8497" spans="3:5">
      <c r="C8497" s="138" t="str">
        <f>IF(B8497="","",VLOOKUP(B8497,'Intro &amp; Reg Details'!$E$7:$H$25,2,FALSE))</f>
        <v/>
      </c>
      <c r="D8497" s="139" t="str">
        <f>IF(B8497="","",VLOOKUP(B8497,'Intro &amp; Reg Details'!$E$7:$H$25,3,FALSE))</f>
        <v/>
      </c>
      <c r="E8497" s="140" t="str">
        <f>IF(B8497="","",VLOOKUP(B8497,'Intro &amp; Reg Details'!$E$7:$H$25,4,FALSE))</f>
        <v/>
      </c>
    </row>
    <row r="8498" spans="3:5">
      <c r="C8498" s="138" t="str">
        <f>IF(B8498="","",VLOOKUP(B8498,'Intro &amp; Reg Details'!$E$7:$H$25,2,FALSE))</f>
        <v/>
      </c>
      <c r="D8498" s="139" t="str">
        <f>IF(B8498="","",VLOOKUP(B8498,'Intro &amp; Reg Details'!$E$7:$H$25,3,FALSE))</f>
        <v/>
      </c>
      <c r="E8498" s="140" t="str">
        <f>IF(B8498="","",VLOOKUP(B8498,'Intro &amp; Reg Details'!$E$7:$H$25,4,FALSE))</f>
        <v/>
      </c>
    </row>
    <row r="8499" spans="3:5">
      <c r="C8499" s="138" t="str">
        <f>IF(B8499="","",VLOOKUP(B8499,'Intro &amp; Reg Details'!$E$7:$H$25,2,FALSE))</f>
        <v/>
      </c>
      <c r="D8499" s="139" t="str">
        <f>IF(B8499="","",VLOOKUP(B8499,'Intro &amp; Reg Details'!$E$7:$H$25,3,FALSE))</f>
        <v/>
      </c>
      <c r="E8499" s="140" t="str">
        <f>IF(B8499="","",VLOOKUP(B8499,'Intro &amp; Reg Details'!$E$7:$H$25,4,FALSE))</f>
        <v/>
      </c>
    </row>
    <row r="8500" spans="3:5">
      <c r="C8500" s="138" t="str">
        <f>IF(B8500="","",VLOOKUP(B8500,'Intro &amp; Reg Details'!$E$7:$H$25,2,FALSE))</f>
        <v/>
      </c>
      <c r="D8500" s="139" t="str">
        <f>IF(B8500="","",VLOOKUP(B8500,'Intro &amp; Reg Details'!$E$7:$H$25,3,FALSE))</f>
        <v/>
      </c>
      <c r="E8500" s="140" t="str">
        <f>IF(B8500="","",VLOOKUP(B8500,'Intro &amp; Reg Details'!$E$7:$H$25,4,FALSE))</f>
        <v/>
      </c>
    </row>
    <row r="8501" spans="3:5">
      <c r="C8501" s="138" t="str">
        <f>IF(B8501="","",VLOOKUP(B8501,'Intro &amp; Reg Details'!$E$7:$H$25,2,FALSE))</f>
        <v/>
      </c>
      <c r="D8501" s="139" t="str">
        <f>IF(B8501="","",VLOOKUP(B8501,'Intro &amp; Reg Details'!$E$7:$H$25,3,FALSE))</f>
        <v/>
      </c>
      <c r="E8501" s="140" t="str">
        <f>IF(B8501="","",VLOOKUP(B8501,'Intro &amp; Reg Details'!$E$7:$H$25,4,FALSE))</f>
        <v/>
      </c>
    </row>
    <row r="8502" spans="3:5">
      <c r="C8502" s="138" t="str">
        <f>IF(B8502="","",VLOOKUP(B8502,'Intro &amp; Reg Details'!$E$7:$H$25,2,FALSE))</f>
        <v/>
      </c>
      <c r="D8502" s="139" t="str">
        <f>IF(B8502="","",VLOOKUP(B8502,'Intro &amp; Reg Details'!$E$7:$H$25,3,FALSE))</f>
        <v/>
      </c>
      <c r="E8502" s="140" t="str">
        <f>IF(B8502="","",VLOOKUP(B8502,'Intro &amp; Reg Details'!$E$7:$H$25,4,FALSE))</f>
        <v/>
      </c>
    </row>
    <row r="8503" spans="3:5">
      <c r="C8503" s="138" t="str">
        <f>IF(B8503="","",VLOOKUP(B8503,'Intro &amp; Reg Details'!$E$7:$H$25,2,FALSE))</f>
        <v/>
      </c>
      <c r="D8503" s="139" t="str">
        <f>IF(B8503="","",VLOOKUP(B8503,'Intro &amp; Reg Details'!$E$7:$H$25,3,FALSE))</f>
        <v/>
      </c>
      <c r="E8503" s="140" t="str">
        <f>IF(B8503="","",VLOOKUP(B8503,'Intro &amp; Reg Details'!$E$7:$H$25,4,FALSE))</f>
        <v/>
      </c>
    </row>
    <row r="8504" spans="3:5">
      <c r="C8504" s="138" t="str">
        <f>IF(B8504="","",VLOOKUP(B8504,'Intro &amp; Reg Details'!$E$7:$H$25,2,FALSE))</f>
        <v/>
      </c>
      <c r="D8504" s="139" t="str">
        <f>IF(B8504="","",VLOOKUP(B8504,'Intro &amp; Reg Details'!$E$7:$H$25,3,FALSE))</f>
        <v/>
      </c>
      <c r="E8504" s="140" t="str">
        <f>IF(B8504="","",VLOOKUP(B8504,'Intro &amp; Reg Details'!$E$7:$H$25,4,FALSE))</f>
        <v/>
      </c>
    </row>
    <row r="8505" spans="3:5">
      <c r="C8505" s="138" t="str">
        <f>IF(B8505="","",VLOOKUP(B8505,'Intro &amp; Reg Details'!$E$7:$H$25,2,FALSE))</f>
        <v/>
      </c>
      <c r="D8505" s="139" t="str">
        <f>IF(B8505="","",VLOOKUP(B8505,'Intro &amp; Reg Details'!$E$7:$H$25,3,FALSE))</f>
        <v/>
      </c>
      <c r="E8505" s="140" t="str">
        <f>IF(B8505="","",VLOOKUP(B8505,'Intro &amp; Reg Details'!$E$7:$H$25,4,FALSE))</f>
        <v/>
      </c>
    </row>
    <row r="8506" spans="3:5">
      <c r="C8506" s="138" t="str">
        <f>IF(B8506="","",VLOOKUP(B8506,'Intro &amp; Reg Details'!$E$7:$H$25,2,FALSE))</f>
        <v/>
      </c>
      <c r="D8506" s="139" t="str">
        <f>IF(B8506="","",VLOOKUP(B8506,'Intro &amp; Reg Details'!$E$7:$H$25,3,FALSE))</f>
        <v/>
      </c>
      <c r="E8506" s="140" t="str">
        <f>IF(B8506="","",VLOOKUP(B8506,'Intro &amp; Reg Details'!$E$7:$H$25,4,FALSE))</f>
        <v/>
      </c>
    </row>
    <row r="8507" spans="3:5">
      <c r="C8507" s="138" t="str">
        <f>IF(B8507="","",VLOOKUP(B8507,'Intro &amp; Reg Details'!$E$7:$H$25,2,FALSE))</f>
        <v/>
      </c>
      <c r="D8507" s="139" t="str">
        <f>IF(B8507="","",VLOOKUP(B8507,'Intro &amp; Reg Details'!$E$7:$H$25,3,FALSE))</f>
        <v/>
      </c>
      <c r="E8507" s="140" t="str">
        <f>IF(B8507="","",VLOOKUP(B8507,'Intro &amp; Reg Details'!$E$7:$H$25,4,FALSE))</f>
        <v/>
      </c>
    </row>
    <row r="8508" spans="3:5">
      <c r="C8508" s="138" t="str">
        <f>IF(B8508="","",VLOOKUP(B8508,'Intro &amp; Reg Details'!$E$7:$H$25,2,FALSE))</f>
        <v/>
      </c>
      <c r="D8508" s="139" t="str">
        <f>IF(B8508="","",VLOOKUP(B8508,'Intro &amp; Reg Details'!$E$7:$H$25,3,FALSE))</f>
        <v/>
      </c>
      <c r="E8508" s="140" t="str">
        <f>IF(B8508="","",VLOOKUP(B8508,'Intro &amp; Reg Details'!$E$7:$H$25,4,FALSE))</f>
        <v/>
      </c>
    </row>
    <row r="8509" spans="3:5">
      <c r="C8509" s="138" t="str">
        <f>IF(B8509="","",VLOOKUP(B8509,'Intro &amp; Reg Details'!$E$7:$H$25,2,FALSE))</f>
        <v/>
      </c>
      <c r="D8509" s="139" t="str">
        <f>IF(B8509="","",VLOOKUP(B8509,'Intro &amp; Reg Details'!$E$7:$H$25,3,FALSE))</f>
        <v/>
      </c>
      <c r="E8509" s="140" t="str">
        <f>IF(B8509="","",VLOOKUP(B8509,'Intro &amp; Reg Details'!$E$7:$H$25,4,FALSE))</f>
        <v/>
      </c>
    </row>
    <row r="8510" spans="3:5">
      <c r="C8510" s="138" t="str">
        <f>IF(B8510="","",VLOOKUP(B8510,'Intro &amp; Reg Details'!$E$7:$H$25,2,FALSE))</f>
        <v/>
      </c>
      <c r="D8510" s="139" t="str">
        <f>IF(B8510="","",VLOOKUP(B8510,'Intro &amp; Reg Details'!$E$7:$H$25,3,FALSE))</f>
        <v/>
      </c>
      <c r="E8510" s="140" t="str">
        <f>IF(B8510="","",VLOOKUP(B8510,'Intro &amp; Reg Details'!$E$7:$H$25,4,FALSE))</f>
        <v/>
      </c>
    </row>
    <row r="8511" spans="3:5">
      <c r="C8511" s="138" t="str">
        <f>IF(B8511="","",VLOOKUP(B8511,'Intro &amp; Reg Details'!$E$7:$H$25,2,FALSE))</f>
        <v/>
      </c>
      <c r="D8511" s="139" t="str">
        <f>IF(B8511="","",VLOOKUP(B8511,'Intro &amp; Reg Details'!$E$7:$H$25,3,FALSE))</f>
        <v/>
      </c>
      <c r="E8511" s="140" t="str">
        <f>IF(B8511="","",VLOOKUP(B8511,'Intro &amp; Reg Details'!$E$7:$H$25,4,FALSE))</f>
        <v/>
      </c>
    </row>
    <row r="8512" spans="3:5">
      <c r="C8512" s="138" t="str">
        <f>IF(B8512="","",VLOOKUP(B8512,'Intro &amp; Reg Details'!$E$7:$H$25,2,FALSE))</f>
        <v/>
      </c>
      <c r="D8512" s="139" t="str">
        <f>IF(B8512="","",VLOOKUP(B8512,'Intro &amp; Reg Details'!$E$7:$H$25,3,FALSE))</f>
        <v/>
      </c>
      <c r="E8512" s="140" t="str">
        <f>IF(B8512="","",VLOOKUP(B8512,'Intro &amp; Reg Details'!$E$7:$H$25,4,FALSE))</f>
        <v/>
      </c>
    </row>
    <row r="8513" spans="3:5">
      <c r="C8513" s="138" t="str">
        <f>IF(B8513="","",VLOOKUP(B8513,'Intro &amp; Reg Details'!$E$7:$H$25,2,FALSE))</f>
        <v/>
      </c>
      <c r="D8513" s="139" t="str">
        <f>IF(B8513="","",VLOOKUP(B8513,'Intro &amp; Reg Details'!$E$7:$H$25,3,FALSE))</f>
        <v/>
      </c>
      <c r="E8513" s="140" t="str">
        <f>IF(B8513="","",VLOOKUP(B8513,'Intro &amp; Reg Details'!$E$7:$H$25,4,FALSE))</f>
        <v/>
      </c>
    </row>
    <row r="8514" spans="3:5">
      <c r="C8514" s="138" t="str">
        <f>IF(B8514="","",VLOOKUP(B8514,'Intro &amp; Reg Details'!$E$7:$H$25,2,FALSE))</f>
        <v/>
      </c>
      <c r="D8514" s="139" t="str">
        <f>IF(B8514="","",VLOOKUP(B8514,'Intro &amp; Reg Details'!$E$7:$H$25,3,FALSE))</f>
        <v/>
      </c>
      <c r="E8514" s="140" t="str">
        <f>IF(B8514="","",VLOOKUP(B8514,'Intro &amp; Reg Details'!$E$7:$H$25,4,FALSE))</f>
        <v/>
      </c>
    </row>
    <row r="8515" spans="3:5">
      <c r="C8515" s="138" t="str">
        <f>IF(B8515="","",VLOOKUP(B8515,'Intro &amp; Reg Details'!$E$7:$H$25,2,FALSE))</f>
        <v/>
      </c>
      <c r="D8515" s="139" t="str">
        <f>IF(B8515="","",VLOOKUP(B8515,'Intro &amp; Reg Details'!$E$7:$H$25,3,FALSE))</f>
        <v/>
      </c>
      <c r="E8515" s="140" t="str">
        <f>IF(B8515="","",VLOOKUP(B8515,'Intro &amp; Reg Details'!$E$7:$H$25,4,FALSE))</f>
        <v/>
      </c>
    </row>
    <row r="8516" spans="3:5">
      <c r="C8516" s="138" t="str">
        <f>IF(B8516="","",VLOOKUP(B8516,'Intro &amp; Reg Details'!$E$7:$H$25,2,FALSE))</f>
        <v/>
      </c>
      <c r="D8516" s="139" t="str">
        <f>IF(B8516="","",VLOOKUP(B8516,'Intro &amp; Reg Details'!$E$7:$H$25,3,FALSE))</f>
        <v/>
      </c>
      <c r="E8516" s="140" t="str">
        <f>IF(B8516="","",VLOOKUP(B8516,'Intro &amp; Reg Details'!$E$7:$H$25,4,FALSE))</f>
        <v/>
      </c>
    </row>
    <row r="8517" spans="3:5">
      <c r="C8517" s="138" t="str">
        <f>IF(B8517="","",VLOOKUP(B8517,'Intro &amp; Reg Details'!$E$7:$H$25,2,FALSE))</f>
        <v/>
      </c>
      <c r="D8517" s="139" t="str">
        <f>IF(B8517="","",VLOOKUP(B8517,'Intro &amp; Reg Details'!$E$7:$H$25,3,FALSE))</f>
        <v/>
      </c>
      <c r="E8517" s="140" t="str">
        <f>IF(B8517="","",VLOOKUP(B8517,'Intro &amp; Reg Details'!$E$7:$H$25,4,FALSE))</f>
        <v/>
      </c>
    </row>
    <row r="8518" spans="3:5">
      <c r="C8518" s="138" t="str">
        <f>IF(B8518="","",VLOOKUP(B8518,'Intro &amp; Reg Details'!$E$7:$H$25,2,FALSE))</f>
        <v/>
      </c>
      <c r="D8518" s="139" t="str">
        <f>IF(B8518="","",VLOOKUP(B8518,'Intro &amp; Reg Details'!$E$7:$H$25,3,FALSE))</f>
        <v/>
      </c>
      <c r="E8518" s="140" t="str">
        <f>IF(B8518="","",VLOOKUP(B8518,'Intro &amp; Reg Details'!$E$7:$H$25,4,FALSE))</f>
        <v/>
      </c>
    </row>
    <row r="8519" spans="3:5">
      <c r="C8519" s="138" t="str">
        <f>IF(B8519="","",VLOOKUP(B8519,'Intro &amp; Reg Details'!$E$7:$H$25,2,FALSE))</f>
        <v/>
      </c>
      <c r="D8519" s="139" t="str">
        <f>IF(B8519="","",VLOOKUP(B8519,'Intro &amp; Reg Details'!$E$7:$H$25,3,FALSE))</f>
        <v/>
      </c>
      <c r="E8519" s="140" t="str">
        <f>IF(B8519="","",VLOOKUP(B8519,'Intro &amp; Reg Details'!$E$7:$H$25,4,FALSE))</f>
        <v/>
      </c>
    </row>
    <row r="8520" spans="3:5">
      <c r="C8520" s="138" t="str">
        <f>IF(B8520="","",VLOOKUP(B8520,'Intro &amp; Reg Details'!$E$7:$H$25,2,FALSE))</f>
        <v/>
      </c>
      <c r="D8520" s="139" t="str">
        <f>IF(B8520="","",VLOOKUP(B8520,'Intro &amp; Reg Details'!$E$7:$H$25,3,FALSE))</f>
        <v/>
      </c>
      <c r="E8520" s="140" t="str">
        <f>IF(B8520="","",VLOOKUP(B8520,'Intro &amp; Reg Details'!$E$7:$H$25,4,FALSE))</f>
        <v/>
      </c>
    </row>
    <row r="8521" spans="3:5">
      <c r="C8521" s="138" t="str">
        <f>IF(B8521="","",VLOOKUP(B8521,'Intro &amp; Reg Details'!$E$7:$H$25,2,FALSE))</f>
        <v/>
      </c>
      <c r="D8521" s="139" t="str">
        <f>IF(B8521="","",VLOOKUP(B8521,'Intro &amp; Reg Details'!$E$7:$H$25,3,FALSE))</f>
        <v/>
      </c>
      <c r="E8521" s="140" t="str">
        <f>IF(B8521="","",VLOOKUP(B8521,'Intro &amp; Reg Details'!$E$7:$H$25,4,FALSE))</f>
        <v/>
      </c>
    </row>
    <row r="8522" spans="3:5">
      <c r="C8522" s="138" t="str">
        <f>IF(B8522="","",VLOOKUP(B8522,'Intro &amp; Reg Details'!$E$7:$H$25,2,FALSE))</f>
        <v/>
      </c>
      <c r="D8522" s="139" t="str">
        <f>IF(B8522="","",VLOOKUP(B8522,'Intro &amp; Reg Details'!$E$7:$H$25,3,FALSE))</f>
        <v/>
      </c>
      <c r="E8522" s="140" t="str">
        <f>IF(B8522="","",VLOOKUP(B8522,'Intro &amp; Reg Details'!$E$7:$H$25,4,FALSE))</f>
        <v/>
      </c>
    </row>
    <row r="8523" spans="3:5">
      <c r="C8523" s="138" t="str">
        <f>IF(B8523="","",VLOOKUP(B8523,'Intro &amp; Reg Details'!$E$7:$H$25,2,FALSE))</f>
        <v/>
      </c>
      <c r="D8523" s="139" t="str">
        <f>IF(B8523="","",VLOOKUP(B8523,'Intro &amp; Reg Details'!$E$7:$H$25,3,FALSE))</f>
        <v/>
      </c>
      <c r="E8523" s="140" t="str">
        <f>IF(B8523="","",VLOOKUP(B8523,'Intro &amp; Reg Details'!$E$7:$H$25,4,FALSE))</f>
        <v/>
      </c>
    </row>
    <row r="8524" spans="3:5">
      <c r="C8524" s="138" t="str">
        <f>IF(B8524="","",VLOOKUP(B8524,'Intro &amp; Reg Details'!$E$7:$H$25,2,FALSE))</f>
        <v/>
      </c>
      <c r="D8524" s="139" t="str">
        <f>IF(B8524="","",VLOOKUP(B8524,'Intro &amp; Reg Details'!$E$7:$H$25,3,FALSE))</f>
        <v/>
      </c>
      <c r="E8524" s="140" t="str">
        <f>IF(B8524="","",VLOOKUP(B8524,'Intro &amp; Reg Details'!$E$7:$H$25,4,FALSE))</f>
        <v/>
      </c>
    </row>
    <row r="8525" spans="3:5">
      <c r="C8525" s="138" t="str">
        <f>IF(B8525="","",VLOOKUP(B8525,'Intro &amp; Reg Details'!$E$7:$H$25,2,FALSE))</f>
        <v/>
      </c>
      <c r="D8525" s="139" t="str">
        <f>IF(B8525="","",VLOOKUP(B8525,'Intro &amp; Reg Details'!$E$7:$H$25,3,FALSE))</f>
        <v/>
      </c>
      <c r="E8525" s="140" t="str">
        <f>IF(B8525="","",VLOOKUP(B8525,'Intro &amp; Reg Details'!$E$7:$H$25,4,FALSE))</f>
        <v/>
      </c>
    </row>
    <row r="8526" spans="3:5">
      <c r="C8526" s="138" t="str">
        <f>IF(B8526="","",VLOOKUP(B8526,'Intro &amp; Reg Details'!$E$7:$H$25,2,FALSE))</f>
        <v/>
      </c>
      <c r="D8526" s="139" t="str">
        <f>IF(B8526="","",VLOOKUP(B8526,'Intro &amp; Reg Details'!$E$7:$H$25,3,FALSE))</f>
        <v/>
      </c>
      <c r="E8526" s="140" t="str">
        <f>IF(B8526="","",VLOOKUP(B8526,'Intro &amp; Reg Details'!$E$7:$H$25,4,FALSE))</f>
        <v/>
      </c>
    </row>
    <row r="8527" spans="3:5">
      <c r="C8527" s="138" t="str">
        <f>IF(B8527="","",VLOOKUP(B8527,'Intro &amp; Reg Details'!$E$7:$H$25,2,FALSE))</f>
        <v/>
      </c>
      <c r="D8527" s="139" t="str">
        <f>IF(B8527="","",VLOOKUP(B8527,'Intro &amp; Reg Details'!$E$7:$H$25,3,FALSE))</f>
        <v/>
      </c>
      <c r="E8527" s="140" t="str">
        <f>IF(B8527="","",VLOOKUP(B8527,'Intro &amp; Reg Details'!$E$7:$H$25,4,FALSE))</f>
        <v/>
      </c>
    </row>
    <row r="8528" spans="3:5">
      <c r="C8528" s="138" t="str">
        <f>IF(B8528="","",VLOOKUP(B8528,'Intro &amp; Reg Details'!$E$7:$H$25,2,FALSE))</f>
        <v/>
      </c>
      <c r="D8528" s="139" t="str">
        <f>IF(B8528="","",VLOOKUP(B8528,'Intro &amp; Reg Details'!$E$7:$H$25,3,FALSE))</f>
        <v/>
      </c>
      <c r="E8528" s="140" t="str">
        <f>IF(B8528="","",VLOOKUP(B8528,'Intro &amp; Reg Details'!$E$7:$H$25,4,FALSE))</f>
        <v/>
      </c>
    </row>
    <row r="8529" spans="3:5">
      <c r="C8529" s="138" t="str">
        <f>IF(B8529="","",VLOOKUP(B8529,'Intro &amp; Reg Details'!$E$7:$H$25,2,FALSE))</f>
        <v/>
      </c>
      <c r="D8529" s="139" t="str">
        <f>IF(B8529="","",VLOOKUP(B8529,'Intro &amp; Reg Details'!$E$7:$H$25,3,FALSE))</f>
        <v/>
      </c>
      <c r="E8529" s="140" t="str">
        <f>IF(B8529="","",VLOOKUP(B8529,'Intro &amp; Reg Details'!$E$7:$H$25,4,FALSE))</f>
        <v/>
      </c>
    </row>
    <row r="8530" spans="3:5">
      <c r="C8530" s="138" t="str">
        <f>IF(B8530="","",VLOOKUP(B8530,'Intro &amp; Reg Details'!$E$7:$H$25,2,FALSE))</f>
        <v/>
      </c>
      <c r="D8530" s="139" t="str">
        <f>IF(B8530="","",VLOOKUP(B8530,'Intro &amp; Reg Details'!$E$7:$H$25,3,FALSE))</f>
        <v/>
      </c>
      <c r="E8530" s="140" t="str">
        <f>IF(B8530="","",VLOOKUP(B8530,'Intro &amp; Reg Details'!$E$7:$H$25,4,FALSE))</f>
        <v/>
      </c>
    </row>
    <row r="8531" spans="3:5">
      <c r="C8531" s="138" t="str">
        <f>IF(B8531="","",VLOOKUP(B8531,'Intro &amp; Reg Details'!$E$7:$H$25,2,FALSE))</f>
        <v/>
      </c>
      <c r="D8531" s="139" t="str">
        <f>IF(B8531="","",VLOOKUP(B8531,'Intro &amp; Reg Details'!$E$7:$H$25,3,FALSE))</f>
        <v/>
      </c>
      <c r="E8531" s="140" t="str">
        <f>IF(B8531="","",VLOOKUP(B8531,'Intro &amp; Reg Details'!$E$7:$H$25,4,FALSE))</f>
        <v/>
      </c>
    </row>
    <row r="8532" spans="3:5">
      <c r="C8532" s="138" t="str">
        <f>IF(B8532="","",VLOOKUP(B8532,'Intro &amp; Reg Details'!$E$7:$H$25,2,FALSE))</f>
        <v/>
      </c>
      <c r="D8532" s="139" t="str">
        <f>IF(B8532="","",VLOOKUP(B8532,'Intro &amp; Reg Details'!$E$7:$H$25,3,FALSE))</f>
        <v/>
      </c>
      <c r="E8532" s="140" t="str">
        <f>IF(B8532="","",VLOOKUP(B8532,'Intro &amp; Reg Details'!$E$7:$H$25,4,FALSE))</f>
        <v/>
      </c>
    </row>
    <row r="8533" spans="3:5">
      <c r="C8533" s="138" t="str">
        <f>IF(B8533="","",VLOOKUP(B8533,'Intro &amp; Reg Details'!$E$7:$H$25,2,FALSE))</f>
        <v/>
      </c>
      <c r="D8533" s="139" t="str">
        <f>IF(B8533="","",VLOOKUP(B8533,'Intro &amp; Reg Details'!$E$7:$H$25,3,FALSE))</f>
        <v/>
      </c>
      <c r="E8533" s="140" t="str">
        <f>IF(B8533="","",VLOOKUP(B8533,'Intro &amp; Reg Details'!$E$7:$H$25,4,FALSE))</f>
        <v/>
      </c>
    </row>
    <row r="8534" spans="3:5">
      <c r="C8534" s="138" t="str">
        <f>IF(B8534="","",VLOOKUP(B8534,'Intro &amp; Reg Details'!$E$7:$H$25,2,FALSE))</f>
        <v/>
      </c>
      <c r="D8534" s="139" t="str">
        <f>IF(B8534="","",VLOOKUP(B8534,'Intro &amp; Reg Details'!$E$7:$H$25,3,FALSE))</f>
        <v/>
      </c>
      <c r="E8534" s="140" t="str">
        <f>IF(B8534="","",VLOOKUP(B8534,'Intro &amp; Reg Details'!$E$7:$H$25,4,FALSE))</f>
        <v/>
      </c>
    </row>
    <row r="8535" spans="3:5">
      <c r="C8535" s="138" t="str">
        <f>IF(B8535="","",VLOOKUP(B8535,'Intro &amp; Reg Details'!$E$7:$H$25,2,FALSE))</f>
        <v/>
      </c>
      <c r="D8535" s="139" t="str">
        <f>IF(B8535="","",VLOOKUP(B8535,'Intro &amp; Reg Details'!$E$7:$H$25,3,FALSE))</f>
        <v/>
      </c>
      <c r="E8535" s="140" t="str">
        <f>IF(B8535="","",VLOOKUP(B8535,'Intro &amp; Reg Details'!$E$7:$H$25,4,FALSE))</f>
        <v/>
      </c>
    </row>
    <row r="8536" spans="3:5">
      <c r="C8536" s="138" t="str">
        <f>IF(B8536="","",VLOOKUP(B8536,'Intro &amp; Reg Details'!$E$7:$H$25,2,FALSE))</f>
        <v/>
      </c>
      <c r="D8536" s="139" t="str">
        <f>IF(B8536="","",VLOOKUP(B8536,'Intro &amp; Reg Details'!$E$7:$H$25,3,FALSE))</f>
        <v/>
      </c>
      <c r="E8536" s="140" t="str">
        <f>IF(B8536="","",VLOOKUP(B8536,'Intro &amp; Reg Details'!$E$7:$H$25,4,FALSE))</f>
        <v/>
      </c>
    </row>
    <row r="8537" spans="3:5">
      <c r="C8537" s="138" t="str">
        <f>IF(B8537="","",VLOOKUP(B8537,'Intro &amp; Reg Details'!$E$7:$H$25,2,FALSE))</f>
        <v/>
      </c>
      <c r="D8537" s="139" t="str">
        <f>IF(B8537="","",VLOOKUP(B8537,'Intro &amp; Reg Details'!$E$7:$H$25,3,FALSE))</f>
        <v/>
      </c>
      <c r="E8537" s="140" t="str">
        <f>IF(B8537="","",VLOOKUP(B8537,'Intro &amp; Reg Details'!$E$7:$H$25,4,FALSE))</f>
        <v/>
      </c>
    </row>
    <row r="8538" spans="3:5">
      <c r="C8538" s="138" t="str">
        <f>IF(B8538="","",VLOOKUP(B8538,'Intro &amp; Reg Details'!$E$7:$H$25,2,FALSE))</f>
        <v/>
      </c>
      <c r="D8538" s="139" t="str">
        <f>IF(B8538="","",VLOOKUP(B8538,'Intro &amp; Reg Details'!$E$7:$H$25,3,FALSE))</f>
        <v/>
      </c>
      <c r="E8538" s="140" t="str">
        <f>IF(B8538="","",VLOOKUP(B8538,'Intro &amp; Reg Details'!$E$7:$H$25,4,FALSE))</f>
        <v/>
      </c>
    </row>
    <row r="8539" spans="3:5">
      <c r="C8539" s="138" t="str">
        <f>IF(B8539="","",VLOOKUP(B8539,'Intro &amp; Reg Details'!$E$7:$H$25,2,FALSE))</f>
        <v/>
      </c>
      <c r="D8539" s="139" t="str">
        <f>IF(B8539="","",VLOOKUP(B8539,'Intro &amp; Reg Details'!$E$7:$H$25,3,FALSE))</f>
        <v/>
      </c>
      <c r="E8539" s="140" t="str">
        <f>IF(B8539="","",VLOOKUP(B8539,'Intro &amp; Reg Details'!$E$7:$H$25,4,FALSE))</f>
        <v/>
      </c>
    </row>
    <row r="8540" spans="3:5">
      <c r="C8540" s="138" t="str">
        <f>IF(B8540="","",VLOOKUP(B8540,'Intro &amp; Reg Details'!$E$7:$H$25,2,FALSE))</f>
        <v/>
      </c>
      <c r="D8540" s="139" t="str">
        <f>IF(B8540="","",VLOOKUP(B8540,'Intro &amp; Reg Details'!$E$7:$H$25,3,FALSE))</f>
        <v/>
      </c>
      <c r="E8540" s="140" t="str">
        <f>IF(B8540="","",VLOOKUP(B8540,'Intro &amp; Reg Details'!$E$7:$H$25,4,FALSE))</f>
        <v/>
      </c>
    </row>
    <row r="8541" spans="3:5">
      <c r="C8541" s="138" t="str">
        <f>IF(B8541="","",VLOOKUP(B8541,'Intro &amp; Reg Details'!$E$7:$H$25,2,FALSE))</f>
        <v/>
      </c>
      <c r="D8541" s="139" t="str">
        <f>IF(B8541="","",VLOOKUP(B8541,'Intro &amp; Reg Details'!$E$7:$H$25,3,FALSE))</f>
        <v/>
      </c>
      <c r="E8541" s="140" t="str">
        <f>IF(B8541="","",VLOOKUP(B8541,'Intro &amp; Reg Details'!$E$7:$H$25,4,FALSE))</f>
        <v/>
      </c>
    </row>
    <row r="8542" spans="3:5">
      <c r="C8542" s="138" t="str">
        <f>IF(B8542="","",VLOOKUP(B8542,'Intro &amp; Reg Details'!$E$7:$H$25,2,FALSE))</f>
        <v/>
      </c>
      <c r="D8542" s="139" t="str">
        <f>IF(B8542="","",VLOOKUP(B8542,'Intro &amp; Reg Details'!$E$7:$H$25,3,FALSE))</f>
        <v/>
      </c>
      <c r="E8542" s="140" t="str">
        <f>IF(B8542="","",VLOOKUP(B8542,'Intro &amp; Reg Details'!$E$7:$H$25,4,FALSE))</f>
        <v/>
      </c>
    </row>
    <row r="8543" spans="3:5">
      <c r="C8543" s="138" t="str">
        <f>IF(B8543="","",VLOOKUP(B8543,'Intro &amp; Reg Details'!$E$7:$H$25,2,FALSE))</f>
        <v/>
      </c>
      <c r="D8543" s="139" t="str">
        <f>IF(B8543="","",VLOOKUP(B8543,'Intro &amp; Reg Details'!$E$7:$H$25,3,FALSE))</f>
        <v/>
      </c>
      <c r="E8543" s="140" t="str">
        <f>IF(B8543="","",VLOOKUP(B8543,'Intro &amp; Reg Details'!$E$7:$H$25,4,FALSE))</f>
        <v/>
      </c>
    </row>
    <row r="8544" spans="3:5">
      <c r="C8544" s="138" t="str">
        <f>IF(B8544="","",VLOOKUP(B8544,'Intro &amp; Reg Details'!$E$7:$H$25,2,FALSE))</f>
        <v/>
      </c>
      <c r="D8544" s="139" t="str">
        <f>IF(B8544="","",VLOOKUP(B8544,'Intro &amp; Reg Details'!$E$7:$H$25,3,FALSE))</f>
        <v/>
      </c>
      <c r="E8544" s="140" t="str">
        <f>IF(B8544="","",VLOOKUP(B8544,'Intro &amp; Reg Details'!$E$7:$H$25,4,FALSE))</f>
        <v/>
      </c>
    </row>
    <row r="8545" spans="3:5">
      <c r="C8545" s="138" t="str">
        <f>IF(B8545="","",VLOOKUP(B8545,'Intro &amp; Reg Details'!$E$7:$H$25,2,FALSE))</f>
        <v/>
      </c>
      <c r="D8545" s="139" t="str">
        <f>IF(B8545="","",VLOOKUP(B8545,'Intro &amp; Reg Details'!$E$7:$H$25,3,FALSE))</f>
        <v/>
      </c>
      <c r="E8545" s="140" t="str">
        <f>IF(B8545="","",VLOOKUP(B8545,'Intro &amp; Reg Details'!$E$7:$H$25,4,FALSE))</f>
        <v/>
      </c>
    </row>
    <row r="8546" spans="3:5">
      <c r="C8546" s="138" t="str">
        <f>IF(B8546="","",VLOOKUP(B8546,'Intro &amp; Reg Details'!$E$7:$H$25,2,FALSE))</f>
        <v/>
      </c>
      <c r="D8546" s="139" t="str">
        <f>IF(B8546="","",VLOOKUP(B8546,'Intro &amp; Reg Details'!$E$7:$H$25,3,FALSE))</f>
        <v/>
      </c>
      <c r="E8546" s="140" t="str">
        <f>IF(B8546="","",VLOOKUP(B8546,'Intro &amp; Reg Details'!$E$7:$H$25,4,FALSE))</f>
        <v/>
      </c>
    </row>
    <row r="8547" spans="3:5">
      <c r="C8547" s="138" t="str">
        <f>IF(B8547="","",VLOOKUP(B8547,'Intro &amp; Reg Details'!$E$7:$H$25,2,FALSE))</f>
        <v/>
      </c>
      <c r="D8547" s="139" t="str">
        <f>IF(B8547="","",VLOOKUP(B8547,'Intro &amp; Reg Details'!$E$7:$H$25,3,FALSE))</f>
        <v/>
      </c>
      <c r="E8547" s="140" t="str">
        <f>IF(B8547="","",VLOOKUP(B8547,'Intro &amp; Reg Details'!$E$7:$H$25,4,FALSE))</f>
        <v/>
      </c>
    </row>
    <row r="8548" spans="3:5">
      <c r="C8548" s="138" t="str">
        <f>IF(B8548="","",VLOOKUP(B8548,'Intro &amp; Reg Details'!$E$7:$H$25,2,FALSE))</f>
        <v/>
      </c>
      <c r="D8548" s="139" t="str">
        <f>IF(B8548="","",VLOOKUP(B8548,'Intro &amp; Reg Details'!$E$7:$H$25,3,FALSE))</f>
        <v/>
      </c>
      <c r="E8548" s="140" t="str">
        <f>IF(B8548="","",VLOOKUP(B8548,'Intro &amp; Reg Details'!$E$7:$H$25,4,FALSE))</f>
        <v/>
      </c>
    </row>
    <row r="8549" spans="3:5">
      <c r="C8549" s="138" t="str">
        <f>IF(B8549="","",VLOOKUP(B8549,'Intro &amp; Reg Details'!$E$7:$H$25,2,FALSE))</f>
        <v/>
      </c>
      <c r="D8549" s="139" t="str">
        <f>IF(B8549="","",VLOOKUP(B8549,'Intro &amp; Reg Details'!$E$7:$H$25,3,FALSE))</f>
        <v/>
      </c>
      <c r="E8549" s="140" t="str">
        <f>IF(B8549="","",VLOOKUP(B8549,'Intro &amp; Reg Details'!$E$7:$H$25,4,FALSE))</f>
        <v/>
      </c>
    </row>
    <row r="8550" spans="3:5">
      <c r="C8550" s="138" t="str">
        <f>IF(B8550="","",VLOOKUP(B8550,'Intro &amp; Reg Details'!$E$7:$H$25,2,FALSE))</f>
        <v/>
      </c>
      <c r="D8550" s="139" t="str">
        <f>IF(B8550="","",VLOOKUP(B8550,'Intro &amp; Reg Details'!$E$7:$H$25,3,FALSE))</f>
        <v/>
      </c>
      <c r="E8550" s="140" t="str">
        <f>IF(B8550="","",VLOOKUP(B8550,'Intro &amp; Reg Details'!$E$7:$H$25,4,FALSE))</f>
        <v/>
      </c>
    </row>
    <row r="8551" spans="3:5">
      <c r="C8551" s="138" t="str">
        <f>IF(B8551="","",VLOOKUP(B8551,'Intro &amp; Reg Details'!$E$7:$H$25,2,FALSE))</f>
        <v/>
      </c>
      <c r="D8551" s="139" t="str">
        <f>IF(B8551="","",VLOOKUP(B8551,'Intro &amp; Reg Details'!$E$7:$H$25,3,FALSE))</f>
        <v/>
      </c>
      <c r="E8551" s="140" t="str">
        <f>IF(B8551="","",VLOOKUP(B8551,'Intro &amp; Reg Details'!$E$7:$H$25,4,FALSE))</f>
        <v/>
      </c>
    </row>
    <row r="8552" spans="3:5">
      <c r="C8552" s="138" t="str">
        <f>IF(B8552="","",VLOOKUP(B8552,'Intro &amp; Reg Details'!$E$7:$H$25,2,FALSE))</f>
        <v/>
      </c>
      <c r="D8552" s="139" t="str">
        <f>IF(B8552="","",VLOOKUP(B8552,'Intro &amp; Reg Details'!$E$7:$H$25,3,FALSE))</f>
        <v/>
      </c>
      <c r="E8552" s="140" t="str">
        <f>IF(B8552="","",VLOOKUP(B8552,'Intro &amp; Reg Details'!$E$7:$H$25,4,FALSE))</f>
        <v/>
      </c>
    </row>
    <row r="8553" spans="3:5">
      <c r="C8553" s="138" t="str">
        <f>IF(B8553="","",VLOOKUP(B8553,'Intro &amp; Reg Details'!$E$7:$H$25,2,FALSE))</f>
        <v/>
      </c>
      <c r="D8553" s="139" t="str">
        <f>IF(B8553="","",VLOOKUP(B8553,'Intro &amp; Reg Details'!$E$7:$H$25,3,FALSE))</f>
        <v/>
      </c>
      <c r="E8553" s="140" t="str">
        <f>IF(B8553="","",VLOOKUP(B8553,'Intro &amp; Reg Details'!$E$7:$H$25,4,FALSE))</f>
        <v/>
      </c>
    </row>
    <row r="8554" spans="3:5">
      <c r="C8554" s="138" t="str">
        <f>IF(B8554="","",VLOOKUP(B8554,'Intro &amp; Reg Details'!$E$7:$H$25,2,FALSE))</f>
        <v/>
      </c>
      <c r="D8554" s="139" t="str">
        <f>IF(B8554="","",VLOOKUP(B8554,'Intro &amp; Reg Details'!$E$7:$H$25,3,FALSE))</f>
        <v/>
      </c>
      <c r="E8554" s="140" t="str">
        <f>IF(B8554="","",VLOOKUP(B8554,'Intro &amp; Reg Details'!$E$7:$H$25,4,FALSE))</f>
        <v/>
      </c>
    </row>
    <row r="8555" spans="3:5">
      <c r="C8555" s="138" t="str">
        <f>IF(B8555="","",VLOOKUP(B8555,'Intro &amp; Reg Details'!$E$7:$H$25,2,FALSE))</f>
        <v/>
      </c>
      <c r="D8555" s="139" t="str">
        <f>IF(B8555="","",VLOOKUP(B8555,'Intro &amp; Reg Details'!$E$7:$H$25,3,FALSE))</f>
        <v/>
      </c>
      <c r="E8555" s="140" t="str">
        <f>IF(B8555="","",VLOOKUP(B8555,'Intro &amp; Reg Details'!$E$7:$H$25,4,FALSE))</f>
        <v/>
      </c>
    </row>
    <row r="8556" spans="3:5">
      <c r="C8556" s="138" t="str">
        <f>IF(B8556="","",VLOOKUP(B8556,'Intro &amp; Reg Details'!$E$7:$H$25,2,FALSE))</f>
        <v/>
      </c>
      <c r="D8556" s="139" t="str">
        <f>IF(B8556="","",VLOOKUP(B8556,'Intro &amp; Reg Details'!$E$7:$H$25,3,FALSE))</f>
        <v/>
      </c>
      <c r="E8556" s="140" t="str">
        <f>IF(B8556="","",VLOOKUP(B8556,'Intro &amp; Reg Details'!$E$7:$H$25,4,FALSE))</f>
        <v/>
      </c>
    </row>
    <row r="8557" spans="3:5">
      <c r="C8557" s="138" t="str">
        <f>IF(B8557="","",VLOOKUP(B8557,'Intro &amp; Reg Details'!$E$7:$H$25,2,FALSE))</f>
        <v/>
      </c>
      <c r="D8557" s="139" t="str">
        <f>IF(B8557="","",VLOOKUP(B8557,'Intro &amp; Reg Details'!$E$7:$H$25,3,FALSE))</f>
        <v/>
      </c>
      <c r="E8557" s="140" t="str">
        <f>IF(B8557="","",VLOOKUP(B8557,'Intro &amp; Reg Details'!$E$7:$H$25,4,FALSE))</f>
        <v/>
      </c>
    </row>
    <row r="8558" spans="3:5">
      <c r="C8558" s="138" t="str">
        <f>IF(B8558="","",VLOOKUP(B8558,'Intro &amp; Reg Details'!$E$7:$H$25,2,FALSE))</f>
        <v/>
      </c>
      <c r="D8558" s="139" t="str">
        <f>IF(B8558="","",VLOOKUP(B8558,'Intro &amp; Reg Details'!$E$7:$H$25,3,FALSE))</f>
        <v/>
      </c>
      <c r="E8558" s="140" t="str">
        <f>IF(B8558="","",VLOOKUP(B8558,'Intro &amp; Reg Details'!$E$7:$H$25,4,FALSE))</f>
        <v/>
      </c>
    </row>
    <row r="8559" spans="3:5">
      <c r="C8559" s="138" t="str">
        <f>IF(B8559="","",VLOOKUP(B8559,'Intro &amp; Reg Details'!$E$7:$H$25,2,FALSE))</f>
        <v/>
      </c>
      <c r="D8559" s="139" t="str">
        <f>IF(B8559="","",VLOOKUP(B8559,'Intro &amp; Reg Details'!$E$7:$H$25,3,FALSE))</f>
        <v/>
      </c>
      <c r="E8559" s="140" t="str">
        <f>IF(B8559="","",VLOOKUP(B8559,'Intro &amp; Reg Details'!$E$7:$H$25,4,FALSE))</f>
        <v/>
      </c>
    </row>
    <row r="8560" spans="3:5">
      <c r="C8560" s="138" t="str">
        <f>IF(B8560="","",VLOOKUP(B8560,'Intro &amp; Reg Details'!$E$7:$H$25,2,FALSE))</f>
        <v/>
      </c>
      <c r="D8560" s="139" t="str">
        <f>IF(B8560="","",VLOOKUP(B8560,'Intro &amp; Reg Details'!$E$7:$H$25,3,FALSE))</f>
        <v/>
      </c>
      <c r="E8560" s="140" t="str">
        <f>IF(B8560="","",VLOOKUP(B8560,'Intro &amp; Reg Details'!$E$7:$H$25,4,FALSE))</f>
        <v/>
      </c>
    </row>
    <row r="8561" spans="3:5">
      <c r="C8561" s="138" t="str">
        <f>IF(B8561="","",VLOOKUP(B8561,'Intro &amp; Reg Details'!$E$7:$H$25,2,FALSE))</f>
        <v/>
      </c>
      <c r="D8561" s="139" t="str">
        <f>IF(B8561="","",VLOOKUP(B8561,'Intro &amp; Reg Details'!$E$7:$H$25,3,FALSE))</f>
        <v/>
      </c>
      <c r="E8561" s="140" t="str">
        <f>IF(B8561="","",VLOOKUP(B8561,'Intro &amp; Reg Details'!$E$7:$H$25,4,FALSE))</f>
        <v/>
      </c>
    </row>
    <row r="8562" spans="3:5">
      <c r="C8562" s="138" t="str">
        <f>IF(B8562="","",VLOOKUP(B8562,'Intro &amp; Reg Details'!$E$7:$H$25,2,FALSE))</f>
        <v/>
      </c>
      <c r="D8562" s="139" t="str">
        <f>IF(B8562="","",VLOOKUP(B8562,'Intro &amp; Reg Details'!$E$7:$H$25,3,FALSE))</f>
        <v/>
      </c>
      <c r="E8562" s="140" t="str">
        <f>IF(B8562="","",VLOOKUP(B8562,'Intro &amp; Reg Details'!$E$7:$H$25,4,FALSE))</f>
        <v/>
      </c>
    </row>
    <row r="8563" spans="3:5">
      <c r="C8563" s="138" t="str">
        <f>IF(B8563="","",VLOOKUP(B8563,'Intro &amp; Reg Details'!$E$7:$H$25,2,FALSE))</f>
        <v/>
      </c>
      <c r="D8563" s="139" t="str">
        <f>IF(B8563="","",VLOOKUP(B8563,'Intro &amp; Reg Details'!$E$7:$H$25,3,FALSE))</f>
        <v/>
      </c>
      <c r="E8563" s="140" t="str">
        <f>IF(B8563="","",VLOOKUP(B8563,'Intro &amp; Reg Details'!$E$7:$H$25,4,FALSE))</f>
        <v/>
      </c>
    </row>
    <row r="8564" spans="3:5">
      <c r="C8564" s="138" t="str">
        <f>IF(B8564="","",VLOOKUP(B8564,'Intro &amp; Reg Details'!$E$7:$H$25,2,FALSE))</f>
        <v/>
      </c>
      <c r="D8564" s="139" t="str">
        <f>IF(B8564="","",VLOOKUP(B8564,'Intro &amp; Reg Details'!$E$7:$H$25,3,FALSE))</f>
        <v/>
      </c>
      <c r="E8564" s="140" t="str">
        <f>IF(B8564="","",VLOOKUP(B8564,'Intro &amp; Reg Details'!$E$7:$H$25,4,FALSE))</f>
        <v/>
      </c>
    </row>
    <row r="8565" spans="3:5">
      <c r="C8565" s="138" t="str">
        <f>IF(B8565="","",VLOOKUP(B8565,'Intro &amp; Reg Details'!$E$7:$H$25,2,FALSE))</f>
        <v/>
      </c>
      <c r="D8565" s="139" t="str">
        <f>IF(B8565="","",VLOOKUP(B8565,'Intro &amp; Reg Details'!$E$7:$H$25,3,FALSE))</f>
        <v/>
      </c>
      <c r="E8565" s="140" t="str">
        <f>IF(B8565="","",VLOOKUP(B8565,'Intro &amp; Reg Details'!$E$7:$H$25,4,FALSE))</f>
        <v/>
      </c>
    </row>
    <row r="8566" spans="3:5">
      <c r="C8566" s="138" t="str">
        <f>IF(B8566="","",VLOOKUP(B8566,'Intro &amp; Reg Details'!$E$7:$H$25,2,FALSE))</f>
        <v/>
      </c>
      <c r="D8566" s="139" t="str">
        <f>IF(B8566="","",VLOOKUP(B8566,'Intro &amp; Reg Details'!$E$7:$H$25,3,FALSE))</f>
        <v/>
      </c>
      <c r="E8566" s="140" t="str">
        <f>IF(B8566="","",VLOOKUP(B8566,'Intro &amp; Reg Details'!$E$7:$H$25,4,FALSE))</f>
        <v/>
      </c>
    </row>
    <row r="8567" spans="3:5">
      <c r="C8567" s="138" t="str">
        <f>IF(B8567="","",VLOOKUP(B8567,'Intro &amp; Reg Details'!$E$7:$H$25,2,FALSE))</f>
        <v/>
      </c>
      <c r="D8567" s="139" t="str">
        <f>IF(B8567="","",VLOOKUP(B8567,'Intro &amp; Reg Details'!$E$7:$H$25,3,FALSE))</f>
        <v/>
      </c>
      <c r="E8567" s="140" t="str">
        <f>IF(B8567="","",VLOOKUP(B8567,'Intro &amp; Reg Details'!$E$7:$H$25,4,FALSE))</f>
        <v/>
      </c>
    </row>
    <row r="8568" spans="3:5">
      <c r="C8568" s="138" t="str">
        <f>IF(B8568="","",VLOOKUP(B8568,'Intro &amp; Reg Details'!$E$7:$H$25,2,FALSE))</f>
        <v/>
      </c>
      <c r="D8568" s="139" t="str">
        <f>IF(B8568="","",VLOOKUP(B8568,'Intro &amp; Reg Details'!$E$7:$H$25,3,FALSE))</f>
        <v/>
      </c>
      <c r="E8568" s="140" t="str">
        <f>IF(B8568="","",VLOOKUP(B8568,'Intro &amp; Reg Details'!$E$7:$H$25,4,FALSE))</f>
        <v/>
      </c>
    </row>
    <row r="8569" spans="3:5">
      <c r="C8569" s="138" t="str">
        <f>IF(B8569="","",VLOOKUP(B8569,'Intro &amp; Reg Details'!$E$7:$H$25,2,FALSE))</f>
        <v/>
      </c>
      <c r="D8569" s="139" t="str">
        <f>IF(B8569="","",VLOOKUP(B8569,'Intro &amp; Reg Details'!$E$7:$H$25,3,FALSE))</f>
        <v/>
      </c>
      <c r="E8569" s="140" t="str">
        <f>IF(B8569="","",VLOOKUP(B8569,'Intro &amp; Reg Details'!$E$7:$H$25,4,FALSE))</f>
        <v/>
      </c>
    </row>
    <row r="8570" spans="3:5">
      <c r="C8570" s="138" t="str">
        <f>IF(B8570="","",VLOOKUP(B8570,'Intro &amp; Reg Details'!$E$7:$H$25,2,FALSE))</f>
        <v/>
      </c>
      <c r="D8570" s="139" t="str">
        <f>IF(B8570="","",VLOOKUP(B8570,'Intro &amp; Reg Details'!$E$7:$H$25,3,FALSE))</f>
        <v/>
      </c>
      <c r="E8570" s="140" t="str">
        <f>IF(B8570="","",VLOOKUP(B8570,'Intro &amp; Reg Details'!$E$7:$H$25,4,FALSE))</f>
        <v/>
      </c>
    </row>
    <row r="8571" spans="3:5">
      <c r="C8571" s="138" t="str">
        <f>IF(B8571="","",VLOOKUP(B8571,'Intro &amp; Reg Details'!$E$7:$H$25,2,FALSE))</f>
        <v/>
      </c>
      <c r="D8571" s="139" t="str">
        <f>IF(B8571="","",VLOOKUP(B8571,'Intro &amp; Reg Details'!$E$7:$H$25,3,FALSE))</f>
        <v/>
      </c>
      <c r="E8571" s="140" t="str">
        <f>IF(B8571="","",VLOOKUP(B8571,'Intro &amp; Reg Details'!$E$7:$H$25,4,FALSE))</f>
        <v/>
      </c>
    </row>
    <row r="8572" spans="3:5">
      <c r="C8572" s="138" t="str">
        <f>IF(B8572="","",VLOOKUP(B8572,'Intro &amp; Reg Details'!$E$7:$H$25,2,FALSE))</f>
        <v/>
      </c>
      <c r="D8572" s="139" t="str">
        <f>IF(B8572="","",VLOOKUP(B8572,'Intro &amp; Reg Details'!$E$7:$H$25,3,FALSE))</f>
        <v/>
      </c>
      <c r="E8572" s="140" t="str">
        <f>IF(B8572="","",VLOOKUP(B8572,'Intro &amp; Reg Details'!$E$7:$H$25,4,FALSE))</f>
        <v/>
      </c>
    </row>
    <row r="8573" spans="3:5">
      <c r="C8573" s="138" t="str">
        <f>IF(B8573="","",VLOOKUP(B8573,'Intro &amp; Reg Details'!$E$7:$H$25,2,FALSE))</f>
        <v/>
      </c>
      <c r="D8573" s="139" t="str">
        <f>IF(B8573="","",VLOOKUP(B8573,'Intro &amp; Reg Details'!$E$7:$H$25,3,FALSE))</f>
        <v/>
      </c>
      <c r="E8573" s="140" t="str">
        <f>IF(B8573="","",VLOOKUP(B8573,'Intro &amp; Reg Details'!$E$7:$H$25,4,FALSE))</f>
        <v/>
      </c>
    </row>
    <row r="8574" spans="3:5">
      <c r="C8574" s="138" t="str">
        <f>IF(B8574="","",VLOOKUP(B8574,'Intro &amp; Reg Details'!$E$7:$H$25,2,FALSE))</f>
        <v/>
      </c>
      <c r="D8574" s="139" t="str">
        <f>IF(B8574="","",VLOOKUP(B8574,'Intro &amp; Reg Details'!$E$7:$H$25,3,FALSE))</f>
        <v/>
      </c>
      <c r="E8574" s="140" t="str">
        <f>IF(B8574="","",VLOOKUP(B8574,'Intro &amp; Reg Details'!$E$7:$H$25,4,FALSE))</f>
        <v/>
      </c>
    </row>
    <row r="8575" spans="3:5">
      <c r="C8575" s="138" t="str">
        <f>IF(B8575="","",VLOOKUP(B8575,'Intro &amp; Reg Details'!$E$7:$H$25,2,FALSE))</f>
        <v/>
      </c>
      <c r="D8575" s="139" t="str">
        <f>IF(B8575="","",VLOOKUP(B8575,'Intro &amp; Reg Details'!$E$7:$H$25,3,FALSE))</f>
        <v/>
      </c>
      <c r="E8575" s="140" t="str">
        <f>IF(B8575="","",VLOOKUP(B8575,'Intro &amp; Reg Details'!$E$7:$H$25,4,FALSE))</f>
        <v/>
      </c>
    </row>
    <row r="8576" spans="3:5">
      <c r="C8576" s="138" t="str">
        <f>IF(B8576="","",VLOOKUP(B8576,'Intro &amp; Reg Details'!$E$7:$H$25,2,FALSE))</f>
        <v/>
      </c>
      <c r="D8576" s="139" t="str">
        <f>IF(B8576="","",VLOOKUP(B8576,'Intro &amp; Reg Details'!$E$7:$H$25,3,FALSE))</f>
        <v/>
      </c>
      <c r="E8576" s="140" t="str">
        <f>IF(B8576="","",VLOOKUP(B8576,'Intro &amp; Reg Details'!$E$7:$H$25,4,FALSE))</f>
        <v/>
      </c>
    </row>
    <row r="8577" spans="3:5">
      <c r="C8577" s="138" t="str">
        <f>IF(B8577="","",VLOOKUP(B8577,'Intro &amp; Reg Details'!$E$7:$H$25,2,FALSE))</f>
        <v/>
      </c>
      <c r="D8577" s="139" t="str">
        <f>IF(B8577="","",VLOOKUP(B8577,'Intro &amp; Reg Details'!$E$7:$H$25,3,FALSE))</f>
        <v/>
      </c>
      <c r="E8577" s="140" t="str">
        <f>IF(B8577="","",VLOOKUP(B8577,'Intro &amp; Reg Details'!$E$7:$H$25,4,FALSE))</f>
        <v/>
      </c>
    </row>
    <row r="8578" spans="3:5">
      <c r="C8578" s="138" t="str">
        <f>IF(B8578="","",VLOOKUP(B8578,'Intro &amp; Reg Details'!$E$7:$H$25,2,FALSE))</f>
        <v/>
      </c>
      <c r="D8578" s="139" t="str">
        <f>IF(B8578="","",VLOOKUP(B8578,'Intro &amp; Reg Details'!$E$7:$H$25,3,FALSE))</f>
        <v/>
      </c>
      <c r="E8578" s="140" t="str">
        <f>IF(B8578="","",VLOOKUP(B8578,'Intro &amp; Reg Details'!$E$7:$H$25,4,FALSE))</f>
        <v/>
      </c>
    </row>
    <row r="8579" spans="3:5">
      <c r="C8579" s="138" t="str">
        <f>IF(B8579="","",VLOOKUP(B8579,'Intro &amp; Reg Details'!$E$7:$H$25,2,FALSE))</f>
        <v/>
      </c>
      <c r="D8579" s="139" t="str">
        <f>IF(B8579="","",VLOOKUP(B8579,'Intro &amp; Reg Details'!$E$7:$H$25,3,FALSE))</f>
        <v/>
      </c>
      <c r="E8579" s="140" t="str">
        <f>IF(B8579="","",VLOOKUP(B8579,'Intro &amp; Reg Details'!$E$7:$H$25,4,FALSE))</f>
        <v/>
      </c>
    </row>
    <row r="8580" spans="3:5">
      <c r="C8580" s="138" t="str">
        <f>IF(B8580="","",VLOOKUP(B8580,'Intro &amp; Reg Details'!$E$7:$H$25,2,FALSE))</f>
        <v/>
      </c>
      <c r="D8580" s="139" t="str">
        <f>IF(B8580="","",VLOOKUP(B8580,'Intro &amp; Reg Details'!$E$7:$H$25,3,FALSE))</f>
        <v/>
      </c>
      <c r="E8580" s="140" t="str">
        <f>IF(B8580="","",VLOOKUP(B8580,'Intro &amp; Reg Details'!$E$7:$H$25,4,FALSE))</f>
        <v/>
      </c>
    </row>
    <row r="8581" spans="3:5">
      <c r="C8581" s="138" t="str">
        <f>IF(B8581="","",VLOOKUP(B8581,'Intro &amp; Reg Details'!$E$7:$H$25,2,FALSE))</f>
        <v/>
      </c>
      <c r="D8581" s="139" t="str">
        <f>IF(B8581="","",VLOOKUP(B8581,'Intro &amp; Reg Details'!$E$7:$H$25,3,FALSE))</f>
        <v/>
      </c>
      <c r="E8581" s="140" t="str">
        <f>IF(B8581="","",VLOOKUP(B8581,'Intro &amp; Reg Details'!$E$7:$H$25,4,FALSE))</f>
        <v/>
      </c>
    </row>
    <row r="8582" spans="3:5">
      <c r="C8582" s="138" t="str">
        <f>IF(B8582="","",VLOOKUP(B8582,'Intro &amp; Reg Details'!$E$7:$H$25,2,FALSE))</f>
        <v/>
      </c>
      <c r="D8582" s="139" t="str">
        <f>IF(B8582="","",VLOOKUP(B8582,'Intro &amp; Reg Details'!$E$7:$H$25,3,FALSE))</f>
        <v/>
      </c>
      <c r="E8582" s="140" t="str">
        <f>IF(B8582="","",VLOOKUP(B8582,'Intro &amp; Reg Details'!$E$7:$H$25,4,FALSE))</f>
        <v/>
      </c>
    </row>
    <row r="8583" spans="3:5">
      <c r="C8583" s="138" t="str">
        <f>IF(B8583="","",VLOOKUP(B8583,'Intro &amp; Reg Details'!$E$7:$H$25,2,FALSE))</f>
        <v/>
      </c>
      <c r="D8583" s="139" t="str">
        <f>IF(B8583="","",VLOOKUP(B8583,'Intro &amp; Reg Details'!$E$7:$H$25,3,FALSE))</f>
        <v/>
      </c>
      <c r="E8583" s="140" t="str">
        <f>IF(B8583="","",VLOOKUP(B8583,'Intro &amp; Reg Details'!$E$7:$H$25,4,FALSE))</f>
        <v/>
      </c>
    </row>
    <row r="8584" spans="3:5">
      <c r="C8584" s="138" t="str">
        <f>IF(B8584="","",VLOOKUP(B8584,'Intro &amp; Reg Details'!$E$7:$H$25,2,FALSE))</f>
        <v/>
      </c>
      <c r="D8584" s="139" t="str">
        <f>IF(B8584="","",VLOOKUP(B8584,'Intro &amp; Reg Details'!$E$7:$H$25,3,FALSE))</f>
        <v/>
      </c>
      <c r="E8584" s="140" t="str">
        <f>IF(B8584="","",VLOOKUP(B8584,'Intro &amp; Reg Details'!$E$7:$H$25,4,FALSE))</f>
        <v/>
      </c>
    </row>
    <row r="8585" spans="3:5">
      <c r="C8585" s="138" t="str">
        <f>IF(B8585="","",VLOOKUP(B8585,'Intro &amp; Reg Details'!$E$7:$H$25,2,FALSE))</f>
        <v/>
      </c>
      <c r="D8585" s="139" t="str">
        <f>IF(B8585="","",VLOOKUP(B8585,'Intro &amp; Reg Details'!$E$7:$H$25,3,FALSE))</f>
        <v/>
      </c>
      <c r="E8585" s="140" t="str">
        <f>IF(B8585="","",VLOOKUP(B8585,'Intro &amp; Reg Details'!$E$7:$H$25,4,FALSE))</f>
        <v/>
      </c>
    </row>
    <row r="8586" spans="3:5">
      <c r="C8586" s="138" t="str">
        <f>IF(B8586="","",VLOOKUP(B8586,'Intro &amp; Reg Details'!$E$7:$H$25,2,FALSE))</f>
        <v/>
      </c>
      <c r="D8586" s="139" t="str">
        <f>IF(B8586="","",VLOOKUP(B8586,'Intro &amp; Reg Details'!$E$7:$H$25,3,FALSE))</f>
        <v/>
      </c>
      <c r="E8586" s="140" t="str">
        <f>IF(B8586="","",VLOOKUP(B8586,'Intro &amp; Reg Details'!$E$7:$H$25,4,FALSE))</f>
        <v/>
      </c>
    </row>
    <row r="8587" spans="3:5">
      <c r="C8587" s="138" t="str">
        <f>IF(B8587="","",VLOOKUP(B8587,'Intro &amp; Reg Details'!$E$7:$H$25,2,FALSE))</f>
        <v/>
      </c>
      <c r="D8587" s="139" t="str">
        <f>IF(B8587="","",VLOOKUP(B8587,'Intro &amp; Reg Details'!$E$7:$H$25,3,FALSE))</f>
        <v/>
      </c>
      <c r="E8587" s="140" t="str">
        <f>IF(B8587="","",VLOOKUP(B8587,'Intro &amp; Reg Details'!$E$7:$H$25,4,FALSE))</f>
        <v/>
      </c>
    </row>
    <row r="8588" spans="3:5">
      <c r="C8588" s="138" t="str">
        <f>IF(B8588="","",VLOOKUP(B8588,'Intro &amp; Reg Details'!$E$7:$H$25,2,FALSE))</f>
        <v/>
      </c>
      <c r="D8588" s="139" t="str">
        <f>IF(B8588="","",VLOOKUP(B8588,'Intro &amp; Reg Details'!$E$7:$H$25,3,FALSE))</f>
        <v/>
      </c>
      <c r="E8588" s="140" t="str">
        <f>IF(B8588="","",VLOOKUP(B8588,'Intro &amp; Reg Details'!$E$7:$H$25,4,FALSE))</f>
        <v/>
      </c>
    </row>
    <row r="8589" spans="3:5">
      <c r="C8589" s="138" t="str">
        <f>IF(B8589="","",VLOOKUP(B8589,'Intro &amp; Reg Details'!$E$7:$H$25,2,FALSE))</f>
        <v/>
      </c>
      <c r="D8589" s="139" t="str">
        <f>IF(B8589="","",VLOOKUP(B8589,'Intro &amp; Reg Details'!$E$7:$H$25,3,FALSE))</f>
        <v/>
      </c>
      <c r="E8589" s="140" t="str">
        <f>IF(B8589="","",VLOOKUP(B8589,'Intro &amp; Reg Details'!$E$7:$H$25,4,FALSE))</f>
        <v/>
      </c>
    </row>
    <row r="8590" spans="3:5">
      <c r="C8590" s="138" t="str">
        <f>IF(B8590="","",VLOOKUP(B8590,'Intro &amp; Reg Details'!$E$7:$H$25,2,FALSE))</f>
        <v/>
      </c>
      <c r="D8590" s="139" t="str">
        <f>IF(B8590="","",VLOOKUP(B8590,'Intro &amp; Reg Details'!$E$7:$H$25,3,FALSE))</f>
        <v/>
      </c>
      <c r="E8590" s="140" t="str">
        <f>IF(B8590="","",VLOOKUP(B8590,'Intro &amp; Reg Details'!$E$7:$H$25,4,FALSE))</f>
        <v/>
      </c>
    </row>
    <row r="8591" spans="3:5">
      <c r="C8591" s="138" t="str">
        <f>IF(B8591="","",VLOOKUP(B8591,'Intro &amp; Reg Details'!$E$7:$H$25,2,FALSE))</f>
        <v/>
      </c>
      <c r="D8591" s="139" t="str">
        <f>IF(B8591="","",VLOOKUP(B8591,'Intro &amp; Reg Details'!$E$7:$H$25,3,FALSE))</f>
        <v/>
      </c>
      <c r="E8591" s="140" t="str">
        <f>IF(B8591="","",VLOOKUP(B8591,'Intro &amp; Reg Details'!$E$7:$H$25,4,FALSE))</f>
        <v/>
      </c>
    </row>
    <row r="8592" spans="3:5">
      <c r="C8592" s="138" t="str">
        <f>IF(B8592="","",VLOOKUP(B8592,'Intro &amp; Reg Details'!$E$7:$H$25,2,FALSE))</f>
        <v/>
      </c>
      <c r="D8592" s="139" t="str">
        <f>IF(B8592="","",VLOOKUP(B8592,'Intro &amp; Reg Details'!$E$7:$H$25,3,FALSE))</f>
        <v/>
      </c>
      <c r="E8592" s="140" t="str">
        <f>IF(B8592="","",VLOOKUP(B8592,'Intro &amp; Reg Details'!$E$7:$H$25,4,FALSE))</f>
        <v/>
      </c>
    </row>
    <row r="8593" spans="3:5">
      <c r="C8593" s="138" t="str">
        <f>IF(B8593="","",VLOOKUP(B8593,'Intro &amp; Reg Details'!$E$7:$H$25,2,FALSE))</f>
        <v/>
      </c>
      <c r="D8593" s="139" t="str">
        <f>IF(B8593="","",VLOOKUP(B8593,'Intro &amp; Reg Details'!$E$7:$H$25,3,FALSE))</f>
        <v/>
      </c>
      <c r="E8593" s="140" t="str">
        <f>IF(B8593="","",VLOOKUP(B8593,'Intro &amp; Reg Details'!$E$7:$H$25,4,FALSE))</f>
        <v/>
      </c>
    </row>
    <row r="8594" spans="3:5">
      <c r="C8594" s="138" t="str">
        <f>IF(B8594="","",VLOOKUP(B8594,'Intro &amp; Reg Details'!$E$7:$H$25,2,FALSE))</f>
        <v/>
      </c>
      <c r="D8594" s="139" t="str">
        <f>IF(B8594="","",VLOOKUP(B8594,'Intro &amp; Reg Details'!$E$7:$H$25,3,FALSE))</f>
        <v/>
      </c>
      <c r="E8594" s="140" t="str">
        <f>IF(B8594="","",VLOOKUP(B8594,'Intro &amp; Reg Details'!$E$7:$H$25,4,FALSE))</f>
        <v/>
      </c>
    </row>
    <row r="8595" spans="3:5">
      <c r="C8595" s="138" t="str">
        <f>IF(B8595="","",VLOOKUP(B8595,'Intro &amp; Reg Details'!$E$7:$H$25,2,FALSE))</f>
        <v/>
      </c>
      <c r="D8595" s="139" t="str">
        <f>IF(B8595="","",VLOOKUP(B8595,'Intro &amp; Reg Details'!$E$7:$H$25,3,FALSE))</f>
        <v/>
      </c>
      <c r="E8595" s="140" t="str">
        <f>IF(B8595="","",VLOOKUP(B8595,'Intro &amp; Reg Details'!$E$7:$H$25,4,FALSE))</f>
        <v/>
      </c>
    </row>
    <row r="8596" spans="3:5">
      <c r="C8596" s="138" t="str">
        <f>IF(B8596="","",VLOOKUP(B8596,'Intro &amp; Reg Details'!$E$7:$H$25,2,FALSE))</f>
        <v/>
      </c>
      <c r="D8596" s="139" t="str">
        <f>IF(B8596="","",VLOOKUP(B8596,'Intro &amp; Reg Details'!$E$7:$H$25,3,FALSE))</f>
        <v/>
      </c>
      <c r="E8596" s="140" t="str">
        <f>IF(B8596="","",VLOOKUP(B8596,'Intro &amp; Reg Details'!$E$7:$H$25,4,FALSE))</f>
        <v/>
      </c>
    </row>
    <row r="8597" spans="3:5">
      <c r="C8597" s="138" t="str">
        <f>IF(B8597="","",VLOOKUP(B8597,'Intro &amp; Reg Details'!$E$7:$H$25,2,FALSE))</f>
        <v/>
      </c>
      <c r="D8597" s="139" t="str">
        <f>IF(B8597="","",VLOOKUP(B8597,'Intro &amp; Reg Details'!$E$7:$H$25,3,FALSE))</f>
        <v/>
      </c>
      <c r="E8597" s="140" t="str">
        <f>IF(B8597="","",VLOOKUP(B8597,'Intro &amp; Reg Details'!$E$7:$H$25,4,FALSE))</f>
        <v/>
      </c>
    </row>
    <row r="8598" spans="3:5">
      <c r="C8598" s="138" t="str">
        <f>IF(B8598="","",VLOOKUP(B8598,'Intro &amp; Reg Details'!$E$7:$H$25,2,FALSE))</f>
        <v/>
      </c>
      <c r="D8598" s="139" t="str">
        <f>IF(B8598="","",VLOOKUP(B8598,'Intro &amp; Reg Details'!$E$7:$H$25,3,FALSE))</f>
        <v/>
      </c>
      <c r="E8598" s="140" t="str">
        <f>IF(B8598="","",VLOOKUP(B8598,'Intro &amp; Reg Details'!$E$7:$H$25,4,FALSE))</f>
        <v/>
      </c>
    </row>
    <row r="8599" spans="3:5">
      <c r="C8599" s="138" t="str">
        <f>IF(B8599="","",VLOOKUP(B8599,'Intro &amp; Reg Details'!$E$7:$H$25,2,FALSE))</f>
        <v/>
      </c>
      <c r="D8599" s="139" t="str">
        <f>IF(B8599="","",VLOOKUP(B8599,'Intro &amp; Reg Details'!$E$7:$H$25,3,FALSE))</f>
        <v/>
      </c>
      <c r="E8599" s="140" t="str">
        <f>IF(B8599="","",VLOOKUP(B8599,'Intro &amp; Reg Details'!$E$7:$H$25,4,FALSE))</f>
        <v/>
      </c>
    </row>
    <row r="8600" spans="3:5">
      <c r="C8600" s="138" t="str">
        <f>IF(B8600="","",VLOOKUP(B8600,'Intro &amp; Reg Details'!$E$7:$H$25,2,FALSE))</f>
        <v/>
      </c>
      <c r="D8600" s="139" t="str">
        <f>IF(B8600="","",VLOOKUP(B8600,'Intro &amp; Reg Details'!$E$7:$H$25,3,FALSE))</f>
        <v/>
      </c>
      <c r="E8600" s="140" t="str">
        <f>IF(B8600="","",VLOOKUP(B8600,'Intro &amp; Reg Details'!$E$7:$H$25,4,FALSE))</f>
        <v/>
      </c>
    </row>
    <row r="8601" spans="3:5">
      <c r="C8601" s="138" t="str">
        <f>IF(B8601="","",VLOOKUP(B8601,'Intro &amp; Reg Details'!$E$7:$H$25,2,FALSE))</f>
        <v/>
      </c>
      <c r="D8601" s="139" t="str">
        <f>IF(B8601="","",VLOOKUP(B8601,'Intro &amp; Reg Details'!$E$7:$H$25,3,FALSE))</f>
        <v/>
      </c>
      <c r="E8601" s="140" t="str">
        <f>IF(B8601="","",VLOOKUP(B8601,'Intro &amp; Reg Details'!$E$7:$H$25,4,FALSE))</f>
        <v/>
      </c>
    </row>
    <row r="8602" spans="3:5">
      <c r="C8602" s="138" t="str">
        <f>IF(B8602="","",VLOOKUP(B8602,'Intro &amp; Reg Details'!$E$7:$H$25,2,FALSE))</f>
        <v/>
      </c>
      <c r="D8602" s="139" t="str">
        <f>IF(B8602="","",VLOOKUP(B8602,'Intro &amp; Reg Details'!$E$7:$H$25,3,FALSE))</f>
        <v/>
      </c>
      <c r="E8602" s="140" t="str">
        <f>IF(B8602="","",VLOOKUP(B8602,'Intro &amp; Reg Details'!$E$7:$H$25,4,FALSE))</f>
        <v/>
      </c>
    </row>
    <row r="8603" spans="3:5">
      <c r="C8603" s="138" t="str">
        <f>IF(B8603="","",VLOOKUP(B8603,'Intro &amp; Reg Details'!$E$7:$H$25,2,FALSE))</f>
        <v/>
      </c>
      <c r="D8603" s="139" t="str">
        <f>IF(B8603="","",VLOOKUP(B8603,'Intro &amp; Reg Details'!$E$7:$H$25,3,FALSE))</f>
        <v/>
      </c>
      <c r="E8603" s="140" t="str">
        <f>IF(B8603="","",VLOOKUP(B8603,'Intro &amp; Reg Details'!$E$7:$H$25,4,FALSE))</f>
        <v/>
      </c>
    </row>
    <row r="8604" spans="3:5">
      <c r="C8604" s="138" t="str">
        <f>IF(B8604="","",VLOOKUP(B8604,'Intro &amp; Reg Details'!$E$7:$H$25,2,FALSE))</f>
        <v/>
      </c>
      <c r="D8604" s="139" t="str">
        <f>IF(B8604="","",VLOOKUP(B8604,'Intro &amp; Reg Details'!$E$7:$H$25,3,FALSE))</f>
        <v/>
      </c>
      <c r="E8604" s="140" t="str">
        <f>IF(B8604="","",VLOOKUP(B8604,'Intro &amp; Reg Details'!$E$7:$H$25,4,FALSE))</f>
        <v/>
      </c>
    </row>
    <row r="8605" spans="3:5">
      <c r="C8605" s="138" t="str">
        <f>IF(B8605="","",VLOOKUP(B8605,'Intro &amp; Reg Details'!$E$7:$H$25,2,FALSE))</f>
        <v/>
      </c>
      <c r="D8605" s="139" t="str">
        <f>IF(B8605="","",VLOOKUP(B8605,'Intro &amp; Reg Details'!$E$7:$H$25,3,FALSE))</f>
        <v/>
      </c>
      <c r="E8605" s="140" t="str">
        <f>IF(B8605="","",VLOOKUP(B8605,'Intro &amp; Reg Details'!$E$7:$H$25,4,FALSE))</f>
        <v/>
      </c>
    </row>
    <row r="8606" spans="3:5">
      <c r="C8606" s="138" t="str">
        <f>IF(B8606="","",VLOOKUP(B8606,'Intro &amp; Reg Details'!$E$7:$H$25,2,FALSE))</f>
        <v/>
      </c>
      <c r="D8606" s="139" t="str">
        <f>IF(B8606="","",VLOOKUP(B8606,'Intro &amp; Reg Details'!$E$7:$H$25,3,FALSE))</f>
        <v/>
      </c>
      <c r="E8606" s="140" t="str">
        <f>IF(B8606="","",VLOOKUP(B8606,'Intro &amp; Reg Details'!$E$7:$H$25,4,FALSE))</f>
        <v/>
      </c>
    </row>
    <row r="8607" spans="3:5">
      <c r="C8607" s="138" t="str">
        <f>IF(B8607="","",VLOOKUP(B8607,'Intro &amp; Reg Details'!$E$7:$H$25,2,FALSE))</f>
        <v/>
      </c>
      <c r="D8607" s="139" t="str">
        <f>IF(B8607="","",VLOOKUP(B8607,'Intro &amp; Reg Details'!$E$7:$H$25,3,FALSE))</f>
        <v/>
      </c>
      <c r="E8607" s="140" t="str">
        <f>IF(B8607="","",VLOOKUP(B8607,'Intro &amp; Reg Details'!$E$7:$H$25,4,FALSE))</f>
        <v/>
      </c>
    </row>
    <row r="8608" spans="3:5">
      <c r="C8608" s="138" t="str">
        <f>IF(B8608="","",VLOOKUP(B8608,'Intro &amp; Reg Details'!$E$7:$H$25,2,FALSE))</f>
        <v/>
      </c>
      <c r="D8608" s="139" t="str">
        <f>IF(B8608="","",VLOOKUP(B8608,'Intro &amp; Reg Details'!$E$7:$H$25,3,FALSE))</f>
        <v/>
      </c>
      <c r="E8608" s="140" t="str">
        <f>IF(B8608="","",VLOOKUP(B8608,'Intro &amp; Reg Details'!$E$7:$H$25,4,FALSE))</f>
        <v/>
      </c>
    </row>
    <row r="8609" spans="3:5">
      <c r="C8609" s="138" t="str">
        <f>IF(B8609="","",VLOOKUP(B8609,'Intro &amp; Reg Details'!$E$7:$H$25,2,FALSE))</f>
        <v/>
      </c>
      <c r="D8609" s="139" t="str">
        <f>IF(B8609="","",VLOOKUP(B8609,'Intro &amp; Reg Details'!$E$7:$H$25,3,FALSE))</f>
        <v/>
      </c>
      <c r="E8609" s="140" t="str">
        <f>IF(B8609="","",VLOOKUP(B8609,'Intro &amp; Reg Details'!$E$7:$H$25,4,FALSE))</f>
        <v/>
      </c>
    </row>
    <row r="8610" spans="3:5">
      <c r="C8610" s="138" t="str">
        <f>IF(B8610="","",VLOOKUP(B8610,'Intro &amp; Reg Details'!$E$7:$H$25,2,FALSE))</f>
        <v/>
      </c>
      <c r="D8610" s="139" t="str">
        <f>IF(B8610="","",VLOOKUP(B8610,'Intro &amp; Reg Details'!$E$7:$H$25,3,FALSE))</f>
        <v/>
      </c>
      <c r="E8610" s="140" t="str">
        <f>IF(B8610="","",VLOOKUP(B8610,'Intro &amp; Reg Details'!$E$7:$H$25,4,FALSE))</f>
        <v/>
      </c>
    </row>
    <row r="8611" spans="3:5">
      <c r="C8611" s="138" t="str">
        <f>IF(B8611="","",VLOOKUP(B8611,'Intro &amp; Reg Details'!$E$7:$H$25,2,FALSE))</f>
        <v/>
      </c>
      <c r="D8611" s="139" t="str">
        <f>IF(B8611="","",VLOOKUP(B8611,'Intro &amp; Reg Details'!$E$7:$H$25,3,FALSE))</f>
        <v/>
      </c>
      <c r="E8611" s="140" t="str">
        <f>IF(B8611="","",VLOOKUP(B8611,'Intro &amp; Reg Details'!$E$7:$H$25,4,FALSE))</f>
        <v/>
      </c>
    </row>
    <row r="8612" spans="3:5">
      <c r="C8612" s="138" t="str">
        <f>IF(B8612="","",VLOOKUP(B8612,'Intro &amp; Reg Details'!$E$7:$H$25,2,FALSE))</f>
        <v/>
      </c>
      <c r="D8612" s="139" t="str">
        <f>IF(B8612="","",VLOOKUP(B8612,'Intro &amp; Reg Details'!$E$7:$H$25,3,FALSE))</f>
        <v/>
      </c>
      <c r="E8612" s="140" t="str">
        <f>IF(B8612="","",VLOOKUP(B8612,'Intro &amp; Reg Details'!$E$7:$H$25,4,FALSE))</f>
        <v/>
      </c>
    </row>
    <row r="8613" spans="3:5">
      <c r="C8613" s="138" t="str">
        <f>IF(B8613="","",VLOOKUP(B8613,'Intro &amp; Reg Details'!$E$7:$H$25,2,FALSE))</f>
        <v/>
      </c>
      <c r="D8613" s="139" t="str">
        <f>IF(B8613="","",VLOOKUP(B8613,'Intro &amp; Reg Details'!$E$7:$H$25,3,FALSE))</f>
        <v/>
      </c>
      <c r="E8613" s="140" t="str">
        <f>IF(B8613="","",VLOOKUP(B8613,'Intro &amp; Reg Details'!$E$7:$H$25,4,FALSE))</f>
        <v/>
      </c>
    </row>
    <row r="8614" spans="3:5">
      <c r="C8614" s="138" t="str">
        <f>IF(B8614="","",VLOOKUP(B8614,'Intro &amp; Reg Details'!$E$7:$H$25,2,FALSE))</f>
        <v/>
      </c>
      <c r="D8614" s="139" t="str">
        <f>IF(B8614="","",VLOOKUP(B8614,'Intro &amp; Reg Details'!$E$7:$H$25,3,FALSE))</f>
        <v/>
      </c>
      <c r="E8614" s="140" t="str">
        <f>IF(B8614="","",VLOOKUP(B8614,'Intro &amp; Reg Details'!$E$7:$H$25,4,FALSE))</f>
        <v/>
      </c>
    </row>
    <row r="8615" spans="3:5">
      <c r="C8615" s="138" t="str">
        <f>IF(B8615="","",VLOOKUP(B8615,'Intro &amp; Reg Details'!$E$7:$H$25,2,FALSE))</f>
        <v/>
      </c>
      <c r="D8615" s="139" t="str">
        <f>IF(B8615="","",VLOOKUP(B8615,'Intro &amp; Reg Details'!$E$7:$H$25,3,FALSE))</f>
        <v/>
      </c>
      <c r="E8615" s="140" t="str">
        <f>IF(B8615="","",VLOOKUP(B8615,'Intro &amp; Reg Details'!$E$7:$H$25,4,FALSE))</f>
        <v/>
      </c>
    </row>
    <row r="8616" spans="3:5">
      <c r="C8616" s="138" t="str">
        <f>IF(B8616="","",VLOOKUP(B8616,'Intro &amp; Reg Details'!$E$7:$H$25,2,FALSE))</f>
        <v/>
      </c>
      <c r="D8616" s="139" t="str">
        <f>IF(B8616="","",VLOOKUP(B8616,'Intro &amp; Reg Details'!$E$7:$H$25,3,FALSE))</f>
        <v/>
      </c>
      <c r="E8616" s="140" t="str">
        <f>IF(B8616="","",VLOOKUP(B8616,'Intro &amp; Reg Details'!$E$7:$H$25,4,FALSE))</f>
        <v/>
      </c>
    </row>
    <row r="8617" spans="3:5">
      <c r="C8617" s="138" t="str">
        <f>IF(B8617="","",VLOOKUP(B8617,'Intro &amp; Reg Details'!$E$7:$H$25,2,FALSE))</f>
        <v/>
      </c>
      <c r="D8617" s="139" t="str">
        <f>IF(B8617="","",VLOOKUP(B8617,'Intro &amp; Reg Details'!$E$7:$H$25,3,FALSE))</f>
        <v/>
      </c>
      <c r="E8617" s="140" t="str">
        <f>IF(B8617="","",VLOOKUP(B8617,'Intro &amp; Reg Details'!$E$7:$H$25,4,FALSE))</f>
        <v/>
      </c>
    </row>
    <row r="8618" spans="3:5">
      <c r="C8618" s="138" t="str">
        <f>IF(B8618="","",VLOOKUP(B8618,'Intro &amp; Reg Details'!$E$7:$H$25,2,FALSE))</f>
        <v/>
      </c>
      <c r="D8618" s="139" t="str">
        <f>IF(B8618="","",VLOOKUP(B8618,'Intro &amp; Reg Details'!$E$7:$H$25,3,FALSE))</f>
        <v/>
      </c>
      <c r="E8618" s="140" t="str">
        <f>IF(B8618="","",VLOOKUP(B8618,'Intro &amp; Reg Details'!$E$7:$H$25,4,FALSE))</f>
        <v/>
      </c>
    </row>
    <row r="8619" spans="3:5">
      <c r="C8619" s="138" t="str">
        <f>IF(B8619="","",VLOOKUP(B8619,'Intro &amp; Reg Details'!$E$7:$H$25,2,FALSE))</f>
        <v/>
      </c>
      <c r="D8619" s="139" t="str">
        <f>IF(B8619="","",VLOOKUP(B8619,'Intro &amp; Reg Details'!$E$7:$H$25,3,FALSE))</f>
        <v/>
      </c>
      <c r="E8619" s="140" t="str">
        <f>IF(B8619="","",VLOOKUP(B8619,'Intro &amp; Reg Details'!$E$7:$H$25,4,FALSE))</f>
        <v/>
      </c>
    </row>
    <row r="8620" spans="3:5">
      <c r="C8620" s="138" t="str">
        <f>IF(B8620="","",VLOOKUP(B8620,'Intro &amp; Reg Details'!$E$7:$H$25,2,FALSE))</f>
        <v/>
      </c>
      <c r="D8620" s="139" t="str">
        <f>IF(B8620="","",VLOOKUP(B8620,'Intro &amp; Reg Details'!$E$7:$H$25,3,FALSE))</f>
        <v/>
      </c>
      <c r="E8620" s="140" t="str">
        <f>IF(B8620="","",VLOOKUP(B8620,'Intro &amp; Reg Details'!$E$7:$H$25,4,FALSE))</f>
        <v/>
      </c>
    </row>
    <row r="8621" spans="3:5">
      <c r="C8621" s="138" t="str">
        <f>IF(B8621="","",VLOOKUP(B8621,'Intro &amp; Reg Details'!$E$7:$H$25,2,FALSE))</f>
        <v/>
      </c>
      <c r="D8621" s="139" t="str">
        <f>IF(B8621="","",VLOOKUP(B8621,'Intro &amp; Reg Details'!$E$7:$H$25,3,FALSE))</f>
        <v/>
      </c>
      <c r="E8621" s="140" t="str">
        <f>IF(B8621="","",VLOOKUP(B8621,'Intro &amp; Reg Details'!$E$7:$H$25,4,FALSE))</f>
        <v/>
      </c>
    </row>
    <row r="8622" spans="3:5">
      <c r="C8622" s="138" t="str">
        <f>IF(B8622="","",VLOOKUP(B8622,'Intro &amp; Reg Details'!$E$7:$H$25,2,FALSE))</f>
        <v/>
      </c>
      <c r="D8622" s="139" t="str">
        <f>IF(B8622="","",VLOOKUP(B8622,'Intro &amp; Reg Details'!$E$7:$H$25,3,FALSE))</f>
        <v/>
      </c>
      <c r="E8622" s="140" t="str">
        <f>IF(B8622="","",VLOOKUP(B8622,'Intro &amp; Reg Details'!$E$7:$H$25,4,FALSE))</f>
        <v/>
      </c>
    </row>
    <row r="8623" spans="3:5">
      <c r="C8623" s="138" t="str">
        <f>IF(B8623="","",VLOOKUP(B8623,'Intro &amp; Reg Details'!$E$7:$H$25,2,FALSE))</f>
        <v/>
      </c>
      <c r="D8623" s="139" t="str">
        <f>IF(B8623="","",VLOOKUP(B8623,'Intro &amp; Reg Details'!$E$7:$H$25,3,FALSE))</f>
        <v/>
      </c>
      <c r="E8623" s="140" t="str">
        <f>IF(B8623="","",VLOOKUP(B8623,'Intro &amp; Reg Details'!$E$7:$H$25,4,FALSE))</f>
        <v/>
      </c>
    </row>
    <row r="8624" spans="3:5">
      <c r="C8624" s="138" t="str">
        <f>IF(B8624="","",VLOOKUP(B8624,'Intro &amp; Reg Details'!$E$7:$H$25,2,FALSE))</f>
        <v/>
      </c>
      <c r="D8624" s="139" t="str">
        <f>IF(B8624="","",VLOOKUP(B8624,'Intro &amp; Reg Details'!$E$7:$H$25,3,FALSE))</f>
        <v/>
      </c>
      <c r="E8624" s="140" t="str">
        <f>IF(B8624="","",VLOOKUP(B8624,'Intro &amp; Reg Details'!$E$7:$H$25,4,FALSE))</f>
        <v/>
      </c>
    </row>
    <row r="8625" spans="3:5">
      <c r="C8625" s="138" t="str">
        <f>IF(B8625="","",VLOOKUP(B8625,'Intro &amp; Reg Details'!$E$7:$H$25,2,FALSE))</f>
        <v/>
      </c>
      <c r="D8625" s="139" t="str">
        <f>IF(B8625="","",VLOOKUP(B8625,'Intro &amp; Reg Details'!$E$7:$H$25,3,FALSE))</f>
        <v/>
      </c>
      <c r="E8625" s="140" t="str">
        <f>IF(B8625="","",VLOOKUP(B8625,'Intro &amp; Reg Details'!$E$7:$H$25,4,FALSE))</f>
        <v/>
      </c>
    </row>
    <row r="8626" spans="3:5">
      <c r="C8626" s="138" t="str">
        <f>IF(B8626="","",VLOOKUP(B8626,'Intro &amp; Reg Details'!$E$7:$H$25,2,FALSE))</f>
        <v/>
      </c>
      <c r="D8626" s="139" t="str">
        <f>IF(B8626="","",VLOOKUP(B8626,'Intro &amp; Reg Details'!$E$7:$H$25,3,FALSE))</f>
        <v/>
      </c>
      <c r="E8626" s="140" t="str">
        <f>IF(B8626="","",VLOOKUP(B8626,'Intro &amp; Reg Details'!$E$7:$H$25,4,FALSE))</f>
        <v/>
      </c>
    </row>
    <row r="8627" spans="3:5">
      <c r="C8627" s="138" t="str">
        <f>IF(B8627="","",VLOOKUP(B8627,'Intro &amp; Reg Details'!$E$7:$H$25,2,FALSE))</f>
        <v/>
      </c>
      <c r="D8627" s="139" t="str">
        <f>IF(B8627="","",VLOOKUP(B8627,'Intro &amp; Reg Details'!$E$7:$H$25,3,FALSE))</f>
        <v/>
      </c>
      <c r="E8627" s="140" t="str">
        <f>IF(B8627="","",VLOOKUP(B8627,'Intro &amp; Reg Details'!$E$7:$H$25,4,FALSE))</f>
        <v/>
      </c>
    </row>
    <row r="8628" spans="3:5">
      <c r="C8628" s="138" t="str">
        <f>IF(B8628="","",VLOOKUP(B8628,'Intro &amp; Reg Details'!$E$7:$H$25,2,FALSE))</f>
        <v/>
      </c>
      <c r="D8628" s="139" t="str">
        <f>IF(B8628="","",VLOOKUP(B8628,'Intro &amp; Reg Details'!$E$7:$H$25,3,FALSE))</f>
        <v/>
      </c>
      <c r="E8628" s="140" t="str">
        <f>IF(B8628="","",VLOOKUP(B8628,'Intro &amp; Reg Details'!$E$7:$H$25,4,FALSE))</f>
        <v/>
      </c>
    </row>
    <row r="8629" spans="3:5">
      <c r="C8629" s="138" t="str">
        <f>IF(B8629="","",VLOOKUP(B8629,'Intro &amp; Reg Details'!$E$7:$H$25,2,FALSE))</f>
        <v/>
      </c>
      <c r="D8629" s="139" t="str">
        <f>IF(B8629="","",VLOOKUP(B8629,'Intro &amp; Reg Details'!$E$7:$H$25,3,FALSE))</f>
        <v/>
      </c>
      <c r="E8629" s="140" t="str">
        <f>IF(B8629="","",VLOOKUP(B8629,'Intro &amp; Reg Details'!$E$7:$H$25,4,FALSE))</f>
        <v/>
      </c>
    </row>
    <row r="8630" spans="3:5">
      <c r="C8630" s="138" t="str">
        <f>IF(B8630="","",VLOOKUP(B8630,'Intro &amp; Reg Details'!$E$7:$H$25,2,FALSE))</f>
        <v/>
      </c>
      <c r="D8630" s="139" t="str">
        <f>IF(B8630="","",VLOOKUP(B8630,'Intro &amp; Reg Details'!$E$7:$H$25,3,FALSE))</f>
        <v/>
      </c>
      <c r="E8630" s="140" t="str">
        <f>IF(B8630="","",VLOOKUP(B8630,'Intro &amp; Reg Details'!$E$7:$H$25,4,FALSE))</f>
        <v/>
      </c>
    </row>
    <row r="8631" spans="3:5">
      <c r="C8631" s="138" t="str">
        <f>IF(B8631="","",VLOOKUP(B8631,'Intro &amp; Reg Details'!$E$7:$H$25,2,FALSE))</f>
        <v/>
      </c>
      <c r="D8631" s="139" t="str">
        <f>IF(B8631="","",VLOOKUP(B8631,'Intro &amp; Reg Details'!$E$7:$H$25,3,FALSE))</f>
        <v/>
      </c>
      <c r="E8631" s="140" t="str">
        <f>IF(B8631="","",VLOOKUP(B8631,'Intro &amp; Reg Details'!$E$7:$H$25,4,FALSE))</f>
        <v/>
      </c>
    </row>
    <row r="8632" spans="3:5">
      <c r="C8632" s="138" t="str">
        <f>IF(B8632="","",VLOOKUP(B8632,'Intro &amp; Reg Details'!$E$7:$H$25,2,FALSE))</f>
        <v/>
      </c>
      <c r="D8632" s="139" t="str">
        <f>IF(B8632="","",VLOOKUP(B8632,'Intro &amp; Reg Details'!$E$7:$H$25,3,FALSE))</f>
        <v/>
      </c>
      <c r="E8632" s="140" t="str">
        <f>IF(B8632="","",VLOOKUP(B8632,'Intro &amp; Reg Details'!$E$7:$H$25,4,FALSE))</f>
        <v/>
      </c>
    </row>
    <row r="8633" spans="3:5">
      <c r="C8633" s="138" t="str">
        <f>IF(B8633="","",VLOOKUP(B8633,'Intro &amp; Reg Details'!$E$7:$H$25,2,FALSE))</f>
        <v/>
      </c>
      <c r="D8633" s="139" t="str">
        <f>IF(B8633="","",VLOOKUP(B8633,'Intro &amp; Reg Details'!$E$7:$H$25,3,FALSE))</f>
        <v/>
      </c>
      <c r="E8633" s="140" t="str">
        <f>IF(B8633="","",VLOOKUP(B8633,'Intro &amp; Reg Details'!$E$7:$H$25,4,FALSE))</f>
        <v/>
      </c>
    </row>
    <row r="8634" spans="3:5">
      <c r="C8634" s="138" t="str">
        <f>IF(B8634="","",VLOOKUP(B8634,'Intro &amp; Reg Details'!$E$7:$H$25,2,FALSE))</f>
        <v/>
      </c>
      <c r="D8634" s="139" t="str">
        <f>IF(B8634="","",VLOOKUP(B8634,'Intro &amp; Reg Details'!$E$7:$H$25,3,FALSE))</f>
        <v/>
      </c>
      <c r="E8634" s="140" t="str">
        <f>IF(B8634="","",VLOOKUP(B8634,'Intro &amp; Reg Details'!$E$7:$H$25,4,FALSE))</f>
        <v/>
      </c>
    </row>
    <row r="8635" spans="3:5">
      <c r="C8635" s="138" t="str">
        <f>IF(B8635="","",VLOOKUP(B8635,'Intro &amp; Reg Details'!$E$7:$H$25,2,FALSE))</f>
        <v/>
      </c>
      <c r="D8635" s="139" t="str">
        <f>IF(B8635="","",VLOOKUP(B8635,'Intro &amp; Reg Details'!$E$7:$H$25,3,FALSE))</f>
        <v/>
      </c>
      <c r="E8635" s="140" t="str">
        <f>IF(B8635="","",VLOOKUP(B8635,'Intro &amp; Reg Details'!$E$7:$H$25,4,FALSE))</f>
        <v/>
      </c>
    </row>
    <row r="8636" spans="3:5">
      <c r="C8636" s="138" t="str">
        <f>IF(B8636="","",VLOOKUP(B8636,'Intro &amp; Reg Details'!$E$7:$H$25,2,FALSE))</f>
        <v/>
      </c>
      <c r="D8636" s="139" t="str">
        <f>IF(B8636="","",VLOOKUP(B8636,'Intro &amp; Reg Details'!$E$7:$H$25,3,FALSE))</f>
        <v/>
      </c>
      <c r="E8636" s="140" t="str">
        <f>IF(B8636="","",VLOOKUP(B8636,'Intro &amp; Reg Details'!$E$7:$H$25,4,FALSE))</f>
        <v/>
      </c>
    </row>
    <row r="8637" spans="3:5">
      <c r="C8637" s="138" t="str">
        <f>IF(B8637="","",VLOOKUP(B8637,'Intro &amp; Reg Details'!$E$7:$H$25,2,FALSE))</f>
        <v/>
      </c>
      <c r="D8637" s="139" t="str">
        <f>IF(B8637="","",VLOOKUP(B8637,'Intro &amp; Reg Details'!$E$7:$H$25,3,FALSE))</f>
        <v/>
      </c>
      <c r="E8637" s="140" t="str">
        <f>IF(B8637="","",VLOOKUP(B8637,'Intro &amp; Reg Details'!$E$7:$H$25,4,FALSE))</f>
        <v/>
      </c>
    </row>
    <row r="8638" spans="3:5">
      <c r="C8638" s="138" t="str">
        <f>IF(B8638="","",VLOOKUP(B8638,'Intro &amp; Reg Details'!$E$7:$H$25,2,FALSE))</f>
        <v/>
      </c>
      <c r="D8638" s="139" t="str">
        <f>IF(B8638="","",VLOOKUP(B8638,'Intro &amp; Reg Details'!$E$7:$H$25,3,FALSE))</f>
        <v/>
      </c>
      <c r="E8638" s="140" t="str">
        <f>IF(B8638="","",VLOOKUP(B8638,'Intro &amp; Reg Details'!$E$7:$H$25,4,FALSE))</f>
        <v/>
      </c>
    </row>
    <row r="8639" spans="3:5">
      <c r="C8639" s="138" t="str">
        <f>IF(B8639="","",VLOOKUP(B8639,'Intro &amp; Reg Details'!$E$7:$H$25,2,FALSE))</f>
        <v/>
      </c>
      <c r="D8639" s="139" t="str">
        <f>IF(B8639="","",VLOOKUP(B8639,'Intro &amp; Reg Details'!$E$7:$H$25,3,FALSE))</f>
        <v/>
      </c>
      <c r="E8639" s="140" t="str">
        <f>IF(B8639="","",VLOOKUP(B8639,'Intro &amp; Reg Details'!$E$7:$H$25,4,FALSE))</f>
        <v/>
      </c>
    </row>
    <row r="8640" spans="3:5">
      <c r="C8640" s="138" t="str">
        <f>IF(B8640="","",VLOOKUP(B8640,'Intro &amp; Reg Details'!$E$7:$H$25,2,FALSE))</f>
        <v/>
      </c>
      <c r="D8640" s="139" t="str">
        <f>IF(B8640="","",VLOOKUP(B8640,'Intro &amp; Reg Details'!$E$7:$H$25,3,FALSE))</f>
        <v/>
      </c>
      <c r="E8640" s="140" t="str">
        <f>IF(B8640="","",VLOOKUP(B8640,'Intro &amp; Reg Details'!$E$7:$H$25,4,FALSE))</f>
        <v/>
      </c>
    </row>
    <row r="8641" spans="3:5">
      <c r="C8641" s="138" t="str">
        <f>IF(B8641="","",VLOOKUP(B8641,'Intro &amp; Reg Details'!$E$7:$H$25,2,FALSE))</f>
        <v/>
      </c>
      <c r="D8641" s="139" t="str">
        <f>IF(B8641="","",VLOOKUP(B8641,'Intro &amp; Reg Details'!$E$7:$H$25,3,FALSE))</f>
        <v/>
      </c>
      <c r="E8641" s="140" t="str">
        <f>IF(B8641="","",VLOOKUP(B8641,'Intro &amp; Reg Details'!$E$7:$H$25,4,FALSE))</f>
        <v/>
      </c>
    </row>
    <row r="8642" spans="3:5">
      <c r="C8642" s="138" t="str">
        <f>IF(B8642="","",VLOOKUP(B8642,'Intro &amp; Reg Details'!$E$7:$H$25,2,FALSE))</f>
        <v/>
      </c>
      <c r="D8642" s="139" t="str">
        <f>IF(B8642="","",VLOOKUP(B8642,'Intro &amp; Reg Details'!$E$7:$H$25,3,FALSE))</f>
        <v/>
      </c>
      <c r="E8642" s="140" t="str">
        <f>IF(B8642="","",VLOOKUP(B8642,'Intro &amp; Reg Details'!$E$7:$H$25,4,FALSE))</f>
        <v/>
      </c>
    </row>
    <row r="8643" spans="3:5">
      <c r="C8643" s="138" t="str">
        <f>IF(B8643="","",VLOOKUP(B8643,'Intro &amp; Reg Details'!$E$7:$H$25,2,FALSE))</f>
        <v/>
      </c>
      <c r="D8643" s="139" t="str">
        <f>IF(B8643="","",VLOOKUP(B8643,'Intro &amp; Reg Details'!$E$7:$H$25,3,FALSE))</f>
        <v/>
      </c>
      <c r="E8643" s="140" t="str">
        <f>IF(B8643="","",VLOOKUP(B8643,'Intro &amp; Reg Details'!$E$7:$H$25,4,FALSE))</f>
        <v/>
      </c>
    </row>
    <row r="8644" spans="3:5">
      <c r="C8644" s="138" t="str">
        <f>IF(B8644="","",VLOOKUP(B8644,'Intro &amp; Reg Details'!$E$7:$H$25,2,FALSE))</f>
        <v/>
      </c>
      <c r="D8644" s="139" t="str">
        <f>IF(B8644="","",VLOOKUP(B8644,'Intro &amp; Reg Details'!$E$7:$H$25,3,FALSE))</f>
        <v/>
      </c>
      <c r="E8644" s="140" t="str">
        <f>IF(B8644="","",VLOOKUP(B8644,'Intro &amp; Reg Details'!$E$7:$H$25,4,FALSE))</f>
        <v/>
      </c>
    </row>
    <row r="8645" spans="3:5">
      <c r="C8645" s="138" t="str">
        <f>IF(B8645="","",VLOOKUP(B8645,'Intro &amp; Reg Details'!$E$7:$H$25,2,FALSE))</f>
        <v/>
      </c>
      <c r="D8645" s="139" t="str">
        <f>IF(B8645="","",VLOOKUP(B8645,'Intro &amp; Reg Details'!$E$7:$H$25,3,FALSE))</f>
        <v/>
      </c>
      <c r="E8645" s="140" t="str">
        <f>IF(B8645="","",VLOOKUP(B8645,'Intro &amp; Reg Details'!$E$7:$H$25,4,FALSE))</f>
        <v/>
      </c>
    </row>
    <row r="8646" spans="3:5">
      <c r="C8646" s="138" t="str">
        <f>IF(B8646="","",VLOOKUP(B8646,'Intro &amp; Reg Details'!$E$7:$H$25,2,FALSE))</f>
        <v/>
      </c>
      <c r="D8646" s="139" t="str">
        <f>IF(B8646="","",VLOOKUP(B8646,'Intro &amp; Reg Details'!$E$7:$H$25,3,FALSE))</f>
        <v/>
      </c>
      <c r="E8646" s="140" t="str">
        <f>IF(B8646="","",VLOOKUP(B8646,'Intro &amp; Reg Details'!$E$7:$H$25,4,FALSE))</f>
        <v/>
      </c>
    </row>
    <row r="8647" spans="3:5">
      <c r="C8647" s="138" t="str">
        <f>IF(B8647="","",VLOOKUP(B8647,'Intro &amp; Reg Details'!$E$7:$H$25,2,FALSE))</f>
        <v/>
      </c>
      <c r="D8647" s="139" t="str">
        <f>IF(B8647="","",VLOOKUP(B8647,'Intro &amp; Reg Details'!$E$7:$H$25,3,FALSE))</f>
        <v/>
      </c>
      <c r="E8647" s="140" t="str">
        <f>IF(B8647="","",VLOOKUP(B8647,'Intro &amp; Reg Details'!$E$7:$H$25,4,FALSE))</f>
        <v/>
      </c>
    </row>
    <row r="8648" spans="3:5">
      <c r="C8648" s="138" t="str">
        <f>IF(B8648="","",VLOOKUP(B8648,'Intro &amp; Reg Details'!$E$7:$H$25,2,FALSE))</f>
        <v/>
      </c>
      <c r="D8648" s="139" t="str">
        <f>IF(B8648="","",VLOOKUP(B8648,'Intro &amp; Reg Details'!$E$7:$H$25,3,FALSE))</f>
        <v/>
      </c>
      <c r="E8648" s="140" t="str">
        <f>IF(B8648="","",VLOOKUP(B8648,'Intro &amp; Reg Details'!$E$7:$H$25,4,FALSE))</f>
        <v/>
      </c>
    </row>
    <row r="8649" spans="3:5">
      <c r="C8649" s="138" t="str">
        <f>IF(B8649="","",VLOOKUP(B8649,'Intro &amp; Reg Details'!$E$7:$H$25,2,FALSE))</f>
        <v/>
      </c>
      <c r="D8649" s="139" t="str">
        <f>IF(B8649="","",VLOOKUP(B8649,'Intro &amp; Reg Details'!$E$7:$H$25,3,FALSE))</f>
        <v/>
      </c>
      <c r="E8649" s="140" t="str">
        <f>IF(B8649="","",VLOOKUP(B8649,'Intro &amp; Reg Details'!$E$7:$H$25,4,FALSE))</f>
        <v/>
      </c>
    </row>
    <row r="8650" spans="3:5">
      <c r="C8650" s="138" t="str">
        <f>IF(B8650="","",VLOOKUP(B8650,'Intro &amp; Reg Details'!$E$7:$H$25,2,FALSE))</f>
        <v/>
      </c>
      <c r="D8650" s="139" t="str">
        <f>IF(B8650="","",VLOOKUP(B8650,'Intro &amp; Reg Details'!$E$7:$H$25,3,FALSE))</f>
        <v/>
      </c>
      <c r="E8650" s="140" t="str">
        <f>IF(B8650="","",VLOOKUP(B8650,'Intro &amp; Reg Details'!$E$7:$H$25,4,FALSE))</f>
        <v/>
      </c>
    </row>
    <row r="8651" spans="3:5">
      <c r="C8651" s="138" t="str">
        <f>IF(B8651="","",VLOOKUP(B8651,'Intro &amp; Reg Details'!$E$7:$H$25,2,FALSE))</f>
        <v/>
      </c>
      <c r="D8651" s="139" t="str">
        <f>IF(B8651="","",VLOOKUP(B8651,'Intro &amp; Reg Details'!$E$7:$H$25,3,FALSE))</f>
        <v/>
      </c>
      <c r="E8651" s="140" t="str">
        <f>IF(B8651="","",VLOOKUP(B8651,'Intro &amp; Reg Details'!$E$7:$H$25,4,FALSE))</f>
        <v/>
      </c>
    </row>
    <row r="8652" spans="3:5">
      <c r="C8652" s="138" t="str">
        <f>IF(B8652="","",VLOOKUP(B8652,'Intro &amp; Reg Details'!$E$7:$H$25,2,FALSE))</f>
        <v/>
      </c>
      <c r="D8652" s="139" t="str">
        <f>IF(B8652="","",VLOOKUP(B8652,'Intro &amp; Reg Details'!$E$7:$H$25,3,FALSE))</f>
        <v/>
      </c>
      <c r="E8652" s="140" t="str">
        <f>IF(B8652="","",VLOOKUP(B8652,'Intro &amp; Reg Details'!$E$7:$H$25,4,FALSE))</f>
        <v/>
      </c>
    </row>
    <row r="8653" spans="3:5">
      <c r="C8653" s="138" t="str">
        <f>IF(B8653="","",VLOOKUP(B8653,'Intro &amp; Reg Details'!$E$7:$H$25,2,FALSE))</f>
        <v/>
      </c>
      <c r="D8653" s="139" t="str">
        <f>IF(B8653="","",VLOOKUP(B8653,'Intro &amp; Reg Details'!$E$7:$H$25,3,FALSE))</f>
        <v/>
      </c>
      <c r="E8653" s="140" t="str">
        <f>IF(B8653="","",VLOOKUP(B8653,'Intro &amp; Reg Details'!$E$7:$H$25,4,FALSE))</f>
        <v/>
      </c>
    </row>
    <row r="8654" spans="3:5">
      <c r="C8654" s="138" t="str">
        <f>IF(B8654="","",VLOOKUP(B8654,'Intro &amp; Reg Details'!$E$7:$H$25,2,FALSE))</f>
        <v/>
      </c>
      <c r="D8654" s="139" t="str">
        <f>IF(B8654="","",VLOOKUP(B8654,'Intro &amp; Reg Details'!$E$7:$H$25,3,FALSE))</f>
        <v/>
      </c>
      <c r="E8654" s="140" t="str">
        <f>IF(B8654="","",VLOOKUP(B8654,'Intro &amp; Reg Details'!$E$7:$H$25,4,FALSE))</f>
        <v/>
      </c>
    </row>
    <row r="8655" spans="3:5">
      <c r="C8655" s="138" t="str">
        <f>IF(B8655="","",VLOOKUP(B8655,'Intro &amp; Reg Details'!$E$7:$H$25,2,FALSE))</f>
        <v/>
      </c>
      <c r="D8655" s="139" t="str">
        <f>IF(B8655="","",VLOOKUP(B8655,'Intro &amp; Reg Details'!$E$7:$H$25,3,FALSE))</f>
        <v/>
      </c>
      <c r="E8655" s="140" t="str">
        <f>IF(B8655="","",VLOOKUP(B8655,'Intro &amp; Reg Details'!$E$7:$H$25,4,FALSE))</f>
        <v/>
      </c>
    </row>
    <row r="8656" spans="3:5">
      <c r="C8656" s="138" t="str">
        <f>IF(B8656="","",VLOOKUP(B8656,'Intro &amp; Reg Details'!$E$7:$H$25,2,FALSE))</f>
        <v/>
      </c>
      <c r="D8656" s="139" t="str">
        <f>IF(B8656="","",VLOOKUP(B8656,'Intro &amp; Reg Details'!$E$7:$H$25,3,FALSE))</f>
        <v/>
      </c>
      <c r="E8656" s="140" t="str">
        <f>IF(B8656="","",VLOOKUP(B8656,'Intro &amp; Reg Details'!$E$7:$H$25,4,FALSE))</f>
        <v/>
      </c>
    </row>
    <row r="8657" spans="3:5">
      <c r="C8657" s="138" t="str">
        <f>IF(B8657="","",VLOOKUP(B8657,'Intro &amp; Reg Details'!$E$7:$H$25,2,FALSE))</f>
        <v/>
      </c>
      <c r="D8657" s="139" t="str">
        <f>IF(B8657="","",VLOOKUP(B8657,'Intro &amp; Reg Details'!$E$7:$H$25,3,FALSE))</f>
        <v/>
      </c>
      <c r="E8657" s="140" t="str">
        <f>IF(B8657="","",VLOOKUP(B8657,'Intro &amp; Reg Details'!$E$7:$H$25,4,FALSE))</f>
        <v/>
      </c>
    </row>
    <row r="8658" spans="3:5">
      <c r="C8658" s="138" t="str">
        <f>IF(B8658="","",VLOOKUP(B8658,'Intro &amp; Reg Details'!$E$7:$H$25,2,FALSE))</f>
        <v/>
      </c>
      <c r="D8658" s="139" t="str">
        <f>IF(B8658="","",VLOOKUP(B8658,'Intro &amp; Reg Details'!$E$7:$H$25,3,FALSE))</f>
        <v/>
      </c>
      <c r="E8658" s="140" t="str">
        <f>IF(B8658="","",VLOOKUP(B8658,'Intro &amp; Reg Details'!$E$7:$H$25,4,FALSE))</f>
        <v/>
      </c>
    </row>
    <row r="8659" spans="3:5">
      <c r="C8659" s="138" t="str">
        <f>IF(B8659="","",VLOOKUP(B8659,'Intro &amp; Reg Details'!$E$7:$H$25,2,FALSE))</f>
        <v/>
      </c>
      <c r="D8659" s="139" t="str">
        <f>IF(B8659="","",VLOOKUP(B8659,'Intro &amp; Reg Details'!$E$7:$H$25,3,FALSE))</f>
        <v/>
      </c>
      <c r="E8659" s="140" t="str">
        <f>IF(B8659="","",VLOOKUP(B8659,'Intro &amp; Reg Details'!$E$7:$H$25,4,FALSE))</f>
        <v/>
      </c>
    </row>
    <row r="8660" spans="3:5">
      <c r="C8660" s="138" t="str">
        <f>IF(B8660="","",VLOOKUP(B8660,'Intro &amp; Reg Details'!$E$7:$H$25,2,FALSE))</f>
        <v/>
      </c>
      <c r="D8660" s="139" t="str">
        <f>IF(B8660="","",VLOOKUP(B8660,'Intro &amp; Reg Details'!$E$7:$H$25,3,FALSE))</f>
        <v/>
      </c>
      <c r="E8660" s="140" t="str">
        <f>IF(B8660="","",VLOOKUP(B8660,'Intro &amp; Reg Details'!$E$7:$H$25,4,FALSE))</f>
        <v/>
      </c>
    </row>
    <row r="8661" spans="3:5">
      <c r="C8661" s="138" t="str">
        <f>IF(B8661="","",VLOOKUP(B8661,'Intro &amp; Reg Details'!$E$7:$H$25,2,FALSE))</f>
        <v/>
      </c>
      <c r="D8661" s="139" t="str">
        <f>IF(B8661="","",VLOOKUP(B8661,'Intro &amp; Reg Details'!$E$7:$H$25,3,FALSE))</f>
        <v/>
      </c>
      <c r="E8661" s="140" t="str">
        <f>IF(B8661="","",VLOOKUP(B8661,'Intro &amp; Reg Details'!$E$7:$H$25,4,FALSE))</f>
        <v/>
      </c>
    </row>
    <row r="8662" spans="3:5">
      <c r="C8662" s="138" t="str">
        <f>IF(B8662="","",VLOOKUP(B8662,'Intro &amp; Reg Details'!$E$7:$H$25,2,FALSE))</f>
        <v/>
      </c>
      <c r="D8662" s="139" t="str">
        <f>IF(B8662="","",VLOOKUP(B8662,'Intro &amp; Reg Details'!$E$7:$H$25,3,FALSE))</f>
        <v/>
      </c>
      <c r="E8662" s="140" t="str">
        <f>IF(B8662="","",VLOOKUP(B8662,'Intro &amp; Reg Details'!$E$7:$H$25,4,FALSE))</f>
        <v/>
      </c>
    </row>
    <row r="8663" spans="3:5">
      <c r="C8663" s="138" t="str">
        <f>IF(B8663="","",VLOOKUP(B8663,'Intro &amp; Reg Details'!$E$7:$H$25,2,FALSE))</f>
        <v/>
      </c>
      <c r="D8663" s="139" t="str">
        <f>IF(B8663="","",VLOOKUP(B8663,'Intro &amp; Reg Details'!$E$7:$H$25,3,FALSE))</f>
        <v/>
      </c>
      <c r="E8663" s="140" t="str">
        <f>IF(B8663="","",VLOOKUP(B8663,'Intro &amp; Reg Details'!$E$7:$H$25,4,FALSE))</f>
        <v/>
      </c>
    </row>
    <row r="8664" spans="3:5">
      <c r="C8664" s="138" t="str">
        <f>IF(B8664="","",VLOOKUP(B8664,'Intro &amp; Reg Details'!$E$7:$H$25,2,FALSE))</f>
        <v/>
      </c>
      <c r="D8664" s="139" t="str">
        <f>IF(B8664="","",VLOOKUP(B8664,'Intro &amp; Reg Details'!$E$7:$H$25,3,FALSE))</f>
        <v/>
      </c>
      <c r="E8664" s="140" t="str">
        <f>IF(B8664="","",VLOOKUP(B8664,'Intro &amp; Reg Details'!$E$7:$H$25,4,FALSE))</f>
        <v/>
      </c>
    </row>
    <row r="8665" spans="3:5">
      <c r="C8665" s="138" t="str">
        <f>IF(B8665="","",VLOOKUP(B8665,'Intro &amp; Reg Details'!$E$7:$H$25,2,FALSE))</f>
        <v/>
      </c>
      <c r="D8665" s="139" t="str">
        <f>IF(B8665="","",VLOOKUP(B8665,'Intro &amp; Reg Details'!$E$7:$H$25,3,FALSE))</f>
        <v/>
      </c>
      <c r="E8665" s="140" t="str">
        <f>IF(B8665="","",VLOOKUP(B8665,'Intro &amp; Reg Details'!$E$7:$H$25,4,FALSE))</f>
        <v/>
      </c>
    </row>
    <row r="8666" spans="3:5">
      <c r="C8666" s="138" t="str">
        <f>IF(B8666="","",VLOOKUP(B8666,'Intro &amp; Reg Details'!$E$7:$H$25,2,FALSE))</f>
        <v/>
      </c>
      <c r="D8666" s="139" t="str">
        <f>IF(B8666="","",VLOOKUP(B8666,'Intro &amp; Reg Details'!$E$7:$H$25,3,FALSE))</f>
        <v/>
      </c>
      <c r="E8666" s="140" t="str">
        <f>IF(B8666="","",VLOOKUP(B8666,'Intro &amp; Reg Details'!$E$7:$H$25,4,FALSE))</f>
        <v/>
      </c>
    </row>
    <row r="8667" spans="3:5">
      <c r="C8667" s="138" t="str">
        <f>IF(B8667="","",VLOOKUP(B8667,'Intro &amp; Reg Details'!$E$7:$H$25,2,FALSE))</f>
        <v/>
      </c>
      <c r="D8667" s="139" t="str">
        <f>IF(B8667="","",VLOOKUP(B8667,'Intro &amp; Reg Details'!$E$7:$H$25,3,FALSE))</f>
        <v/>
      </c>
      <c r="E8667" s="140" t="str">
        <f>IF(B8667="","",VLOOKUP(B8667,'Intro &amp; Reg Details'!$E$7:$H$25,4,FALSE))</f>
        <v/>
      </c>
    </row>
    <row r="8668" spans="3:5">
      <c r="C8668" s="138" t="str">
        <f>IF(B8668="","",VLOOKUP(B8668,'Intro &amp; Reg Details'!$E$7:$H$25,2,FALSE))</f>
        <v/>
      </c>
      <c r="D8668" s="139" t="str">
        <f>IF(B8668="","",VLOOKUP(B8668,'Intro &amp; Reg Details'!$E$7:$H$25,3,FALSE))</f>
        <v/>
      </c>
      <c r="E8668" s="140" t="str">
        <f>IF(B8668="","",VLOOKUP(B8668,'Intro &amp; Reg Details'!$E$7:$H$25,4,FALSE))</f>
        <v/>
      </c>
    </row>
    <row r="8669" spans="3:5">
      <c r="C8669" s="138" t="str">
        <f>IF(B8669="","",VLOOKUP(B8669,'Intro &amp; Reg Details'!$E$7:$H$25,2,FALSE))</f>
        <v/>
      </c>
      <c r="D8669" s="139" t="str">
        <f>IF(B8669="","",VLOOKUP(B8669,'Intro &amp; Reg Details'!$E$7:$H$25,3,FALSE))</f>
        <v/>
      </c>
      <c r="E8669" s="140" t="str">
        <f>IF(B8669="","",VLOOKUP(B8669,'Intro &amp; Reg Details'!$E$7:$H$25,4,FALSE))</f>
        <v/>
      </c>
    </row>
    <row r="8670" spans="3:5">
      <c r="C8670" s="138" t="str">
        <f>IF(B8670="","",VLOOKUP(B8670,'Intro &amp; Reg Details'!$E$7:$H$25,2,FALSE))</f>
        <v/>
      </c>
      <c r="D8670" s="139" t="str">
        <f>IF(B8670="","",VLOOKUP(B8670,'Intro &amp; Reg Details'!$E$7:$H$25,3,FALSE))</f>
        <v/>
      </c>
      <c r="E8670" s="140" t="str">
        <f>IF(B8670="","",VLOOKUP(B8670,'Intro &amp; Reg Details'!$E$7:$H$25,4,FALSE))</f>
        <v/>
      </c>
    </row>
    <row r="8671" spans="3:5">
      <c r="C8671" s="138" t="str">
        <f>IF(B8671="","",VLOOKUP(B8671,'Intro &amp; Reg Details'!$E$7:$H$25,2,FALSE))</f>
        <v/>
      </c>
      <c r="D8671" s="139" t="str">
        <f>IF(B8671="","",VLOOKUP(B8671,'Intro &amp; Reg Details'!$E$7:$H$25,3,FALSE))</f>
        <v/>
      </c>
      <c r="E8671" s="140" t="str">
        <f>IF(B8671="","",VLOOKUP(B8671,'Intro &amp; Reg Details'!$E$7:$H$25,4,FALSE))</f>
        <v/>
      </c>
    </row>
    <row r="8672" spans="3:5">
      <c r="C8672" s="138" t="str">
        <f>IF(B8672="","",VLOOKUP(B8672,'Intro &amp; Reg Details'!$E$7:$H$25,2,FALSE))</f>
        <v/>
      </c>
      <c r="D8672" s="139" t="str">
        <f>IF(B8672="","",VLOOKUP(B8672,'Intro &amp; Reg Details'!$E$7:$H$25,3,FALSE))</f>
        <v/>
      </c>
      <c r="E8672" s="140" t="str">
        <f>IF(B8672="","",VLOOKUP(B8672,'Intro &amp; Reg Details'!$E$7:$H$25,4,FALSE))</f>
        <v/>
      </c>
    </row>
    <row r="8673" spans="3:5">
      <c r="C8673" s="138" t="str">
        <f>IF(B8673="","",VLOOKUP(B8673,'Intro &amp; Reg Details'!$E$7:$H$25,2,FALSE))</f>
        <v/>
      </c>
      <c r="D8673" s="139" t="str">
        <f>IF(B8673="","",VLOOKUP(B8673,'Intro &amp; Reg Details'!$E$7:$H$25,3,FALSE))</f>
        <v/>
      </c>
      <c r="E8673" s="140" t="str">
        <f>IF(B8673="","",VLOOKUP(B8673,'Intro &amp; Reg Details'!$E$7:$H$25,4,FALSE))</f>
        <v/>
      </c>
    </row>
    <row r="8674" spans="3:5">
      <c r="C8674" s="138" t="str">
        <f>IF(B8674="","",VLOOKUP(B8674,'Intro &amp; Reg Details'!$E$7:$H$25,2,FALSE))</f>
        <v/>
      </c>
      <c r="D8674" s="139" t="str">
        <f>IF(B8674="","",VLOOKUP(B8674,'Intro &amp; Reg Details'!$E$7:$H$25,3,FALSE))</f>
        <v/>
      </c>
      <c r="E8674" s="140" t="str">
        <f>IF(B8674="","",VLOOKUP(B8674,'Intro &amp; Reg Details'!$E$7:$H$25,4,FALSE))</f>
        <v/>
      </c>
    </row>
    <row r="8675" spans="3:5">
      <c r="C8675" s="138" t="str">
        <f>IF(B8675="","",VLOOKUP(B8675,'Intro &amp; Reg Details'!$E$7:$H$25,2,FALSE))</f>
        <v/>
      </c>
      <c r="D8675" s="139" t="str">
        <f>IF(B8675="","",VLOOKUP(B8675,'Intro &amp; Reg Details'!$E$7:$H$25,3,FALSE))</f>
        <v/>
      </c>
      <c r="E8675" s="140" t="str">
        <f>IF(B8675="","",VLOOKUP(B8675,'Intro &amp; Reg Details'!$E$7:$H$25,4,FALSE))</f>
        <v/>
      </c>
    </row>
    <row r="8676" spans="3:5">
      <c r="C8676" s="138" t="str">
        <f>IF(B8676="","",VLOOKUP(B8676,'Intro &amp; Reg Details'!$E$7:$H$25,2,FALSE))</f>
        <v/>
      </c>
      <c r="D8676" s="139" t="str">
        <f>IF(B8676="","",VLOOKUP(B8676,'Intro &amp; Reg Details'!$E$7:$H$25,3,FALSE))</f>
        <v/>
      </c>
      <c r="E8676" s="140" t="str">
        <f>IF(B8676="","",VLOOKUP(B8676,'Intro &amp; Reg Details'!$E$7:$H$25,4,FALSE))</f>
        <v/>
      </c>
    </row>
    <row r="8677" spans="3:5">
      <c r="C8677" s="138" t="str">
        <f>IF(B8677="","",VLOOKUP(B8677,'Intro &amp; Reg Details'!$E$7:$H$25,2,FALSE))</f>
        <v/>
      </c>
      <c r="D8677" s="139" t="str">
        <f>IF(B8677="","",VLOOKUP(B8677,'Intro &amp; Reg Details'!$E$7:$H$25,3,FALSE))</f>
        <v/>
      </c>
      <c r="E8677" s="140" t="str">
        <f>IF(B8677="","",VLOOKUP(B8677,'Intro &amp; Reg Details'!$E$7:$H$25,4,FALSE))</f>
        <v/>
      </c>
    </row>
    <row r="8678" spans="3:5">
      <c r="C8678" s="138" t="str">
        <f>IF(B8678="","",VLOOKUP(B8678,'Intro &amp; Reg Details'!$E$7:$H$25,2,FALSE))</f>
        <v/>
      </c>
      <c r="D8678" s="139" t="str">
        <f>IF(B8678="","",VLOOKUP(B8678,'Intro &amp; Reg Details'!$E$7:$H$25,3,FALSE))</f>
        <v/>
      </c>
      <c r="E8678" s="140" t="str">
        <f>IF(B8678="","",VLOOKUP(B8678,'Intro &amp; Reg Details'!$E$7:$H$25,4,FALSE))</f>
        <v/>
      </c>
    </row>
    <row r="8679" spans="3:5">
      <c r="C8679" s="138" t="str">
        <f>IF(B8679="","",VLOOKUP(B8679,'Intro &amp; Reg Details'!$E$7:$H$25,2,FALSE))</f>
        <v/>
      </c>
      <c r="D8679" s="139" t="str">
        <f>IF(B8679="","",VLOOKUP(B8679,'Intro &amp; Reg Details'!$E$7:$H$25,3,FALSE))</f>
        <v/>
      </c>
      <c r="E8679" s="140" t="str">
        <f>IF(B8679="","",VLOOKUP(B8679,'Intro &amp; Reg Details'!$E$7:$H$25,4,FALSE))</f>
        <v/>
      </c>
    </row>
    <row r="8680" spans="3:5">
      <c r="C8680" s="138" t="str">
        <f>IF(B8680="","",VLOOKUP(B8680,'Intro &amp; Reg Details'!$E$7:$H$25,2,FALSE))</f>
        <v/>
      </c>
      <c r="D8680" s="139" t="str">
        <f>IF(B8680="","",VLOOKUP(B8680,'Intro &amp; Reg Details'!$E$7:$H$25,3,FALSE))</f>
        <v/>
      </c>
      <c r="E8680" s="140" t="str">
        <f>IF(B8680="","",VLOOKUP(B8680,'Intro &amp; Reg Details'!$E$7:$H$25,4,FALSE))</f>
        <v/>
      </c>
    </row>
    <row r="8681" spans="3:5">
      <c r="C8681" s="138" t="str">
        <f>IF(B8681="","",VLOOKUP(B8681,'Intro &amp; Reg Details'!$E$7:$H$25,2,FALSE))</f>
        <v/>
      </c>
      <c r="D8681" s="139" t="str">
        <f>IF(B8681="","",VLOOKUP(B8681,'Intro &amp; Reg Details'!$E$7:$H$25,3,FALSE))</f>
        <v/>
      </c>
      <c r="E8681" s="140" t="str">
        <f>IF(B8681="","",VLOOKUP(B8681,'Intro &amp; Reg Details'!$E$7:$H$25,4,FALSE))</f>
        <v/>
      </c>
    </row>
    <row r="8682" spans="3:5">
      <c r="C8682" s="138" t="str">
        <f>IF(B8682="","",VLOOKUP(B8682,'Intro &amp; Reg Details'!$E$7:$H$25,2,FALSE))</f>
        <v/>
      </c>
      <c r="D8682" s="139" t="str">
        <f>IF(B8682="","",VLOOKUP(B8682,'Intro &amp; Reg Details'!$E$7:$H$25,3,FALSE))</f>
        <v/>
      </c>
      <c r="E8682" s="140" t="str">
        <f>IF(B8682="","",VLOOKUP(B8682,'Intro &amp; Reg Details'!$E$7:$H$25,4,FALSE))</f>
        <v/>
      </c>
    </row>
    <row r="8683" spans="3:5">
      <c r="C8683" s="138" t="str">
        <f>IF(B8683="","",VLOOKUP(B8683,'Intro &amp; Reg Details'!$E$7:$H$25,2,FALSE))</f>
        <v/>
      </c>
      <c r="D8683" s="139" t="str">
        <f>IF(B8683="","",VLOOKUP(B8683,'Intro &amp; Reg Details'!$E$7:$H$25,3,FALSE))</f>
        <v/>
      </c>
      <c r="E8683" s="140" t="str">
        <f>IF(B8683="","",VLOOKUP(B8683,'Intro &amp; Reg Details'!$E$7:$H$25,4,FALSE))</f>
        <v/>
      </c>
    </row>
    <row r="8684" spans="3:5">
      <c r="C8684" s="138" t="str">
        <f>IF(B8684="","",VLOOKUP(B8684,'Intro &amp; Reg Details'!$E$7:$H$25,2,FALSE))</f>
        <v/>
      </c>
      <c r="D8684" s="139" t="str">
        <f>IF(B8684="","",VLOOKUP(B8684,'Intro &amp; Reg Details'!$E$7:$H$25,3,FALSE))</f>
        <v/>
      </c>
      <c r="E8684" s="140" t="str">
        <f>IF(B8684="","",VLOOKUP(B8684,'Intro &amp; Reg Details'!$E$7:$H$25,4,FALSE))</f>
        <v/>
      </c>
    </row>
    <row r="8685" spans="3:5">
      <c r="C8685" s="138" t="str">
        <f>IF(B8685="","",VLOOKUP(B8685,'Intro &amp; Reg Details'!$E$7:$H$25,2,FALSE))</f>
        <v/>
      </c>
      <c r="D8685" s="139" t="str">
        <f>IF(B8685="","",VLOOKUP(B8685,'Intro &amp; Reg Details'!$E$7:$H$25,3,FALSE))</f>
        <v/>
      </c>
      <c r="E8685" s="140" t="str">
        <f>IF(B8685="","",VLOOKUP(B8685,'Intro &amp; Reg Details'!$E$7:$H$25,4,FALSE))</f>
        <v/>
      </c>
    </row>
    <row r="8686" spans="3:5">
      <c r="C8686" s="138" t="str">
        <f>IF(B8686="","",VLOOKUP(B8686,'Intro &amp; Reg Details'!$E$7:$H$25,2,FALSE))</f>
        <v/>
      </c>
      <c r="D8686" s="139" t="str">
        <f>IF(B8686="","",VLOOKUP(B8686,'Intro &amp; Reg Details'!$E$7:$H$25,3,FALSE))</f>
        <v/>
      </c>
      <c r="E8686" s="140" t="str">
        <f>IF(B8686="","",VLOOKUP(B8686,'Intro &amp; Reg Details'!$E$7:$H$25,4,FALSE))</f>
        <v/>
      </c>
    </row>
    <row r="8687" spans="3:5">
      <c r="C8687" s="138" t="str">
        <f>IF(B8687="","",VLOOKUP(B8687,'Intro &amp; Reg Details'!$E$7:$H$25,2,FALSE))</f>
        <v/>
      </c>
      <c r="D8687" s="139" t="str">
        <f>IF(B8687="","",VLOOKUP(B8687,'Intro &amp; Reg Details'!$E$7:$H$25,3,FALSE))</f>
        <v/>
      </c>
      <c r="E8687" s="140" t="str">
        <f>IF(B8687="","",VLOOKUP(B8687,'Intro &amp; Reg Details'!$E$7:$H$25,4,FALSE))</f>
        <v/>
      </c>
    </row>
    <row r="8688" spans="3:5">
      <c r="C8688" s="138" t="str">
        <f>IF(B8688="","",VLOOKUP(B8688,'Intro &amp; Reg Details'!$E$7:$H$25,2,FALSE))</f>
        <v/>
      </c>
      <c r="D8688" s="139" t="str">
        <f>IF(B8688="","",VLOOKUP(B8688,'Intro &amp; Reg Details'!$E$7:$H$25,3,FALSE))</f>
        <v/>
      </c>
      <c r="E8688" s="140" t="str">
        <f>IF(B8688="","",VLOOKUP(B8688,'Intro &amp; Reg Details'!$E$7:$H$25,4,FALSE))</f>
        <v/>
      </c>
    </row>
    <row r="8689" spans="3:5">
      <c r="C8689" s="138" t="str">
        <f>IF(B8689="","",VLOOKUP(B8689,'Intro &amp; Reg Details'!$E$7:$H$25,2,FALSE))</f>
        <v/>
      </c>
      <c r="D8689" s="139" t="str">
        <f>IF(B8689="","",VLOOKUP(B8689,'Intro &amp; Reg Details'!$E$7:$H$25,3,FALSE))</f>
        <v/>
      </c>
      <c r="E8689" s="140" t="str">
        <f>IF(B8689="","",VLOOKUP(B8689,'Intro &amp; Reg Details'!$E$7:$H$25,4,FALSE))</f>
        <v/>
      </c>
    </row>
    <row r="8690" spans="3:5">
      <c r="C8690" s="138" t="str">
        <f>IF(B8690="","",VLOOKUP(B8690,'Intro &amp; Reg Details'!$E$7:$H$25,2,FALSE))</f>
        <v/>
      </c>
      <c r="D8690" s="139" t="str">
        <f>IF(B8690="","",VLOOKUP(B8690,'Intro &amp; Reg Details'!$E$7:$H$25,3,FALSE))</f>
        <v/>
      </c>
      <c r="E8690" s="140" t="str">
        <f>IF(B8690="","",VLOOKUP(B8690,'Intro &amp; Reg Details'!$E$7:$H$25,4,FALSE))</f>
        <v/>
      </c>
    </row>
    <row r="8691" spans="3:5">
      <c r="C8691" s="138" t="str">
        <f>IF(B8691="","",VLOOKUP(B8691,'Intro &amp; Reg Details'!$E$7:$H$25,2,FALSE))</f>
        <v/>
      </c>
      <c r="D8691" s="139" t="str">
        <f>IF(B8691="","",VLOOKUP(B8691,'Intro &amp; Reg Details'!$E$7:$H$25,3,FALSE))</f>
        <v/>
      </c>
      <c r="E8691" s="140" t="str">
        <f>IF(B8691="","",VLOOKUP(B8691,'Intro &amp; Reg Details'!$E$7:$H$25,4,FALSE))</f>
        <v/>
      </c>
    </row>
    <row r="8692" spans="3:5">
      <c r="C8692" s="138" t="str">
        <f>IF(B8692="","",VLOOKUP(B8692,'Intro &amp; Reg Details'!$E$7:$H$25,2,FALSE))</f>
        <v/>
      </c>
      <c r="D8692" s="139" t="str">
        <f>IF(B8692="","",VLOOKUP(B8692,'Intro &amp; Reg Details'!$E$7:$H$25,3,FALSE))</f>
        <v/>
      </c>
      <c r="E8692" s="140" t="str">
        <f>IF(B8692="","",VLOOKUP(B8692,'Intro &amp; Reg Details'!$E$7:$H$25,4,FALSE))</f>
        <v/>
      </c>
    </row>
    <row r="8693" spans="3:5">
      <c r="C8693" s="138" t="str">
        <f>IF(B8693="","",VLOOKUP(B8693,'Intro &amp; Reg Details'!$E$7:$H$25,2,FALSE))</f>
        <v/>
      </c>
      <c r="D8693" s="139" t="str">
        <f>IF(B8693="","",VLOOKUP(B8693,'Intro &amp; Reg Details'!$E$7:$H$25,3,FALSE))</f>
        <v/>
      </c>
      <c r="E8693" s="140" t="str">
        <f>IF(B8693="","",VLOOKUP(B8693,'Intro &amp; Reg Details'!$E$7:$H$25,4,FALSE))</f>
        <v/>
      </c>
    </row>
    <row r="8694" spans="3:5">
      <c r="C8694" s="138" t="str">
        <f>IF(B8694="","",VLOOKUP(B8694,'Intro &amp; Reg Details'!$E$7:$H$25,2,FALSE))</f>
        <v/>
      </c>
      <c r="D8694" s="139" t="str">
        <f>IF(B8694="","",VLOOKUP(B8694,'Intro &amp; Reg Details'!$E$7:$H$25,3,FALSE))</f>
        <v/>
      </c>
      <c r="E8694" s="140" t="str">
        <f>IF(B8694="","",VLOOKUP(B8694,'Intro &amp; Reg Details'!$E$7:$H$25,4,FALSE))</f>
        <v/>
      </c>
    </row>
    <row r="8695" spans="3:5">
      <c r="C8695" s="138" t="str">
        <f>IF(B8695="","",VLOOKUP(B8695,'Intro &amp; Reg Details'!$E$7:$H$25,2,FALSE))</f>
        <v/>
      </c>
      <c r="D8695" s="139" t="str">
        <f>IF(B8695="","",VLOOKUP(B8695,'Intro &amp; Reg Details'!$E$7:$H$25,3,FALSE))</f>
        <v/>
      </c>
      <c r="E8695" s="140" t="str">
        <f>IF(B8695="","",VLOOKUP(B8695,'Intro &amp; Reg Details'!$E$7:$H$25,4,FALSE))</f>
        <v/>
      </c>
    </row>
    <row r="8696" spans="3:5">
      <c r="C8696" s="138" t="str">
        <f>IF(B8696="","",VLOOKUP(B8696,'Intro &amp; Reg Details'!$E$7:$H$25,2,FALSE))</f>
        <v/>
      </c>
      <c r="D8696" s="139" t="str">
        <f>IF(B8696="","",VLOOKUP(B8696,'Intro &amp; Reg Details'!$E$7:$H$25,3,FALSE))</f>
        <v/>
      </c>
      <c r="E8696" s="140" t="str">
        <f>IF(B8696="","",VLOOKUP(B8696,'Intro &amp; Reg Details'!$E$7:$H$25,4,FALSE))</f>
        <v/>
      </c>
    </row>
    <row r="8697" spans="3:5">
      <c r="C8697" s="138" t="str">
        <f>IF(B8697="","",VLOOKUP(B8697,'Intro &amp; Reg Details'!$E$7:$H$25,2,FALSE))</f>
        <v/>
      </c>
      <c r="D8697" s="139" t="str">
        <f>IF(B8697="","",VLOOKUP(B8697,'Intro &amp; Reg Details'!$E$7:$H$25,3,FALSE))</f>
        <v/>
      </c>
      <c r="E8697" s="140" t="str">
        <f>IF(B8697="","",VLOOKUP(B8697,'Intro &amp; Reg Details'!$E$7:$H$25,4,FALSE))</f>
        <v/>
      </c>
    </row>
    <row r="8698" spans="3:5">
      <c r="C8698" s="138" t="str">
        <f>IF(B8698="","",VLOOKUP(B8698,'Intro &amp; Reg Details'!$E$7:$H$25,2,FALSE))</f>
        <v/>
      </c>
      <c r="D8698" s="139" t="str">
        <f>IF(B8698="","",VLOOKUP(B8698,'Intro &amp; Reg Details'!$E$7:$H$25,3,FALSE))</f>
        <v/>
      </c>
      <c r="E8698" s="140" t="str">
        <f>IF(B8698="","",VLOOKUP(B8698,'Intro &amp; Reg Details'!$E$7:$H$25,4,FALSE))</f>
        <v/>
      </c>
    </row>
    <row r="8699" spans="3:5">
      <c r="C8699" s="138" t="str">
        <f>IF(B8699="","",VLOOKUP(B8699,'Intro &amp; Reg Details'!$E$7:$H$25,2,FALSE))</f>
        <v/>
      </c>
      <c r="D8699" s="139" t="str">
        <f>IF(B8699="","",VLOOKUP(B8699,'Intro &amp; Reg Details'!$E$7:$H$25,3,FALSE))</f>
        <v/>
      </c>
      <c r="E8699" s="140" t="str">
        <f>IF(B8699="","",VLOOKUP(B8699,'Intro &amp; Reg Details'!$E$7:$H$25,4,FALSE))</f>
        <v/>
      </c>
    </row>
    <row r="8700" spans="3:5">
      <c r="C8700" s="138" t="str">
        <f>IF(B8700="","",VLOOKUP(B8700,'Intro &amp; Reg Details'!$E$7:$H$25,2,FALSE))</f>
        <v/>
      </c>
      <c r="D8700" s="139" t="str">
        <f>IF(B8700="","",VLOOKUP(B8700,'Intro &amp; Reg Details'!$E$7:$H$25,3,FALSE))</f>
        <v/>
      </c>
      <c r="E8700" s="140" t="str">
        <f>IF(B8700="","",VLOOKUP(B8700,'Intro &amp; Reg Details'!$E$7:$H$25,4,FALSE))</f>
        <v/>
      </c>
    </row>
    <row r="8701" spans="3:5">
      <c r="C8701" s="138" t="str">
        <f>IF(B8701="","",VLOOKUP(B8701,'Intro &amp; Reg Details'!$E$7:$H$25,2,FALSE))</f>
        <v/>
      </c>
      <c r="D8701" s="139" t="str">
        <f>IF(B8701="","",VLOOKUP(B8701,'Intro &amp; Reg Details'!$E$7:$H$25,3,FALSE))</f>
        <v/>
      </c>
      <c r="E8701" s="140" t="str">
        <f>IF(B8701="","",VLOOKUP(B8701,'Intro &amp; Reg Details'!$E$7:$H$25,4,FALSE))</f>
        <v/>
      </c>
    </row>
    <row r="8702" spans="3:5">
      <c r="C8702" s="138" t="str">
        <f>IF(B8702="","",VLOOKUP(B8702,'Intro &amp; Reg Details'!$E$7:$H$25,2,FALSE))</f>
        <v/>
      </c>
      <c r="D8702" s="139" t="str">
        <f>IF(B8702="","",VLOOKUP(B8702,'Intro &amp; Reg Details'!$E$7:$H$25,3,FALSE))</f>
        <v/>
      </c>
      <c r="E8702" s="140" t="str">
        <f>IF(B8702="","",VLOOKUP(B8702,'Intro &amp; Reg Details'!$E$7:$H$25,4,FALSE))</f>
        <v/>
      </c>
    </row>
    <row r="8703" spans="3:5">
      <c r="C8703" s="138" t="str">
        <f>IF(B8703="","",VLOOKUP(B8703,'Intro &amp; Reg Details'!$E$7:$H$25,2,FALSE))</f>
        <v/>
      </c>
      <c r="D8703" s="139" t="str">
        <f>IF(B8703="","",VLOOKUP(B8703,'Intro &amp; Reg Details'!$E$7:$H$25,3,FALSE))</f>
        <v/>
      </c>
      <c r="E8703" s="140" t="str">
        <f>IF(B8703="","",VLOOKUP(B8703,'Intro &amp; Reg Details'!$E$7:$H$25,4,FALSE))</f>
        <v/>
      </c>
    </row>
    <row r="8704" spans="3:5">
      <c r="C8704" s="138" t="str">
        <f>IF(B8704="","",VLOOKUP(B8704,'Intro &amp; Reg Details'!$E$7:$H$25,2,FALSE))</f>
        <v/>
      </c>
      <c r="D8704" s="139" t="str">
        <f>IF(B8704="","",VLOOKUP(B8704,'Intro &amp; Reg Details'!$E$7:$H$25,3,FALSE))</f>
        <v/>
      </c>
      <c r="E8704" s="140" t="str">
        <f>IF(B8704="","",VLOOKUP(B8704,'Intro &amp; Reg Details'!$E$7:$H$25,4,FALSE))</f>
        <v/>
      </c>
    </row>
    <row r="8705" spans="3:5">
      <c r="C8705" s="138" t="str">
        <f>IF(B8705="","",VLOOKUP(B8705,'Intro &amp; Reg Details'!$E$7:$H$25,2,FALSE))</f>
        <v/>
      </c>
      <c r="D8705" s="139" t="str">
        <f>IF(B8705="","",VLOOKUP(B8705,'Intro &amp; Reg Details'!$E$7:$H$25,3,FALSE))</f>
        <v/>
      </c>
      <c r="E8705" s="140" t="str">
        <f>IF(B8705="","",VLOOKUP(B8705,'Intro &amp; Reg Details'!$E$7:$H$25,4,FALSE))</f>
        <v/>
      </c>
    </row>
    <row r="8706" spans="3:5">
      <c r="C8706" s="138" t="str">
        <f>IF(B8706="","",VLOOKUP(B8706,'Intro &amp; Reg Details'!$E$7:$H$25,2,FALSE))</f>
        <v/>
      </c>
      <c r="D8706" s="139" t="str">
        <f>IF(B8706="","",VLOOKUP(B8706,'Intro &amp; Reg Details'!$E$7:$H$25,3,FALSE))</f>
        <v/>
      </c>
      <c r="E8706" s="140" t="str">
        <f>IF(B8706="","",VLOOKUP(B8706,'Intro &amp; Reg Details'!$E$7:$H$25,4,FALSE))</f>
        <v/>
      </c>
    </row>
    <row r="8707" spans="3:5">
      <c r="C8707" s="138" t="str">
        <f>IF(B8707="","",VLOOKUP(B8707,'Intro &amp; Reg Details'!$E$7:$H$25,2,FALSE))</f>
        <v/>
      </c>
      <c r="D8707" s="139" t="str">
        <f>IF(B8707="","",VLOOKUP(B8707,'Intro &amp; Reg Details'!$E$7:$H$25,3,FALSE))</f>
        <v/>
      </c>
      <c r="E8707" s="140" t="str">
        <f>IF(B8707="","",VLOOKUP(B8707,'Intro &amp; Reg Details'!$E$7:$H$25,4,FALSE))</f>
        <v/>
      </c>
    </row>
    <row r="8708" spans="3:5">
      <c r="C8708" s="138" t="str">
        <f>IF(B8708="","",VLOOKUP(B8708,'Intro &amp; Reg Details'!$E$7:$H$25,2,FALSE))</f>
        <v/>
      </c>
      <c r="D8708" s="139" t="str">
        <f>IF(B8708="","",VLOOKUP(B8708,'Intro &amp; Reg Details'!$E$7:$H$25,3,FALSE))</f>
        <v/>
      </c>
      <c r="E8708" s="140" t="str">
        <f>IF(B8708="","",VLOOKUP(B8708,'Intro &amp; Reg Details'!$E$7:$H$25,4,FALSE))</f>
        <v/>
      </c>
    </row>
    <row r="8709" spans="3:5">
      <c r="C8709" s="138" t="str">
        <f>IF(B8709="","",VLOOKUP(B8709,'Intro &amp; Reg Details'!$E$7:$H$25,2,FALSE))</f>
        <v/>
      </c>
      <c r="D8709" s="139" t="str">
        <f>IF(B8709="","",VLOOKUP(B8709,'Intro &amp; Reg Details'!$E$7:$H$25,3,FALSE))</f>
        <v/>
      </c>
      <c r="E8709" s="140" t="str">
        <f>IF(B8709="","",VLOOKUP(B8709,'Intro &amp; Reg Details'!$E$7:$H$25,4,FALSE))</f>
        <v/>
      </c>
    </row>
    <row r="8710" spans="3:5">
      <c r="C8710" s="138" t="str">
        <f>IF(B8710="","",VLOOKUP(B8710,'Intro &amp; Reg Details'!$E$7:$H$25,2,FALSE))</f>
        <v/>
      </c>
      <c r="D8710" s="139" t="str">
        <f>IF(B8710="","",VLOOKUP(B8710,'Intro &amp; Reg Details'!$E$7:$H$25,3,FALSE))</f>
        <v/>
      </c>
      <c r="E8710" s="140" t="str">
        <f>IF(B8710="","",VLOOKUP(B8710,'Intro &amp; Reg Details'!$E$7:$H$25,4,FALSE))</f>
        <v/>
      </c>
    </row>
    <row r="8711" spans="3:5">
      <c r="C8711" s="138" t="str">
        <f>IF(B8711="","",VLOOKUP(B8711,'Intro &amp; Reg Details'!$E$7:$H$25,2,FALSE))</f>
        <v/>
      </c>
      <c r="D8711" s="139" t="str">
        <f>IF(B8711="","",VLOOKUP(B8711,'Intro &amp; Reg Details'!$E$7:$H$25,3,FALSE))</f>
        <v/>
      </c>
      <c r="E8711" s="140" t="str">
        <f>IF(B8711="","",VLOOKUP(B8711,'Intro &amp; Reg Details'!$E$7:$H$25,4,FALSE))</f>
        <v/>
      </c>
    </row>
    <row r="8712" spans="3:5">
      <c r="C8712" s="138" t="str">
        <f>IF(B8712="","",VLOOKUP(B8712,'Intro &amp; Reg Details'!$E$7:$H$25,2,FALSE))</f>
        <v/>
      </c>
      <c r="D8712" s="139" t="str">
        <f>IF(B8712="","",VLOOKUP(B8712,'Intro &amp; Reg Details'!$E$7:$H$25,3,FALSE))</f>
        <v/>
      </c>
      <c r="E8712" s="140" t="str">
        <f>IF(B8712="","",VLOOKUP(B8712,'Intro &amp; Reg Details'!$E$7:$H$25,4,FALSE))</f>
        <v/>
      </c>
    </row>
    <row r="8713" spans="3:5">
      <c r="C8713" s="138" t="str">
        <f>IF(B8713="","",VLOOKUP(B8713,'Intro &amp; Reg Details'!$E$7:$H$25,2,FALSE))</f>
        <v/>
      </c>
      <c r="D8713" s="139" t="str">
        <f>IF(B8713="","",VLOOKUP(B8713,'Intro &amp; Reg Details'!$E$7:$H$25,3,FALSE))</f>
        <v/>
      </c>
      <c r="E8713" s="140" t="str">
        <f>IF(B8713="","",VLOOKUP(B8713,'Intro &amp; Reg Details'!$E$7:$H$25,4,FALSE))</f>
        <v/>
      </c>
    </row>
    <row r="8714" spans="3:5">
      <c r="C8714" s="138" t="str">
        <f>IF(B8714="","",VLOOKUP(B8714,'Intro &amp; Reg Details'!$E$7:$H$25,2,FALSE))</f>
        <v/>
      </c>
      <c r="D8714" s="139" t="str">
        <f>IF(B8714="","",VLOOKUP(B8714,'Intro &amp; Reg Details'!$E$7:$H$25,3,FALSE))</f>
        <v/>
      </c>
      <c r="E8714" s="140" t="str">
        <f>IF(B8714="","",VLOOKUP(B8714,'Intro &amp; Reg Details'!$E$7:$H$25,4,FALSE))</f>
        <v/>
      </c>
    </row>
    <row r="8715" spans="3:5">
      <c r="C8715" s="138" t="str">
        <f>IF(B8715="","",VLOOKUP(B8715,'Intro &amp; Reg Details'!$E$7:$H$25,2,FALSE))</f>
        <v/>
      </c>
      <c r="D8715" s="139" t="str">
        <f>IF(B8715="","",VLOOKUP(B8715,'Intro &amp; Reg Details'!$E$7:$H$25,3,FALSE))</f>
        <v/>
      </c>
      <c r="E8715" s="140" t="str">
        <f>IF(B8715="","",VLOOKUP(B8715,'Intro &amp; Reg Details'!$E$7:$H$25,4,FALSE))</f>
        <v/>
      </c>
    </row>
    <row r="8716" spans="3:5">
      <c r="C8716" s="138" t="str">
        <f>IF(B8716="","",VLOOKUP(B8716,'Intro &amp; Reg Details'!$E$7:$H$25,2,FALSE))</f>
        <v/>
      </c>
      <c r="D8716" s="139" t="str">
        <f>IF(B8716="","",VLOOKUP(B8716,'Intro &amp; Reg Details'!$E$7:$H$25,3,FALSE))</f>
        <v/>
      </c>
      <c r="E8716" s="140" t="str">
        <f>IF(B8716="","",VLOOKUP(B8716,'Intro &amp; Reg Details'!$E$7:$H$25,4,FALSE))</f>
        <v/>
      </c>
    </row>
    <row r="8717" spans="3:5">
      <c r="C8717" s="138" t="str">
        <f>IF(B8717="","",VLOOKUP(B8717,'Intro &amp; Reg Details'!$E$7:$H$25,2,FALSE))</f>
        <v/>
      </c>
      <c r="D8717" s="139" t="str">
        <f>IF(B8717="","",VLOOKUP(B8717,'Intro &amp; Reg Details'!$E$7:$H$25,3,FALSE))</f>
        <v/>
      </c>
      <c r="E8717" s="140" t="str">
        <f>IF(B8717="","",VLOOKUP(B8717,'Intro &amp; Reg Details'!$E$7:$H$25,4,FALSE))</f>
        <v/>
      </c>
    </row>
    <row r="8718" spans="3:5">
      <c r="C8718" s="138" t="str">
        <f>IF(B8718="","",VLOOKUP(B8718,'Intro &amp; Reg Details'!$E$7:$H$25,2,FALSE))</f>
        <v/>
      </c>
      <c r="D8718" s="139" t="str">
        <f>IF(B8718="","",VLOOKUP(B8718,'Intro &amp; Reg Details'!$E$7:$H$25,3,FALSE))</f>
        <v/>
      </c>
      <c r="E8718" s="140" t="str">
        <f>IF(B8718="","",VLOOKUP(B8718,'Intro &amp; Reg Details'!$E$7:$H$25,4,FALSE))</f>
        <v/>
      </c>
    </row>
    <row r="8719" spans="3:5">
      <c r="C8719" s="138" t="str">
        <f>IF(B8719="","",VLOOKUP(B8719,'Intro &amp; Reg Details'!$E$7:$H$25,2,FALSE))</f>
        <v/>
      </c>
      <c r="D8719" s="139" t="str">
        <f>IF(B8719="","",VLOOKUP(B8719,'Intro &amp; Reg Details'!$E$7:$H$25,3,FALSE))</f>
        <v/>
      </c>
      <c r="E8719" s="140" t="str">
        <f>IF(B8719="","",VLOOKUP(B8719,'Intro &amp; Reg Details'!$E$7:$H$25,4,FALSE))</f>
        <v/>
      </c>
    </row>
    <row r="8720" spans="3:5">
      <c r="C8720" s="138" t="str">
        <f>IF(B8720="","",VLOOKUP(B8720,'Intro &amp; Reg Details'!$E$7:$H$25,2,FALSE))</f>
        <v/>
      </c>
      <c r="D8720" s="139" t="str">
        <f>IF(B8720="","",VLOOKUP(B8720,'Intro &amp; Reg Details'!$E$7:$H$25,3,FALSE))</f>
        <v/>
      </c>
      <c r="E8720" s="140" t="str">
        <f>IF(B8720="","",VLOOKUP(B8720,'Intro &amp; Reg Details'!$E$7:$H$25,4,FALSE))</f>
        <v/>
      </c>
    </row>
    <row r="8721" spans="3:5">
      <c r="C8721" s="138" t="str">
        <f>IF(B8721="","",VLOOKUP(B8721,'Intro &amp; Reg Details'!$E$7:$H$25,2,FALSE))</f>
        <v/>
      </c>
      <c r="D8721" s="139" t="str">
        <f>IF(B8721="","",VLOOKUP(B8721,'Intro &amp; Reg Details'!$E$7:$H$25,3,FALSE))</f>
        <v/>
      </c>
      <c r="E8721" s="140" t="str">
        <f>IF(B8721="","",VLOOKUP(B8721,'Intro &amp; Reg Details'!$E$7:$H$25,4,FALSE))</f>
        <v/>
      </c>
    </row>
    <row r="8722" spans="3:5">
      <c r="C8722" s="138" t="str">
        <f>IF(B8722="","",VLOOKUP(B8722,'Intro &amp; Reg Details'!$E$7:$H$25,2,FALSE))</f>
        <v/>
      </c>
      <c r="D8722" s="139" t="str">
        <f>IF(B8722="","",VLOOKUP(B8722,'Intro &amp; Reg Details'!$E$7:$H$25,3,FALSE))</f>
        <v/>
      </c>
      <c r="E8722" s="140" t="str">
        <f>IF(B8722="","",VLOOKUP(B8722,'Intro &amp; Reg Details'!$E$7:$H$25,4,FALSE))</f>
        <v/>
      </c>
    </row>
    <row r="8723" spans="3:5">
      <c r="C8723" s="138" t="str">
        <f>IF(B8723="","",VLOOKUP(B8723,'Intro &amp; Reg Details'!$E$7:$H$25,2,FALSE))</f>
        <v/>
      </c>
      <c r="D8723" s="139" t="str">
        <f>IF(B8723="","",VLOOKUP(B8723,'Intro &amp; Reg Details'!$E$7:$H$25,3,FALSE))</f>
        <v/>
      </c>
      <c r="E8723" s="140" t="str">
        <f>IF(B8723="","",VLOOKUP(B8723,'Intro &amp; Reg Details'!$E$7:$H$25,4,FALSE))</f>
        <v/>
      </c>
    </row>
    <row r="8724" spans="3:5">
      <c r="C8724" s="138" t="str">
        <f>IF(B8724="","",VLOOKUP(B8724,'Intro &amp; Reg Details'!$E$7:$H$25,2,FALSE))</f>
        <v/>
      </c>
      <c r="D8724" s="139" t="str">
        <f>IF(B8724="","",VLOOKUP(B8724,'Intro &amp; Reg Details'!$E$7:$H$25,3,FALSE))</f>
        <v/>
      </c>
      <c r="E8724" s="140" t="str">
        <f>IF(B8724="","",VLOOKUP(B8724,'Intro &amp; Reg Details'!$E$7:$H$25,4,FALSE))</f>
        <v/>
      </c>
    </row>
    <row r="8725" spans="3:5">
      <c r="C8725" s="138" t="str">
        <f>IF(B8725="","",VLOOKUP(B8725,'Intro &amp; Reg Details'!$E$7:$H$25,2,FALSE))</f>
        <v/>
      </c>
      <c r="D8725" s="139" t="str">
        <f>IF(B8725="","",VLOOKUP(B8725,'Intro &amp; Reg Details'!$E$7:$H$25,3,FALSE))</f>
        <v/>
      </c>
      <c r="E8725" s="140" t="str">
        <f>IF(B8725="","",VLOOKUP(B8725,'Intro &amp; Reg Details'!$E$7:$H$25,4,FALSE))</f>
        <v/>
      </c>
    </row>
    <row r="8726" spans="3:5">
      <c r="C8726" s="138" t="str">
        <f>IF(B8726="","",VLOOKUP(B8726,'Intro &amp; Reg Details'!$E$7:$H$25,2,FALSE))</f>
        <v/>
      </c>
      <c r="D8726" s="139" t="str">
        <f>IF(B8726="","",VLOOKUP(B8726,'Intro &amp; Reg Details'!$E$7:$H$25,3,FALSE))</f>
        <v/>
      </c>
      <c r="E8726" s="140" t="str">
        <f>IF(B8726="","",VLOOKUP(B8726,'Intro &amp; Reg Details'!$E$7:$H$25,4,FALSE))</f>
        <v/>
      </c>
    </row>
    <row r="8727" spans="3:5">
      <c r="C8727" s="138" t="str">
        <f>IF(B8727="","",VLOOKUP(B8727,'Intro &amp; Reg Details'!$E$7:$H$25,2,FALSE))</f>
        <v/>
      </c>
      <c r="D8727" s="139" t="str">
        <f>IF(B8727="","",VLOOKUP(B8727,'Intro &amp; Reg Details'!$E$7:$H$25,3,FALSE))</f>
        <v/>
      </c>
      <c r="E8727" s="140" t="str">
        <f>IF(B8727="","",VLOOKUP(B8727,'Intro &amp; Reg Details'!$E$7:$H$25,4,FALSE))</f>
        <v/>
      </c>
    </row>
    <row r="8728" spans="3:5">
      <c r="C8728" s="138" t="str">
        <f>IF(B8728="","",VLOOKUP(B8728,'Intro &amp; Reg Details'!$E$7:$H$25,2,FALSE))</f>
        <v/>
      </c>
      <c r="D8728" s="139" t="str">
        <f>IF(B8728="","",VLOOKUP(B8728,'Intro &amp; Reg Details'!$E$7:$H$25,3,FALSE))</f>
        <v/>
      </c>
      <c r="E8728" s="140" t="str">
        <f>IF(B8728="","",VLOOKUP(B8728,'Intro &amp; Reg Details'!$E$7:$H$25,4,FALSE))</f>
        <v/>
      </c>
    </row>
    <row r="8729" spans="3:5">
      <c r="C8729" s="138" t="str">
        <f>IF(B8729="","",VLOOKUP(B8729,'Intro &amp; Reg Details'!$E$7:$H$25,2,FALSE))</f>
        <v/>
      </c>
      <c r="D8729" s="139" t="str">
        <f>IF(B8729="","",VLOOKUP(B8729,'Intro &amp; Reg Details'!$E$7:$H$25,3,FALSE))</f>
        <v/>
      </c>
      <c r="E8729" s="140" t="str">
        <f>IF(B8729="","",VLOOKUP(B8729,'Intro &amp; Reg Details'!$E$7:$H$25,4,FALSE))</f>
        <v/>
      </c>
    </row>
    <row r="8730" spans="3:5">
      <c r="C8730" s="138" t="str">
        <f>IF(B8730="","",VLOOKUP(B8730,'Intro &amp; Reg Details'!$E$7:$H$25,2,FALSE))</f>
        <v/>
      </c>
      <c r="D8730" s="139" t="str">
        <f>IF(B8730="","",VLOOKUP(B8730,'Intro &amp; Reg Details'!$E$7:$H$25,3,FALSE))</f>
        <v/>
      </c>
      <c r="E8730" s="140" t="str">
        <f>IF(B8730="","",VLOOKUP(B8730,'Intro &amp; Reg Details'!$E$7:$H$25,4,FALSE))</f>
        <v/>
      </c>
    </row>
    <row r="8731" spans="3:5">
      <c r="C8731" s="138" t="str">
        <f>IF(B8731="","",VLOOKUP(B8731,'Intro &amp; Reg Details'!$E$7:$H$25,2,FALSE))</f>
        <v/>
      </c>
      <c r="D8731" s="139" t="str">
        <f>IF(B8731="","",VLOOKUP(B8731,'Intro &amp; Reg Details'!$E$7:$H$25,3,FALSE))</f>
        <v/>
      </c>
      <c r="E8731" s="140" t="str">
        <f>IF(B8731="","",VLOOKUP(B8731,'Intro &amp; Reg Details'!$E$7:$H$25,4,FALSE))</f>
        <v/>
      </c>
    </row>
    <row r="8732" spans="3:5">
      <c r="C8732" s="138" t="str">
        <f>IF(B8732="","",VLOOKUP(B8732,'Intro &amp; Reg Details'!$E$7:$H$25,2,FALSE))</f>
        <v/>
      </c>
      <c r="D8732" s="139" t="str">
        <f>IF(B8732="","",VLOOKUP(B8732,'Intro &amp; Reg Details'!$E$7:$H$25,3,FALSE))</f>
        <v/>
      </c>
      <c r="E8732" s="140" t="str">
        <f>IF(B8732="","",VLOOKUP(B8732,'Intro &amp; Reg Details'!$E$7:$H$25,4,FALSE))</f>
        <v/>
      </c>
    </row>
    <row r="8733" spans="3:5">
      <c r="C8733" s="138" t="str">
        <f>IF(B8733="","",VLOOKUP(B8733,'Intro &amp; Reg Details'!$E$7:$H$25,2,FALSE))</f>
        <v/>
      </c>
      <c r="D8733" s="139" t="str">
        <f>IF(B8733="","",VLOOKUP(B8733,'Intro &amp; Reg Details'!$E$7:$H$25,3,FALSE))</f>
        <v/>
      </c>
      <c r="E8733" s="140" t="str">
        <f>IF(B8733="","",VLOOKUP(B8733,'Intro &amp; Reg Details'!$E$7:$H$25,4,FALSE))</f>
        <v/>
      </c>
    </row>
    <row r="8734" spans="3:5">
      <c r="C8734" s="138" t="str">
        <f>IF(B8734="","",VLOOKUP(B8734,'Intro &amp; Reg Details'!$E$7:$H$25,2,FALSE))</f>
        <v/>
      </c>
      <c r="D8734" s="139" t="str">
        <f>IF(B8734="","",VLOOKUP(B8734,'Intro &amp; Reg Details'!$E$7:$H$25,3,FALSE))</f>
        <v/>
      </c>
      <c r="E8734" s="140" t="str">
        <f>IF(B8734="","",VLOOKUP(B8734,'Intro &amp; Reg Details'!$E$7:$H$25,4,FALSE))</f>
        <v/>
      </c>
    </row>
    <row r="8735" spans="3:5">
      <c r="C8735" s="138" t="str">
        <f>IF(B8735="","",VLOOKUP(B8735,'Intro &amp; Reg Details'!$E$7:$H$25,2,FALSE))</f>
        <v/>
      </c>
      <c r="D8735" s="139" t="str">
        <f>IF(B8735="","",VLOOKUP(B8735,'Intro &amp; Reg Details'!$E$7:$H$25,3,FALSE))</f>
        <v/>
      </c>
      <c r="E8735" s="140" t="str">
        <f>IF(B8735="","",VLOOKUP(B8735,'Intro &amp; Reg Details'!$E$7:$H$25,4,FALSE))</f>
        <v/>
      </c>
    </row>
    <row r="8736" spans="3:5">
      <c r="C8736" s="138" t="str">
        <f>IF(B8736="","",VLOOKUP(B8736,'Intro &amp; Reg Details'!$E$7:$H$25,2,FALSE))</f>
        <v/>
      </c>
      <c r="D8736" s="139" t="str">
        <f>IF(B8736="","",VLOOKUP(B8736,'Intro &amp; Reg Details'!$E$7:$H$25,3,FALSE))</f>
        <v/>
      </c>
      <c r="E8736" s="140" t="str">
        <f>IF(B8736="","",VLOOKUP(B8736,'Intro &amp; Reg Details'!$E$7:$H$25,4,FALSE))</f>
        <v/>
      </c>
    </row>
    <row r="8737" spans="3:5">
      <c r="C8737" s="138" t="str">
        <f>IF(B8737="","",VLOOKUP(B8737,'Intro &amp; Reg Details'!$E$7:$H$25,2,FALSE))</f>
        <v/>
      </c>
      <c r="D8737" s="139" t="str">
        <f>IF(B8737="","",VLOOKUP(B8737,'Intro &amp; Reg Details'!$E$7:$H$25,3,FALSE))</f>
        <v/>
      </c>
      <c r="E8737" s="140" t="str">
        <f>IF(B8737="","",VLOOKUP(B8737,'Intro &amp; Reg Details'!$E$7:$H$25,4,FALSE))</f>
        <v/>
      </c>
    </row>
    <row r="8738" spans="3:5">
      <c r="C8738" s="138" t="str">
        <f>IF(B8738="","",VLOOKUP(B8738,'Intro &amp; Reg Details'!$E$7:$H$25,2,FALSE))</f>
        <v/>
      </c>
      <c r="D8738" s="139" t="str">
        <f>IF(B8738="","",VLOOKUP(B8738,'Intro &amp; Reg Details'!$E$7:$H$25,3,FALSE))</f>
        <v/>
      </c>
      <c r="E8738" s="140" t="str">
        <f>IF(B8738="","",VLOOKUP(B8738,'Intro &amp; Reg Details'!$E$7:$H$25,4,FALSE))</f>
        <v/>
      </c>
    </row>
    <row r="8739" spans="3:5">
      <c r="C8739" s="138" t="str">
        <f>IF(B8739="","",VLOOKUP(B8739,'Intro &amp; Reg Details'!$E$7:$H$25,2,FALSE))</f>
        <v/>
      </c>
      <c r="D8739" s="139" t="str">
        <f>IF(B8739="","",VLOOKUP(B8739,'Intro &amp; Reg Details'!$E$7:$H$25,3,FALSE))</f>
        <v/>
      </c>
      <c r="E8739" s="140" t="str">
        <f>IF(B8739="","",VLOOKUP(B8739,'Intro &amp; Reg Details'!$E$7:$H$25,4,FALSE))</f>
        <v/>
      </c>
    </row>
    <row r="8740" spans="3:5">
      <c r="C8740" s="138" t="str">
        <f>IF(B8740="","",VLOOKUP(B8740,'Intro &amp; Reg Details'!$E$7:$H$25,2,FALSE))</f>
        <v/>
      </c>
      <c r="D8740" s="139" t="str">
        <f>IF(B8740="","",VLOOKUP(B8740,'Intro &amp; Reg Details'!$E$7:$H$25,3,FALSE))</f>
        <v/>
      </c>
      <c r="E8740" s="140" t="str">
        <f>IF(B8740="","",VLOOKUP(B8740,'Intro &amp; Reg Details'!$E$7:$H$25,4,FALSE))</f>
        <v/>
      </c>
    </row>
    <row r="8741" spans="3:5">
      <c r="C8741" s="138" t="str">
        <f>IF(B8741="","",VLOOKUP(B8741,'Intro &amp; Reg Details'!$E$7:$H$25,2,FALSE))</f>
        <v/>
      </c>
      <c r="D8741" s="139" t="str">
        <f>IF(B8741="","",VLOOKUP(B8741,'Intro &amp; Reg Details'!$E$7:$H$25,3,FALSE))</f>
        <v/>
      </c>
      <c r="E8741" s="140" t="str">
        <f>IF(B8741="","",VLOOKUP(B8741,'Intro &amp; Reg Details'!$E$7:$H$25,4,FALSE))</f>
        <v/>
      </c>
    </row>
    <row r="8742" spans="3:5">
      <c r="C8742" s="138" t="str">
        <f>IF(B8742="","",VLOOKUP(B8742,'Intro &amp; Reg Details'!$E$7:$H$25,2,FALSE))</f>
        <v/>
      </c>
      <c r="D8742" s="139" t="str">
        <f>IF(B8742="","",VLOOKUP(B8742,'Intro &amp; Reg Details'!$E$7:$H$25,3,FALSE))</f>
        <v/>
      </c>
      <c r="E8742" s="140" t="str">
        <f>IF(B8742="","",VLOOKUP(B8742,'Intro &amp; Reg Details'!$E$7:$H$25,4,FALSE))</f>
        <v/>
      </c>
    </row>
    <row r="8743" spans="3:5">
      <c r="C8743" s="138" t="str">
        <f>IF(B8743="","",VLOOKUP(B8743,'Intro &amp; Reg Details'!$E$7:$H$25,2,FALSE))</f>
        <v/>
      </c>
      <c r="D8743" s="139" t="str">
        <f>IF(B8743="","",VLOOKUP(B8743,'Intro &amp; Reg Details'!$E$7:$H$25,3,FALSE))</f>
        <v/>
      </c>
      <c r="E8743" s="140" t="str">
        <f>IF(B8743="","",VLOOKUP(B8743,'Intro &amp; Reg Details'!$E$7:$H$25,4,FALSE))</f>
        <v/>
      </c>
    </row>
    <row r="8744" spans="3:5">
      <c r="C8744" s="138" t="str">
        <f>IF(B8744="","",VLOOKUP(B8744,'Intro &amp; Reg Details'!$E$7:$H$25,2,FALSE))</f>
        <v/>
      </c>
      <c r="D8744" s="139" t="str">
        <f>IF(B8744="","",VLOOKUP(B8744,'Intro &amp; Reg Details'!$E$7:$H$25,3,FALSE))</f>
        <v/>
      </c>
      <c r="E8744" s="140" t="str">
        <f>IF(B8744="","",VLOOKUP(B8744,'Intro &amp; Reg Details'!$E$7:$H$25,4,FALSE))</f>
        <v/>
      </c>
    </row>
    <row r="8745" spans="3:5">
      <c r="C8745" s="138" t="str">
        <f>IF(B8745="","",VLOOKUP(B8745,'Intro &amp; Reg Details'!$E$7:$H$25,2,FALSE))</f>
        <v/>
      </c>
      <c r="D8745" s="139" t="str">
        <f>IF(B8745="","",VLOOKUP(B8745,'Intro &amp; Reg Details'!$E$7:$H$25,3,FALSE))</f>
        <v/>
      </c>
      <c r="E8745" s="140" t="str">
        <f>IF(B8745="","",VLOOKUP(B8745,'Intro &amp; Reg Details'!$E$7:$H$25,4,FALSE))</f>
        <v/>
      </c>
    </row>
    <row r="8746" spans="3:5">
      <c r="C8746" s="138" t="str">
        <f>IF(B8746="","",VLOOKUP(B8746,'Intro &amp; Reg Details'!$E$7:$H$25,2,FALSE))</f>
        <v/>
      </c>
      <c r="D8746" s="139" t="str">
        <f>IF(B8746="","",VLOOKUP(B8746,'Intro &amp; Reg Details'!$E$7:$H$25,3,FALSE))</f>
        <v/>
      </c>
      <c r="E8746" s="140" t="str">
        <f>IF(B8746="","",VLOOKUP(B8746,'Intro &amp; Reg Details'!$E$7:$H$25,4,FALSE))</f>
        <v/>
      </c>
    </row>
    <row r="8747" spans="3:5">
      <c r="C8747" s="138" t="str">
        <f>IF(B8747="","",VLOOKUP(B8747,'Intro &amp; Reg Details'!$E$7:$H$25,2,FALSE))</f>
        <v/>
      </c>
      <c r="D8747" s="139" t="str">
        <f>IF(B8747="","",VLOOKUP(B8747,'Intro &amp; Reg Details'!$E$7:$H$25,3,FALSE))</f>
        <v/>
      </c>
      <c r="E8747" s="140" t="str">
        <f>IF(B8747="","",VLOOKUP(B8747,'Intro &amp; Reg Details'!$E$7:$H$25,4,FALSE))</f>
        <v/>
      </c>
    </row>
    <row r="8748" spans="3:5">
      <c r="C8748" s="138" t="str">
        <f>IF(B8748="","",VLOOKUP(B8748,'Intro &amp; Reg Details'!$E$7:$H$25,2,FALSE))</f>
        <v/>
      </c>
      <c r="D8748" s="139" t="str">
        <f>IF(B8748="","",VLOOKUP(B8748,'Intro &amp; Reg Details'!$E$7:$H$25,3,FALSE))</f>
        <v/>
      </c>
      <c r="E8748" s="140" t="str">
        <f>IF(B8748="","",VLOOKUP(B8748,'Intro &amp; Reg Details'!$E$7:$H$25,4,FALSE))</f>
        <v/>
      </c>
    </row>
    <row r="8749" spans="3:5">
      <c r="C8749" s="138" t="str">
        <f>IF(B8749="","",VLOOKUP(B8749,'Intro &amp; Reg Details'!$E$7:$H$25,2,FALSE))</f>
        <v/>
      </c>
      <c r="D8749" s="139" t="str">
        <f>IF(B8749="","",VLOOKUP(B8749,'Intro &amp; Reg Details'!$E$7:$H$25,3,FALSE))</f>
        <v/>
      </c>
      <c r="E8749" s="140" t="str">
        <f>IF(B8749="","",VLOOKUP(B8749,'Intro &amp; Reg Details'!$E$7:$H$25,4,FALSE))</f>
        <v/>
      </c>
    </row>
    <row r="8750" spans="3:5">
      <c r="C8750" s="138" t="str">
        <f>IF(B8750="","",VLOOKUP(B8750,'Intro &amp; Reg Details'!$E$7:$H$25,2,FALSE))</f>
        <v/>
      </c>
      <c r="D8750" s="139" t="str">
        <f>IF(B8750="","",VLOOKUP(B8750,'Intro &amp; Reg Details'!$E$7:$H$25,3,FALSE))</f>
        <v/>
      </c>
      <c r="E8750" s="140" t="str">
        <f>IF(B8750="","",VLOOKUP(B8750,'Intro &amp; Reg Details'!$E$7:$H$25,4,FALSE))</f>
        <v/>
      </c>
    </row>
    <row r="8751" spans="3:5">
      <c r="C8751" s="138" t="str">
        <f>IF(B8751="","",VLOOKUP(B8751,'Intro &amp; Reg Details'!$E$7:$H$25,2,FALSE))</f>
        <v/>
      </c>
      <c r="D8751" s="139" t="str">
        <f>IF(B8751="","",VLOOKUP(B8751,'Intro &amp; Reg Details'!$E$7:$H$25,3,FALSE))</f>
        <v/>
      </c>
      <c r="E8751" s="140" t="str">
        <f>IF(B8751="","",VLOOKUP(B8751,'Intro &amp; Reg Details'!$E$7:$H$25,4,FALSE))</f>
        <v/>
      </c>
    </row>
    <row r="8752" spans="3:5">
      <c r="C8752" s="138" t="str">
        <f>IF(B8752="","",VLOOKUP(B8752,'Intro &amp; Reg Details'!$E$7:$H$25,2,FALSE))</f>
        <v/>
      </c>
      <c r="D8752" s="139" t="str">
        <f>IF(B8752="","",VLOOKUP(B8752,'Intro &amp; Reg Details'!$E$7:$H$25,3,FALSE))</f>
        <v/>
      </c>
      <c r="E8752" s="140" t="str">
        <f>IF(B8752="","",VLOOKUP(B8752,'Intro &amp; Reg Details'!$E$7:$H$25,4,FALSE))</f>
        <v/>
      </c>
    </row>
    <row r="8753" spans="3:5">
      <c r="C8753" s="138" t="str">
        <f>IF(B8753="","",VLOOKUP(B8753,'Intro &amp; Reg Details'!$E$7:$H$25,2,FALSE))</f>
        <v/>
      </c>
      <c r="D8753" s="139" t="str">
        <f>IF(B8753="","",VLOOKUP(B8753,'Intro &amp; Reg Details'!$E$7:$H$25,3,FALSE))</f>
        <v/>
      </c>
      <c r="E8753" s="140" t="str">
        <f>IF(B8753="","",VLOOKUP(B8753,'Intro &amp; Reg Details'!$E$7:$H$25,4,FALSE))</f>
        <v/>
      </c>
    </row>
    <row r="8754" spans="3:5">
      <c r="C8754" s="138" t="str">
        <f>IF(B8754="","",VLOOKUP(B8754,'Intro &amp; Reg Details'!$E$7:$H$25,2,FALSE))</f>
        <v/>
      </c>
      <c r="D8754" s="139" t="str">
        <f>IF(B8754="","",VLOOKUP(B8754,'Intro &amp; Reg Details'!$E$7:$H$25,3,FALSE))</f>
        <v/>
      </c>
      <c r="E8754" s="140" t="str">
        <f>IF(B8754="","",VLOOKUP(B8754,'Intro &amp; Reg Details'!$E$7:$H$25,4,FALSE))</f>
        <v/>
      </c>
    </row>
    <row r="8755" spans="3:5">
      <c r="C8755" s="138" t="str">
        <f>IF(B8755="","",VLOOKUP(B8755,'Intro &amp; Reg Details'!$E$7:$H$25,2,FALSE))</f>
        <v/>
      </c>
      <c r="D8755" s="139" t="str">
        <f>IF(B8755="","",VLOOKUP(B8755,'Intro &amp; Reg Details'!$E$7:$H$25,3,FALSE))</f>
        <v/>
      </c>
      <c r="E8755" s="140" t="str">
        <f>IF(B8755="","",VLOOKUP(B8755,'Intro &amp; Reg Details'!$E$7:$H$25,4,FALSE))</f>
        <v/>
      </c>
    </row>
    <row r="8756" spans="3:5">
      <c r="C8756" s="138" t="str">
        <f>IF(B8756="","",VLOOKUP(B8756,'Intro &amp; Reg Details'!$E$7:$H$25,2,FALSE))</f>
        <v/>
      </c>
      <c r="D8756" s="139" t="str">
        <f>IF(B8756="","",VLOOKUP(B8756,'Intro &amp; Reg Details'!$E$7:$H$25,3,FALSE))</f>
        <v/>
      </c>
      <c r="E8756" s="140" t="str">
        <f>IF(B8756="","",VLOOKUP(B8756,'Intro &amp; Reg Details'!$E$7:$H$25,4,FALSE))</f>
        <v/>
      </c>
    </row>
    <row r="8757" spans="3:5">
      <c r="C8757" s="138" t="str">
        <f>IF(B8757="","",VLOOKUP(B8757,'Intro &amp; Reg Details'!$E$7:$H$25,2,FALSE))</f>
        <v/>
      </c>
      <c r="D8757" s="139" t="str">
        <f>IF(B8757="","",VLOOKUP(B8757,'Intro &amp; Reg Details'!$E$7:$H$25,3,FALSE))</f>
        <v/>
      </c>
      <c r="E8757" s="140" t="str">
        <f>IF(B8757="","",VLOOKUP(B8757,'Intro &amp; Reg Details'!$E$7:$H$25,4,FALSE))</f>
        <v/>
      </c>
    </row>
    <row r="8758" spans="3:5">
      <c r="C8758" s="138" t="str">
        <f>IF(B8758="","",VLOOKUP(B8758,'Intro &amp; Reg Details'!$E$7:$H$25,2,FALSE))</f>
        <v/>
      </c>
      <c r="D8758" s="139" t="str">
        <f>IF(B8758="","",VLOOKUP(B8758,'Intro &amp; Reg Details'!$E$7:$H$25,3,FALSE))</f>
        <v/>
      </c>
      <c r="E8758" s="140" t="str">
        <f>IF(B8758="","",VLOOKUP(B8758,'Intro &amp; Reg Details'!$E$7:$H$25,4,FALSE))</f>
        <v/>
      </c>
    </row>
    <row r="8759" spans="3:5">
      <c r="C8759" s="138" t="str">
        <f>IF(B8759="","",VLOOKUP(B8759,'Intro &amp; Reg Details'!$E$7:$H$25,2,FALSE))</f>
        <v/>
      </c>
      <c r="D8759" s="139" t="str">
        <f>IF(B8759="","",VLOOKUP(B8759,'Intro &amp; Reg Details'!$E$7:$H$25,3,FALSE))</f>
        <v/>
      </c>
      <c r="E8759" s="140" t="str">
        <f>IF(B8759="","",VLOOKUP(B8759,'Intro &amp; Reg Details'!$E$7:$H$25,4,FALSE))</f>
        <v/>
      </c>
    </row>
    <row r="8760" spans="3:5">
      <c r="C8760" s="138" t="str">
        <f>IF(B8760="","",VLOOKUP(B8760,'Intro &amp; Reg Details'!$E$7:$H$25,2,FALSE))</f>
        <v/>
      </c>
      <c r="D8760" s="139" t="str">
        <f>IF(B8760="","",VLOOKUP(B8760,'Intro &amp; Reg Details'!$E$7:$H$25,3,FALSE))</f>
        <v/>
      </c>
      <c r="E8760" s="140" t="str">
        <f>IF(B8760="","",VLOOKUP(B8760,'Intro &amp; Reg Details'!$E$7:$H$25,4,FALSE))</f>
        <v/>
      </c>
    </row>
    <row r="8761" spans="3:5">
      <c r="C8761" s="138" t="str">
        <f>IF(B8761="","",VLOOKUP(B8761,'Intro &amp; Reg Details'!$E$7:$H$25,2,FALSE))</f>
        <v/>
      </c>
      <c r="D8761" s="139" t="str">
        <f>IF(B8761="","",VLOOKUP(B8761,'Intro &amp; Reg Details'!$E$7:$H$25,3,FALSE))</f>
        <v/>
      </c>
      <c r="E8761" s="140" t="str">
        <f>IF(B8761="","",VLOOKUP(B8761,'Intro &amp; Reg Details'!$E$7:$H$25,4,FALSE))</f>
        <v/>
      </c>
    </row>
    <row r="8762" spans="3:5">
      <c r="C8762" s="138" t="str">
        <f>IF(B8762="","",VLOOKUP(B8762,'Intro &amp; Reg Details'!$E$7:$H$25,2,FALSE))</f>
        <v/>
      </c>
      <c r="D8762" s="139" t="str">
        <f>IF(B8762="","",VLOOKUP(B8762,'Intro &amp; Reg Details'!$E$7:$H$25,3,FALSE))</f>
        <v/>
      </c>
      <c r="E8762" s="140" t="str">
        <f>IF(B8762="","",VLOOKUP(B8762,'Intro &amp; Reg Details'!$E$7:$H$25,4,FALSE))</f>
        <v/>
      </c>
    </row>
    <row r="8763" spans="3:5">
      <c r="C8763" s="138" t="str">
        <f>IF(B8763="","",VLOOKUP(B8763,'Intro &amp; Reg Details'!$E$7:$H$25,2,FALSE))</f>
        <v/>
      </c>
      <c r="D8763" s="139" t="str">
        <f>IF(B8763="","",VLOOKUP(B8763,'Intro &amp; Reg Details'!$E$7:$H$25,3,FALSE))</f>
        <v/>
      </c>
      <c r="E8763" s="140" t="str">
        <f>IF(B8763="","",VLOOKUP(B8763,'Intro &amp; Reg Details'!$E$7:$H$25,4,FALSE))</f>
        <v/>
      </c>
    </row>
    <row r="8764" spans="3:5">
      <c r="C8764" s="138" t="str">
        <f>IF(B8764="","",VLOOKUP(B8764,'Intro &amp; Reg Details'!$E$7:$H$25,2,FALSE))</f>
        <v/>
      </c>
      <c r="D8764" s="139" t="str">
        <f>IF(B8764="","",VLOOKUP(B8764,'Intro &amp; Reg Details'!$E$7:$H$25,3,FALSE))</f>
        <v/>
      </c>
      <c r="E8764" s="140" t="str">
        <f>IF(B8764="","",VLOOKUP(B8764,'Intro &amp; Reg Details'!$E$7:$H$25,4,FALSE))</f>
        <v/>
      </c>
    </row>
    <row r="8765" spans="3:5">
      <c r="C8765" s="138" t="str">
        <f>IF(B8765="","",VLOOKUP(B8765,'Intro &amp; Reg Details'!$E$7:$H$25,2,FALSE))</f>
        <v/>
      </c>
      <c r="D8765" s="139" t="str">
        <f>IF(B8765="","",VLOOKUP(B8765,'Intro &amp; Reg Details'!$E$7:$H$25,3,FALSE))</f>
        <v/>
      </c>
      <c r="E8765" s="140" t="str">
        <f>IF(B8765="","",VLOOKUP(B8765,'Intro &amp; Reg Details'!$E$7:$H$25,4,FALSE))</f>
        <v/>
      </c>
    </row>
    <row r="8766" spans="3:5">
      <c r="C8766" s="138" t="str">
        <f>IF(B8766="","",VLOOKUP(B8766,'Intro &amp; Reg Details'!$E$7:$H$25,2,FALSE))</f>
        <v/>
      </c>
      <c r="D8766" s="139" t="str">
        <f>IF(B8766="","",VLOOKUP(B8766,'Intro &amp; Reg Details'!$E$7:$H$25,3,FALSE))</f>
        <v/>
      </c>
      <c r="E8766" s="140" t="str">
        <f>IF(B8766="","",VLOOKUP(B8766,'Intro &amp; Reg Details'!$E$7:$H$25,4,FALSE))</f>
        <v/>
      </c>
    </row>
    <row r="8767" spans="3:5">
      <c r="C8767" s="138" t="str">
        <f>IF(B8767="","",VLOOKUP(B8767,'Intro &amp; Reg Details'!$E$7:$H$25,2,FALSE))</f>
        <v/>
      </c>
      <c r="D8767" s="139" t="str">
        <f>IF(B8767="","",VLOOKUP(B8767,'Intro &amp; Reg Details'!$E$7:$H$25,3,FALSE))</f>
        <v/>
      </c>
      <c r="E8767" s="140" t="str">
        <f>IF(B8767="","",VLOOKUP(B8767,'Intro &amp; Reg Details'!$E$7:$H$25,4,FALSE))</f>
        <v/>
      </c>
    </row>
    <row r="8768" spans="3:5">
      <c r="C8768" s="138" t="str">
        <f>IF(B8768="","",VLOOKUP(B8768,'Intro &amp; Reg Details'!$E$7:$H$25,2,FALSE))</f>
        <v/>
      </c>
      <c r="D8768" s="139" t="str">
        <f>IF(B8768="","",VLOOKUP(B8768,'Intro &amp; Reg Details'!$E$7:$H$25,3,FALSE))</f>
        <v/>
      </c>
      <c r="E8768" s="140" t="str">
        <f>IF(B8768="","",VLOOKUP(B8768,'Intro &amp; Reg Details'!$E$7:$H$25,4,FALSE))</f>
        <v/>
      </c>
    </row>
    <row r="8769" spans="3:5">
      <c r="C8769" s="138" t="str">
        <f>IF(B8769="","",VLOOKUP(B8769,'Intro &amp; Reg Details'!$E$7:$H$25,2,FALSE))</f>
        <v/>
      </c>
      <c r="D8769" s="139" t="str">
        <f>IF(B8769="","",VLOOKUP(B8769,'Intro &amp; Reg Details'!$E$7:$H$25,3,FALSE))</f>
        <v/>
      </c>
      <c r="E8769" s="140" t="str">
        <f>IF(B8769="","",VLOOKUP(B8769,'Intro &amp; Reg Details'!$E$7:$H$25,4,FALSE))</f>
        <v/>
      </c>
    </row>
    <row r="8770" spans="3:5">
      <c r="C8770" s="138" t="str">
        <f>IF(B8770="","",VLOOKUP(B8770,'Intro &amp; Reg Details'!$E$7:$H$25,2,FALSE))</f>
        <v/>
      </c>
      <c r="D8770" s="139" t="str">
        <f>IF(B8770="","",VLOOKUP(B8770,'Intro &amp; Reg Details'!$E$7:$H$25,3,FALSE))</f>
        <v/>
      </c>
      <c r="E8770" s="140" t="str">
        <f>IF(B8770="","",VLOOKUP(B8770,'Intro &amp; Reg Details'!$E$7:$H$25,4,FALSE))</f>
        <v/>
      </c>
    </row>
    <row r="8771" spans="3:5">
      <c r="C8771" s="138" t="str">
        <f>IF(B8771="","",VLOOKUP(B8771,'Intro &amp; Reg Details'!$E$7:$H$25,2,FALSE))</f>
        <v/>
      </c>
      <c r="D8771" s="139" t="str">
        <f>IF(B8771="","",VLOOKUP(B8771,'Intro &amp; Reg Details'!$E$7:$H$25,3,FALSE))</f>
        <v/>
      </c>
      <c r="E8771" s="140" t="str">
        <f>IF(B8771="","",VLOOKUP(B8771,'Intro &amp; Reg Details'!$E$7:$H$25,4,FALSE))</f>
        <v/>
      </c>
    </row>
    <row r="8772" spans="3:5">
      <c r="C8772" s="138" t="str">
        <f>IF(B8772="","",VLOOKUP(B8772,'Intro &amp; Reg Details'!$E$7:$H$25,2,FALSE))</f>
        <v/>
      </c>
      <c r="D8772" s="139" t="str">
        <f>IF(B8772="","",VLOOKUP(B8772,'Intro &amp; Reg Details'!$E$7:$H$25,3,FALSE))</f>
        <v/>
      </c>
      <c r="E8772" s="140" t="str">
        <f>IF(B8772="","",VLOOKUP(B8772,'Intro &amp; Reg Details'!$E$7:$H$25,4,FALSE))</f>
        <v/>
      </c>
    </row>
    <row r="8773" spans="3:5">
      <c r="C8773" s="138" t="str">
        <f>IF(B8773="","",VLOOKUP(B8773,'Intro &amp; Reg Details'!$E$7:$H$25,2,FALSE))</f>
        <v/>
      </c>
      <c r="D8773" s="139" t="str">
        <f>IF(B8773="","",VLOOKUP(B8773,'Intro &amp; Reg Details'!$E$7:$H$25,3,FALSE))</f>
        <v/>
      </c>
      <c r="E8773" s="140" t="str">
        <f>IF(B8773="","",VLOOKUP(B8773,'Intro &amp; Reg Details'!$E$7:$H$25,4,FALSE))</f>
        <v/>
      </c>
    </row>
    <row r="8774" spans="3:5">
      <c r="C8774" s="138" t="str">
        <f>IF(B8774="","",VLOOKUP(B8774,'Intro &amp; Reg Details'!$E$7:$H$25,2,FALSE))</f>
        <v/>
      </c>
      <c r="D8774" s="139" t="str">
        <f>IF(B8774="","",VLOOKUP(B8774,'Intro &amp; Reg Details'!$E$7:$H$25,3,FALSE))</f>
        <v/>
      </c>
      <c r="E8774" s="140" t="str">
        <f>IF(B8774="","",VLOOKUP(B8774,'Intro &amp; Reg Details'!$E$7:$H$25,4,FALSE))</f>
        <v/>
      </c>
    </row>
    <row r="8775" spans="3:5">
      <c r="C8775" s="138" t="str">
        <f>IF(B8775="","",VLOOKUP(B8775,'Intro &amp; Reg Details'!$E$7:$H$25,2,FALSE))</f>
        <v/>
      </c>
      <c r="D8775" s="139" t="str">
        <f>IF(B8775="","",VLOOKUP(B8775,'Intro &amp; Reg Details'!$E$7:$H$25,3,FALSE))</f>
        <v/>
      </c>
      <c r="E8775" s="140" t="str">
        <f>IF(B8775="","",VLOOKUP(B8775,'Intro &amp; Reg Details'!$E$7:$H$25,4,FALSE))</f>
        <v/>
      </c>
    </row>
    <row r="8776" spans="3:5">
      <c r="C8776" s="138" t="str">
        <f>IF(B8776="","",VLOOKUP(B8776,'Intro &amp; Reg Details'!$E$7:$H$25,2,FALSE))</f>
        <v/>
      </c>
      <c r="D8776" s="139" t="str">
        <f>IF(B8776="","",VLOOKUP(B8776,'Intro &amp; Reg Details'!$E$7:$H$25,3,FALSE))</f>
        <v/>
      </c>
      <c r="E8776" s="140" t="str">
        <f>IF(B8776="","",VLOOKUP(B8776,'Intro &amp; Reg Details'!$E$7:$H$25,4,FALSE))</f>
        <v/>
      </c>
    </row>
    <row r="8777" spans="3:5">
      <c r="C8777" s="138" t="str">
        <f>IF(B8777="","",VLOOKUP(B8777,'Intro &amp; Reg Details'!$E$7:$H$25,2,FALSE))</f>
        <v/>
      </c>
      <c r="D8777" s="139" t="str">
        <f>IF(B8777="","",VLOOKUP(B8777,'Intro &amp; Reg Details'!$E$7:$H$25,3,FALSE))</f>
        <v/>
      </c>
      <c r="E8777" s="140" t="str">
        <f>IF(B8777="","",VLOOKUP(B8777,'Intro &amp; Reg Details'!$E$7:$H$25,4,FALSE))</f>
        <v/>
      </c>
    </row>
    <row r="8778" spans="3:5">
      <c r="C8778" s="138" t="str">
        <f>IF(B8778="","",VLOOKUP(B8778,'Intro &amp; Reg Details'!$E$7:$H$25,2,FALSE))</f>
        <v/>
      </c>
      <c r="D8778" s="139" t="str">
        <f>IF(B8778="","",VLOOKUP(B8778,'Intro &amp; Reg Details'!$E$7:$H$25,3,FALSE))</f>
        <v/>
      </c>
      <c r="E8778" s="140" t="str">
        <f>IF(B8778="","",VLOOKUP(B8778,'Intro &amp; Reg Details'!$E$7:$H$25,4,FALSE))</f>
        <v/>
      </c>
    </row>
    <row r="8779" spans="3:5">
      <c r="C8779" s="138" t="str">
        <f>IF(B8779="","",VLOOKUP(B8779,'Intro &amp; Reg Details'!$E$7:$H$25,2,FALSE))</f>
        <v/>
      </c>
      <c r="D8779" s="139" t="str">
        <f>IF(B8779="","",VLOOKUP(B8779,'Intro &amp; Reg Details'!$E$7:$H$25,3,FALSE))</f>
        <v/>
      </c>
      <c r="E8779" s="140" t="str">
        <f>IF(B8779="","",VLOOKUP(B8779,'Intro &amp; Reg Details'!$E$7:$H$25,4,FALSE))</f>
        <v/>
      </c>
    </row>
    <row r="8780" spans="3:5">
      <c r="C8780" s="138" t="str">
        <f>IF(B8780="","",VLOOKUP(B8780,'Intro &amp; Reg Details'!$E$7:$H$25,2,FALSE))</f>
        <v/>
      </c>
      <c r="D8780" s="139" t="str">
        <f>IF(B8780="","",VLOOKUP(B8780,'Intro &amp; Reg Details'!$E$7:$H$25,3,FALSE))</f>
        <v/>
      </c>
      <c r="E8780" s="140" t="str">
        <f>IF(B8780="","",VLOOKUP(B8780,'Intro &amp; Reg Details'!$E$7:$H$25,4,FALSE))</f>
        <v/>
      </c>
    </row>
    <row r="8781" spans="3:5">
      <c r="C8781" s="138" t="str">
        <f>IF(B8781="","",VLOOKUP(B8781,'Intro &amp; Reg Details'!$E$7:$H$25,2,FALSE))</f>
        <v/>
      </c>
      <c r="D8781" s="139" t="str">
        <f>IF(B8781="","",VLOOKUP(B8781,'Intro &amp; Reg Details'!$E$7:$H$25,3,FALSE))</f>
        <v/>
      </c>
      <c r="E8781" s="140" t="str">
        <f>IF(B8781="","",VLOOKUP(B8781,'Intro &amp; Reg Details'!$E$7:$H$25,4,FALSE))</f>
        <v/>
      </c>
    </row>
    <row r="8782" spans="3:5">
      <c r="C8782" s="138" t="str">
        <f>IF(B8782="","",VLOOKUP(B8782,'Intro &amp; Reg Details'!$E$7:$H$25,2,FALSE))</f>
        <v/>
      </c>
      <c r="D8782" s="139" t="str">
        <f>IF(B8782="","",VLOOKUP(B8782,'Intro &amp; Reg Details'!$E$7:$H$25,3,FALSE))</f>
        <v/>
      </c>
      <c r="E8782" s="140" t="str">
        <f>IF(B8782="","",VLOOKUP(B8782,'Intro &amp; Reg Details'!$E$7:$H$25,4,FALSE))</f>
        <v/>
      </c>
    </row>
    <row r="8783" spans="3:5">
      <c r="C8783" s="138" t="str">
        <f>IF(B8783="","",VLOOKUP(B8783,'Intro &amp; Reg Details'!$E$7:$H$25,2,FALSE))</f>
        <v/>
      </c>
      <c r="D8783" s="139" t="str">
        <f>IF(B8783="","",VLOOKUP(B8783,'Intro &amp; Reg Details'!$E$7:$H$25,3,FALSE))</f>
        <v/>
      </c>
      <c r="E8783" s="140" t="str">
        <f>IF(B8783="","",VLOOKUP(B8783,'Intro &amp; Reg Details'!$E$7:$H$25,4,FALSE))</f>
        <v/>
      </c>
    </row>
    <row r="8784" spans="3:5">
      <c r="C8784" s="138" t="str">
        <f>IF(B8784="","",VLOOKUP(B8784,'Intro &amp; Reg Details'!$E$7:$H$25,2,FALSE))</f>
        <v/>
      </c>
      <c r="D8784" s="139" t="str">
        <f>IF(B8784="","",VLOOKUP(B8784,'Intro &amp; Reg Details'!$E$7:$H$25,3,FALSE))</f>
        <v/>
      </c>
      <c r="E8784" s="140" t="str">
        <f>IF(B8784="","",VLOOKUP(B8784,'Intro &amp; Reg Details'!$E$7:$H$25,4,FALSE))</f>
        <v/>
      </c>
    </row>
    <row r="8785" spans="3:5">
      <c r="C8785" s="138" t="str">
        <f>IF(B8785="","",VLOOKUP(B8785,'Intro &amp; Reg Details'!$E$7:$H$25,2,FALSE))</f>
        <v/>
      </c>
      <c r="D8785" s="139" t="str">
        <f>IF(B8785="","",VLOOKUP(B8785,'Intro &amp; Reg Details'!$E$7:$H$25,3,FALSE))</f>
        <v/>
      </c>
      <c r="E8785" s="140" t="str">
        <f>IF(B8785="","",VLOOKUP(B8785,'Intro &amp; Reg Details'!$E$7:$H$25,4,FALSE))</f>
        <v/>
      </c>
    </row>
    <row r="8786" spans="3:5">
      <c r="C8786" s="138" t="str">
        <f>IF(B8786="","",VLOOKUP(B8786,'Intro &amp; Reg Details'!$E$7:$H$25,2,FALSE))</f>
        <v/>
      </c>
      <c r="D8786" s="139" t="str">
        <f>IF(B8786="","",VLOOKUP(B8786,'Intro &amp; Reg Details'!$E$7:$H$25,3,FALSE))</f>
        <v/>
      </c>
      <c r="E8786" s="140" t="str">
        <f>IF(B8786="","",VLOOKUP(B8786,'Intro &amp; Reg Details'!$E$7:$H$25,4,FALSE))</f>
        <v/>
      </c>
    </row>
    <row r="8787" spans="3:5">
      <c r="C8787" s="138" t="str">
        <f>IF(B8787="","",VLOOKUP(B8787,'Intro &amp; Reg Details'!$E$7:$H$25,2,FALSE))</f>
        <v/>
      </c>
      <c r="D8787" s="139" t="str">
        <f>IF(B8787="","",VLOOKUP(B8787,'Intro &amp; Reg Details'!$E$7:$H$25,3,FALSE))</f>
        <v/>
      </c>
      <c r="E8787" s="140" t="str">
        <f>IF(B8787="","",VLOOKUP(B8787,'Intro &amp; Reg Details'!$E$7:$H$25,4,FALSE))</f>
        <v/>
      </c>
    </row>
    <row r="8788" spans="3:5">
      <c r="C8788" s="138" t="str">
        <f>IF(B8788="","",VLOOKUP(B8788,'Intro &amp; Reg Details'!$E$7:$H$25,2,FALSE))</f>
        <v/>
      </c>
      <c r="D8788" s="139" t="str">
        <f>IF(B8788="","",VLOOKUP(B8788,'Intro &amp; Reg Details'!$E$7:$H$25,3,FALSE))</f>
        <v/>
      </c>
      <c r="E8788" s="140" t="str">
        <f>IF(B8788="","",VLOOKUP(B8788,'Intro &amp; Reg Details'!$E$7:$H$25,4,FALSE))</f>
        <v/>
      </c>
    </row>
    <row r="8789" spans="3:5">
      <c r="C8789" s="138" t="str">
        <f>IF(B8789="","",VLOOKUP(B8789,'Intro &amp; Reg Details'!$E$7:$H$25,2,FALSE))</f>
        <v/>
      </c>
      <c r="D8789" s="139" t="str">
        <f>IF(B8789="","",VLOOKUP(B8789,'Intro &amp; Reg Details'!$E$7:$H$25,3,FALSE))</f>
        <v/>
      </c>
      <c r="E8789" s="140" t="str">
        <f>IF(B8789="","",VLOOKUP(B8789,'Intro &amp; Reg Details'!$E$7:$H$25,4,FALSE))</f>
        <v/>
      </c>
    </row>
    <row r="8790" spans="3:5">
      <c r="C8790" s="138" t="str">
        <f>IF(B8790="","",VLOOKUP(B8790,'Intro &amp; Reg Details'!$E$7:$H$25,2,FALSE))</f>
        <v/>
      </c>
      <c r="D8790" s="139" t="str">
        <f>IF(B8790="","",VLOOKUP(B8790,'Intro &amp; Reg Details'!$E$7:$H$25,3,FALSE))</f>
        <v/>
      </c>
      <c r="E8790" s="140" t="str">
        <f>IF(B8790="","",VLOOKUP(B8790,'Intro &amp; Reg Details'!$E$7:$H$25,4,FALSE))</f>
        <v/>
      </c>
    </row>
    <row r="8791" spans="3:5">
      <c r="C8791" s="138" t="str">
        <f>IF(B8791="","",VLOOKUP(B8791,'Intro &amp; Reg Details'!$E$7:$H$25,2,FALSE))</f>
        <v/>
      </c>
      <c r="D8791" s="139" t="str">
        <f>IF(B8791="","",VLOOKUP(B8791,'Intro &amp; Reg Details'!$E$7:$H$25,3,FALSE))</f>
        <v/>
      </c>
      <c r="E8791" s="140" t="str">
        <f>IF(B8791="","",VLOOKUP(B8791,'Intro &amp; Reg Details'!$E$7:$H$25,4,FALSE))</f>
        <v/>
      </c>
    </row>
    <row r="8792" spans="3:5">
      <c r="C8792" s="138" t="str">
        <f>IF(B8792="","",VLOOKUP(B8792,'Intro &amp; Reg Details'!$E$7:$H$25,2,FALSE))</f>
        <v/>
      </c>
      <c r="D8792" s="139" t="str">
        <f>IF(B8792="","",VLOOKUP(B8792,'Intro &amp; Reg Details'!$E$7:$H$25,3,FALSE))</f>
        <v/>
      </c>
      <c r="E8792" s="140" t="str">
        <f>IF(B8792="","",VLOOKUP(B8792,'Intro &amp; Reg Details'!$E$7:$H$25,4,FALSE))</f>
        <v/>
      </c>
    </row>
    <row r="8793" spans="3:5">
      <c r="C8793" s="138" t="str">
        <f>IF(B8793="","",VLOOKUP(B8793,'Intro &amp; Reg Details'!$E$7:$H$25,2,FALSE))</f>
        <v/>
      </c>
      <c r="D8793" s="139" t="str">
        <f>IF(B8793="","",VLOOKUP(B8793,'Intro &amp; Reg Details'!$E$7:$H$25,3,FALSE))</f>
        <v/>
      </c>
      <c r="E8793" s="140" t="str">
        <f>IF(B8793="","",VLOOKUP(B8793,'Intro &amp; Reg Details'!$E$7:$H$25,4,FALSE))</f>
        <v/>
      </c>
    </row>
    <row r="8794" spans="3:5">
      <c r="C8794" s="138" t="str">
        <f>IF(B8794="","",VLOOKUP(B8794,'Intro &amp; Reg Details'!$E$7:$H$25,2,FALSE))</f>
        <v/>
      </c>
      <c r="D8794" s="139" t="str">
        <f>IF(B8794="","",VLOOKUP(B8794,'Intro &amp; Reg Details'!$E$7:$H$25,3,FALSE))</f>
        <v/>
      </c>
      <c r="E8794" s="140" t="str">
        <f>IF(B8794="","",VLOOKUP(B8794,'Intro &amp; Reg Details'!$E$7:$H$25,4,FALSE))</f>
        <v/>
      </c>
    </row>
    <row r="8795" spans="3:5">
      <c r="C8795" s="138" t="str">
        <f>IF(B8795="","",VLOOKUP(B8795,'Intro &amp; Reg Details'!$E$7:$H$25,2,FALSE))</f>
        <v/>
      </c>
      <c r="D8795" s="139" t="str">
        <f>IF(B8795="","",VLOOKUP(B8795,'Intro &amp; Reg Details'!$E$7:$H$25,3,FALSE))</f>
        <v/>
      </c>
      <c r="E8795" s="140" t="str">
        <f>IF(B8795="","",VLOOKUP(B8795,'Intro &amp; Reg Details'!$E$7:$H$25,4,FALSE))</f>
        <v/>
      </c>
    </row>
    <row r="8796" spans="3:5">
      <c r="C8796" s="138" t="str">
        <f>IF(B8796="","",VLOOKUP(B8796,'Intro &amp; Reg Details'!$E$7:$H$25,2,FALSE))</f>
        <v/>
      </c>
      <c r="D8796" s="139" t="str">
        <f>IF(B8796="","",VLOOKUP(B8796,'Intro &amp; Reg Details'!$E$7:$H$25,3,FALSE))</f>
        <v/>
      </c>
      <c r="E8796" s="140" t="str">
        <f>IF(B8796="","",VLOOKUP(B8796,'Intro &amp; Reg Details'!$E$7:$H$25,4,FALSE))</f>
        <v/>
      </c>
    </row>
    <row r="8797" spans="3:5">
      <c r="C8797" s="138" t="str">
        <f>IF(B8797="","",VLOOKUP(B8797,'Intro &amp; Reg Details'!$E$7:$H$25,2,FALSE))</f>
        <v/>
      </c>
      <c r="D8797" s="139" t="str">
        <f>IF(B8797="","",VLOOKUP(B8797,'Intro &amp; Reg Details'!$E$7:$H$25,3,FALSE))</f>
        <v/>
      </c>
      <c r="E8797" s="140" t="str">
        <f>IF(B8797="","",VLOOKUP(B8797,'Intro &amp; Reg Details'!$E$7:$H$25,4,FALSE))</f>
        <v/>
      </c>
    </row>
    <row r="8798" spans="3:5">
      <c r="C8798" s="138" t="str">
        <f>IF(B8798="","",VLOOKUP(B8798,'Intro &amp; Reg Details'!$E$7:$H$25,2,FALSE))</f>
        <v/>
      </c>
      <c r="D8798" s="139" t="str">
        <f>IF(B8798="","",VLOOKUP(B8798,'Intro &amp; Reg Details'!$E$7:$H$25,3,FALSE))</f>
        <v/>
      </c>
      <c r="E8798" s="140" t="str">
        <f>IF(B8798="","",VLOOKUP(B8798,'Intro &amp; Reg Details'!$E$7:$H$25,4,FALSE))</f>
        <v/>
      </c>
    </row>
    <row r="8799" spans="3:5">
      <c r="C8799" s="138" t="str">
        <f>IF(B8799="","",VLOOKUP(B8799,'Intro &amp; Reg Details'!$E$7:$H$25,2,FALSE))</f>
        <v/>
      </c>
      <c r="D8799" s="139" t="str">
        <f>IF(B8799="","",VLOOKUP(B8799,'Intro &amp; Reg Details'!$E$7:$H$25,3,FALSE))</f>
        <v/>
      </c>
      <c r="E8799" s="140" t="str">
        <f>IF(B8799="","",VLOOKUP(B8799,'Intro &amp; Reg Details'!$E$7:$H$25,4,FALSE))</f>
        <v/>
      </c>
    </row>
    <row r="8800" spans="3:5">
      <c r="C8800" s="138" t="str">
        <f>IF(B8800="","",VLOOKUP(B8800,'Intro &amp; Reg Details'!$E$7:$H$25,2,FALSE))</f>
        <v/>
      </c>
      <c r="D8800" s="139" t="str">
        <f>IF(B8800="","",VLOOKUP(B8800,'Intro &amp; Reg Details'!$E$7:$H$25,3,FALSE))</f>
        <v/>
      </c>
      <c r="E8800" s="140" t="str">
        <f>IF(B8800="","",VLOOKUP(B8800,'Intro &amp; Reg Details'!$E$7:$H$25,4,FALSE))</f>
        <v/>
      </c>
    </row>
    <row r="8801" spans="3:5">
      <c r="C8801" s="138" t="str">
        <f>IF(B8801="","",VLOOKUP(B8801,'Intro &amp; Reg Details'!$E$7:$H$25,2,FALSE))</f>
        <v/>
      </c>
      <c r="D8801" s="139" t="str">
        <f>IF(B8801="","",VLOOKUP(B8801,'Intro &amp; Reg Details'!$E$7:$H$25,3,FALSE))</f>
        <v/>
      </c>
      <c r="E8801" s="140" t="str">
        <f>IF(B8801="","",VLOOKUP(B8801,'Intro &amp; Reg Details'!$E$7:$H$25,4,FALSE))</f>
        <v/>
      </c>
    </row>
    <row r="8802" spans="3:5">
      <c r="C8802" s="138" t="str">
        <f>IF(B8802="","",VLOOKUP(B8802,'Intro &amp; Reg Details'!$E$7:$H$25,2,FALSE))</f>
        <v/>
      </c>
      <c r="D8802" s="139" t="str">
        <f>IF(B8802="","",VLOOKUP(B8802,'Intro &amp; Reg Details'!$E$7:$H$25,3,FALSE))</f>
        <v/>
      </c>
      <c r="E8802" s="140" t="str">
        <f>IF(B8802="","",VLOOKUP(B8802,'Intro &amp; Reg Details'!$E$7:$H$25,4,FALSE))</f>
        <v/>
      </c>
    </row>
    <row r="8803" spans="3:5">
      <c r="C8803" s="138" t="str">
        <f>IF(B8803="","",VLOOKUP(B8803,'Intro &amp; Reg Details'!$E$7:$H$25,2,FALSE))</f>
        <v/>
      </c>
      <c r="D8803" s="139" t="str">
        <f>IF(B8803="","",VLOOKUP(B8803,'Intro &amp; Reg Details'!$E$7:$H$25,3,FALSE))</f>
        <v/>
      </c>
      <c r="E8803" s="140" t="str">
        <f>IF(B8803="","",VLOOKUP(B8803,'Intro &amp; Reg Details'!$E$7:$H$25,4,FALSE))</f>
        <v/>
      </c>
    </row>
    <row r="8804" spans="3:5">
      <c r="C8804" s="138" t="str">
        <f>IF(B8804="","",VLOOKUP(B8804,'Intro &amp; Reg Details'!$E$7:$H$25,2,FALSE))</f>
        <v/>
      </c>
      <c r="D8804" s="139" t="str">
        <f>IF(B8804="","",VLOOKUP(B8804,'Intro &amp; Reg Details'!$E$7:$H$25,3,FALSE))</f>
        <v/>
      </c>
      <c r="E8804" s="140" t="str">
        <f>IF(B8804="","",VLOOKUP(B8804,'Intro &amp; Reg Details'!$E$7:$H$25,4,FALSE))</f>
        <v/>
      </c>
    </row>
    <row r="8805" spans="3:5">
      <c r="C8805" s="138" t="str">
        <f>IF(B8805="","",VLOOKUP(B8805,'Intro &amp; Reg Details'!$E$7:$H$25,2,FALSE))</f>
        <v/>
      </c>
      <c r="D8805" s="139" t="str">
        <f>IF(B8805="","",VLOOKUP(B8805,'Intro &amp; Reg Details'!$E$7:$H$25,3,FALSE))</f>
        <v/>
      </c>
      <c r="E8805" s="140" t="str">
        <f>IF(B8805="","",VLOOKUP(B8805,'Intro &amp; Reg Details'!$E$7:$H$25,4,FALSE))</f>
        <v/>
      </c>
    </row>
    <row r="8806" spans="3:5">
      <c r="C8806" s="138" t="str">
        <f>IF(B8806="","",VLOOKUP(B8806,'Intro &amp; Reg Details'!$E$7:$H$25,2,FALSE))</f>
        <v/>
      </c>
      <c r="D8806" s="139" t="str">
        <f>IF(B8806="","",VLOOKUP(B8806,'Intro &amp; Reg Details'!$E$7:$H$25,3,FALSE))</f>
        <v/>
      </c>
      <c r="E8806" s="140" t="str">
        <f>IF(B8806="","",VLOOKUP(B8806,'Intro &amp; Reg Details'!$E$7:$H$25,4,FALSE))</f>
        <v/>
      </c>
    </row>
    <row r="8807" spans="3:5">
      <c r="C8807" s="138" t="str">
        <f>IF(B8807="","",VLOOKUP(B8807,'Intro &amp; Reg Details'!$E$7:$H$25,2,FALSE))</f>
        <v/>
      </c>
      <c r="D8807" s="139" t="str">
        <f>IF(B8807="","",VLOOKUP(B8807,'Intro &amp; Reg Details'!$E$7:$H$25,3,FALSE))</f>
        <v/>
      </c>
      <c r="E8807" s="140" t="str">
        <f>IF(B8807="","",VLOOKUP(B8807,'Intro &amp; Reg Details'!$E$7:$H$25,4,FALSE))</f>
        <v/>
      </c>
    </row>
    <row r="8808" spans="3:5">
      <c r="C8808" s="138" t="str">
        <f>IF(B8808="","",VLOOKUP(B8808,'Intro &amp; Reg Details'!$E$7:$H$25,2,FALSE))</f>
        <v/>
      </c>
      <c r="D8808" s="139" t="str">
        <f>IF(B8808="","",VLOOKUP(B8808,'Intro &amp; Reg Details'!$E$7:$H$25,3,FALSE))</f>
        <v/>
      </c>
      <c r="E8808" s="140" t="str">
        <f>IF(B8808="","",VLOOKUP(B8808,'Intro &amp; Reg Details'!$E$7:$H$25,4,FALSE))</f>
        <v/>
      </c>
    </row>
    <row r="8809" spans="3:5">
      <c r="C8809" s="138" t="str">
        <f>IF(B8809="","",VLOOKUP(B8809,'Intro &amp; Reg Details'!$E$7:$H$25,2,FALSE))</f>
        <v/>
      </c>
      <c r="D8809" s="139" t="str">
        <f>IF(B8809="","",VLOOKUP(B8809,'Intro &amp; Reg Details'!$E$7:$H$25,3,FALSE))</f>
        <v/>
      </c>
      <c r="E8809" s="140" t="str">
        <f>IF(B8809="","",VLOOKUP(B8809,'Intro &amp; Reg Details'!$E$7:$H$25,4,FALSE))</f>
        <v/>
      </c>
    </row>
    <row r="8810" spans="3:5">
      <c r="C8810" s="138" t="str">
        <f>IF(B8810="","",VLOOKUP(B8810,'Intro &amp; Reg Details'!$E$7:$H$25,2,FALSE))</f>
        <v/>
      </c>
      <c r="D8810" s="139" t="str">
        <f>IF(B8810="","",VLOOKUP(B8810,'Intro &amp; Reg Details'!$E$7:$H$25,3,FALSE))</f>
        <v/>
      </c>
      <c r="E8810" s="140" t="str">
        <f>IF(B8810="","",VLOOKUP(B8810,'Intro &amp; Reg Details'!$E$7:$H$25,4,FALSE))</f>
        <v/>
      </c>
    </row>
    <row r="8811" spans="3:5">
      <c r="C8811" s="138" t="str">
        <f>IF(B8811="","",VLOOKUP(B8811,'Intro &amp; Reg Details'!$E$7:$H$25,2,FALSE))</f>
        <v/>
      </c>
      <c r="D8811" s="139" t="str">
        <f>IF(B8811="","",VLOOKUP(B8811,'Intro &amp; Reg Details'!$E$7:$H$25,3,FALSE))</f>
        <v/>
      </c>
      <c r="E8811" s="140" t="str">
        <f>IF(B8811="","",VLOOKUP(B8811,'Intro &amp; Reg Details'!$E$7:$H$25,4,FALSE))</f>
        <v/>
      </c>
    </row>
    <row r="8812" spans="3:5">
      <c r="C8812" s="138" t="str">
        <f>IF(B8812="","",VLOOKUP(B8812,'Intro &amp; Reg Details'!$E$7:$H$25,2,FALSE))</f>
        <v/>
      </c>
      <c r="D8812" s="139" t="str">
        <f>IF(B8812="","",VLOOKUP(B8812,'Intro &amp; Reg Details'!$E$7:$H$25,3,FALSE))</f>
        <v/>
      </c>
      <c r="E8812" s="140" t="str">
        <f>IF(B8812="","",VLOOKUP(B8812,'Intro &amp; Reg Details'!$E$7:$H$25,4,FALSE))</f>
        <v/>
      </c>
    </row>
    <row r="8813" spans="3:5">
      <c r="C8813" s="138" t="str">
        <f>IF(B8813="","",VLOOKUP(B8813,'Intro &amp; Reg Details'!$E$7:$H$25,2,FALSE))</f>
        <v/>
      </c>
      <c r="D8813" s="139" t="str">
        <f>IF(B8813="","",VLOOKUP(B8813,'Intro &amp; Reg Details'!$E$7:$H$25,3,FALSE))</f>
        <v/>
      </c>
      <c r="E8813" s="140" t="str">
        <f>IF(B8813="","",VLOOKUP(B8813,'Intro &amp; Reg Details'!$E$7:$H$25,4,FALSE))</f>
        <v/>
      </c>
    </row>
    <row r="8814" spans="3:5">
      <c r="C8814" s="138" t="str">
        <f>IF(B8814="","",VLOOKUP(B8814,'Intro &amp; Reg Details'!$E$7:$H$25,2,FALSE))</f>
        <v/>
      </c>
      <c r="D8814" s="139" t="str">
        <f>IF(B8814="","",VLOOKUP(B8814,'Intro &amp; Reg Details'!$E$7:$H$25,3,FALSE))</f>
        <v/>
      </c>
      <c r="E8814" s="140" t="str">
        <f>IF(B8814="","",VLOOKUP(B8814,'Intro &amp; Reg Details'!$E$7:$H$25,4,FALSE))</f>
        <v/>
      </c>
    </row>
    <row r="8815" spans="3:5">
      <c r="C8815" s="138" t="str">
        <f>IF(B8815="","",VLOOKUP(B8815,'Intro &amp; Reg Details'!$E$7:$H$25,2,FALSE))</f>
        <v/>
      </c>
      <c r="D8815" s="139" t="str">
        <f>IF(B8815="","",VLOOKUP(B8815,'Intro &amp; Reg Details'!$E$7:$H$25,3,FALSE))</f>
        <v/>
      </c>
      <c r="E8815" s="140" t="str">
        <f>IF(B8815="","",VLOOKUP(B8815,'Intro &amp; Reg Details'!$E$7:$H$25,4,FALSE))</f>
        <v/>
      </c>
    </row>
    <row r="8816" spans="3:5">
      <c r="C8816" s="138" t="str">
        <f>IF(B8816="","",VLOOKUP(B8816,'Intro &amp; Reg Details'!$E$7:$H$25,2,FALSE))</f>
        <v/>
      </c>
      <c r="D8816" s="139" t="str">
        <f>IF(B8816="","",VLOOKUP(B8816,'Intro &amp; Reg Details'!$E$7:$H$25,3,FALSE))</f>
        <v/>
      </c>
      <c r="E8816" s="140" t="str">
        <f>IF(B8816="","",VLOOKUP(B8816,'Intro &amp; Reg Details'!$E$7:$H$25,4,FALSE))</f>
        <v/>
      </c>
    </row>
    <row r="8817" spans="3:5">
      <c r="C8817" s="138" t="str">
        <f>IF(B8817="","",VLOOKUP(B8817,'Intro &amp; Reg Details'!$E$7:$H$25,2,FALSE))</f>
        <v/>
      </c>
      <c r="D8817" s="139" t="str">
        <f>IF(B8817="","",VLOOKUP(B8817,'Intro &amp; Reg Details'!$E$7:$H$25,3,FALSE))</f>
        <v/>
      </c>
      <c r="E8817" s="140" t="str">
        <f>IF(B8817="","",VLOOKUP(B8817,'Intro &amp; Reg Details'!$E$7:$H$25,4,FALSE))</f>
        <v/>
      </c>
    </row>
    <row r="8818" spans="3:5">
      <c r="C8818" s="138" t="str">
        <f>IF(B8818="","",VLOOKUP(B8818,'Intro &amp; Reg Details'!$E$7:$H$25,2,FALSE))</f>
        <v/>
      </c>
      <c r="D8818" s="139" t="str">
        <f>IF(B8818="","",VLOOKUP(B8818,'Intro &amp; Reg Details'!$E$7:$H$25,3,FALSE))</f>
        <v/>
      </c>
      <c r="E8818" s="140" t="str">
        <f>IF(B8818="","",VLOOKUP(B8818,'Intro &amp; Reg Details'!$E$7:$H$25,4,FALSE))</f>
        <v/>
      </c>
    </row>
    <row r="8819" spans="3:5">
      <c r="C8819" s="138" t="str">
        <f>IF(B8819="","",VLOOKUP(B8819,'Intro &amp; Reg Details'!$E$7:$H$25,2,FALSE))</f>
        <v/>
      </c>
      <c r="D8819" s="139" t="str">
        <f>IF(B8819="","",VLOOKUP(B8819,'Intro &amp; Reg Details'!$E$7:$H$25,3,FALSE))</f>
        <v/>
      </c>
      <c r="E8819" s="140" t="str">
        <f>IF(B8819="","",VLOOKUP(B8819,'Intro &amp; Reg Details'!$E$7:$H$25,4,FALSE))</f>
        <v/>
      </c>
    </row>
    <row r="8820" spans="3:5">
      <c r="C8820" s="138" t="str">
        <f>IF(B8820="","",VLOOKUP(B8820,'Intro &amp; Reg Details'!$E$7:$H$25,2,FALSE))</f>
        <v/>
      </c>
      <c r="D8820" s="139" t="str">
        <f>IF(B8820="","",VLOOKUP(B8820,'Intro &amp; Reg Details'!$E$7:$H$25,3,FALSE))</f>
        <v/>
      </c>
      <c r="E8820" s="140" t="str">
        <f>IF(B8820="","",VLOOKUP(B8820,'Intro &amp; Reg Details'!$E$7:$H$25,4,FALSE))</f>
        <v/>
      </c>
    </row>
    <row r="8821" spans="3:5">
      <c r="C8821" s="138" t="str">
        <f>IF(B8821="","",VLOOKUP(B8821,'Intro &amp; Reg Details'!$E$7:$H$25,2,FALSE))</f>
        <v/>
      </c>
      <c r="D8821" s="139" t="str">
        <f>IF(B8821="","",VLOOKUP(B8821,'Intro &amp; Reg Details'!$E$7:$H$25,3,FALSE))</f>
        <v/>
      </c>
      <c r="E8821" s="140" t="str">
        <f>IF(B8821="","",VLOOKUP(B8821,'Intro &amp; Reg Details'!$E$7:$H$25,4,FALSE))</f>
        <v/>
      </c>
    </row>
    <row r="8822" spans="3:5">
      <c r="C8822" s="138" t="str">
        <f>IF(B8822="","",VLOOKUP(B8822,'Intro &amp; Reg Details'!$E$7:$H$25,2,FALSE))</f>
        <v/>
      </c>
      <c r="D8822" s="139" t="str">
        <f>IF(B8822="","",VLOOKUP(B8822,'Intro &amp; Reg Details'!$E$7:$H$25,3,FALSE))</f>
        <v/>
      </c>
      <c r="E8822" s="140" t="str">
        <f>IF(B8822="","",VLOOKUP(B8822,'Intro &amp; Reg Details'!$E$7:$H$25,4,FALSE))</f>
        <v/>
      </c>
    </row>
    <row r="8823" spans="3:5">
      <c r="C8823" s="138" t="str">
        <f>IF(B8823="","",VLOOKUP(B8823,'Intro &amp; Reg Details'!$E$7:$H$25,2,FALSE))</f>
        <v/>
      </c>
      <c r="D8823" s="139" t="str">
        <f>IF(B8823="","",VLOOKUP(B8823,'Intro &amp; Reg Details'!$E$7:$H$25,3,FALSE))</f>
        <v/>
      </c>
      <c r="E8823" s="140" t="str">
        <f>IF(B8823="","",VLOOKUP(B8823,'Intro &amp; Reg Details'!$E$7:$H$25,4,FALSE))</f>
        <v/>
      </c>
    </row>
    <row r="8824" spans="3:5">
      <c r="C8824" s="138" t="str">
        <f>IF(B8824="","",VLOOKUP(B8824,'Intro &amp; Reg Details'!$E$7:$H$25,2,FALSE))</f>
        <v/>
      </c>
      <c r="D8824" s="139" t="str">
        <f>IF(B8824="","",VLOOKUP(B8824,'Intro &amp; Reg Details'!$E$7:$H$25,3,FALSE))</f>
        <v/>
      </c>
      <c r="E8824" s="140" t="str">
        <f>IF(B8824="","",VLOOKUP(B8824,'Intro &amp; Reg Details'!$E$7:$H$25,4,FALSE))</f>
        <v/>
      </c>
    </row>
    <row r="8825" spans="3:5">
      <c r="C8825" s="138" t="str">
        <f>IF(B8825="","",VLOOKUP(B8825,'Intro &amp; Reg Details'!$E$7:$H$25,2,FALSE))</f>
        <v/>
      </c>
      <c r="D8825" s="139" t="str">
        <f>IF(B8825="","",VLOOKUP(B8825,'Intro &amp; Reg Details'!$E$7:$H$25,3,FALSE))</f>
        <v/>
      </c>
      <c r="E8825" s="140" t="str">
        <f>IF(B8825="","",VLOOKUP(B8825,'Intro &amp; Reg Details'!$E$7:$H$25,4,FALSE))</f>
        <v/>
      </c>
    </row>
    <row r="8826" spans="3:5">
      <c r="C8826" s="138" t="str">
        <f>IF(B8826="","",VLOOKUP(B8826,'Intro &amp; Reg Details'!$E$7:$H$25,2,FALSE))</f>
        <v/>
      </c>
      <c r="D8826" s="139" t="str">
        <f>IF(B8826="","",VLOOKUP(B8826,'Intro &amp; Reg Details'!$E$7:$H$25,3,FALSE))</f>
        <v/>
      </c>
      <c r="E8826" s="140" t="str">
        <f>IF(B8826="","",VLOOKUP(B8826,'Intro &amp; Reg Details'!$E$7:$H$25,4,FALSE))</f>
        <v/>
      </c>
    </row>
    <row r="8827" spans="3:5">
      <c r="C8827" s="138" t="str">
        <f>IF(B8827="","",VLOOKUP(B8827,'Intro &amp; Reg Details'!$E$7:$H$25,2,FALSE))</f>
        <v/>
      </c>
      <c r="D8827" s="139" t="str">
        <f>IF(B8827="","",VLOOKUP(B8827,'Intro &amp; Reg Details'!$E$7:$H$25,3,FALSE))</f>
        <v/>
      </c>
      <c r="E8827" s="140" t="str">
        <f>IF(B8827="","",VLOOKUP(B8827,'Intro &amp; Reg Details'!$E$7:$H$25,4,FALSE))</f>
        <v/>
      </c>
    </row>
    <row r="8828" spans="3:5">
      <c r="C8828" s="138" t="str">
        <f>IF(B8828="","",VLOOKUP(B8828,'Intro &amp; Reg Details'!$E$7:$H$25,2,FALSE))</f>
        <v/>
      </c>
      <c r="D8828" s="139" t="str">
        <f>IF(B8828="","",VLOOKUP(B8828,'Intro &amp; Reg Details'!$E$7:$H$25,3,FALSE))</f>
        <v/>
      </c>
      <c r="E8828" s="140" t="str">
        <f>IF(B8828="","",VLOOKUP(B8828,'Intro &amp; Reg Details'!$E$7:$H$25,4,FALSE))</f>
        <v/>
      </c>
    </row>
    <row r="8829" spans="3:5">
      <c r="C8829" s="138" t="str">
        <f>IF(B8829="","",VLOOKUP(B8829,'Intro &amp; Reg Details'!$E$7:$H$25,2,FALSE))</f>
        <v/>
      </c>
      <c r="D8829" s="139" t="str">
        <f>IF(B8829="","",VLOOKUP(B8829,'Intro &amp; Reg Details'!$E$7:$H$25,3,FALSE))</f>
        <v/>
      </c>
      <c r="E8829" s="140" t="str">
        <f>IF(B8829="","",VLOOKUP(B8829,'Intro &amp; Reg Details'!$E$7:$H$25,4,FALSE))</f>
        <v/>
      </c>
    </row>
    <row r="8830" spans="3:5">
      <c r="C8830" s="138" t="str">
        <f>IF(B8830="","",VLOOKUP(B8830,'Intro &amp; Reg Details'!$E$7:$H$25,2,FALSE))</f>
        <v/>
      </c>
      <c r="D8830" s="139" t="str">
        <f>IF(B8830="","",VLOOKUP(B8830,'Intro &amp; Reg Details'!$E$7:$H$25,3,FALSE))</f>
        <v/>
      </c>
      <c r="E8830" s="140" t="str">
        <f>IF(B8830="","",VLOOKUP(B8830,'Intro &amp; Reg Details'!$E$7:$H$25,4,FALSE))</f>
        <v/>
      </c>
    </row>
    <row r="8831" spans="3:5">
      <c r="C8831" s="138" t="str">
        <f>IF(B8831="","",VLOOKUP(B8831,'Intro &amp; Reg Details'!$E$7:$H$25,2,FALSE))</f>
        <v/>
      </c>
      <c r="D8831" s="139" t="str">
        <f>IF(B8831="","",VLOOKUP(B8831,'Intro &amp; Reg Details'!$E$7:$H$25,3,FALSE))</f>
        <v/>
      </c>
      <c r="E8831" s="140" t="str">
        <f>IF(B8831="","",VLOOKUP(B8831,'Intro &amp; Reg Details'!$E$7:$H$25,4,FALSE))</f>
        <v/>
      </c>
    </row>
    <row r="8832" spans="3:5">
      <c r="C8832" s="138" t="str">
        <f>IF(B8832="","",VLOOKUP(B8832,'Intro &amp; Reg Details'!$E$7:$H$25,2,FALSE))</f>
        <v/>
      </c>
      <c r="D8832" s="139" t="str">
        <f>IF(B8832="","",VLOOKUP(B8832,'Intro &amp; Reg Details'!$E$7:$H$25,3,FALSE))</f>
        <v/>
      </c>
      <c r="E8832" s="140" t="str">
        <f>IF(B8832="","",VLOOKUP(B8832,'Intro &amp; Reg Details'!$E$7:$H$25,4,FALSE))</f>
        <v/>
      </c>
    </row>
    <row r="8833" spans="3:5">
      <c r="C8833" s="138" t="str">
        <f>IF(B8833="","",VLOOKUP(B8833,'Intro &amp; Reg Details'!$E$7:$H$25,2,FALSE))</f>
        <v/>
      </c>
      <c r="D8833" s="139" t="str">
        <f>IF(B8833="","",VLOOKUP(B8833,'Intro &amp; Reg Details'!$E$7:$H$25,3,FALSE))</f>
        <v/>
      </c>
      <c r="E8833" s="140" t="str">
        <f>IF(B8833="","",VLOOKUP(B8833,'Intro &amp; Reg Details'!$E$7:$H$25,4,FALSE))</f>
        <v/>
      </c>
    </row>
    <row r="8834" spans="3:5">
      <c r="C8834" s="138" t="str">
        <f>IF(B8834="","",VLOOKUP(B8834,'Intro &amp; Reg Details'!$E$7:$H$25,2,FALSE))</f>
        <v/>
      </c>
      <c r="D8834" s="139" t="str">
        <f>IF(B8834="","",VLOOKUP(B8834,'Intro &amp; Reg Details'!$E$7:$H$25,3,FALSE))</f>
        <v/>
      </c>
      <c r="E8834" s="140" t="str">
        <f>IF(B8834="","",VLOOKUP(B8834,'Intro &amp; Reg Details'!$E$7:$H$25,4,FALSE))</f>
        <v/>
      </c>
    </row>
    <row r="8835" spans="3:5">
      <c r="C8835" s="138" t="str">
        <f>IF(B8835="","",VLOOKUP(B8835,'Intro &amp; Reg Details'!$E$7:$H$25,2,FALSE))</f>
        <v/>
      </c>
      <c r="D8835" s="139" t="str">
        <f>IF(B8835="","",VLOOKUP(B8835,'Intro &amp; Reg Details'!$E$7:$H$25,3,FALSE))</f>
        <v/>
      </c>
      <c r="E8835" s="140" t="str">
        <f>IF(B8835="","",VLOOKUP(B8835,'Intro &amp; Reg Details'!$E$7:$H$25,4,FALSE))</f>
        <v/>
      </c>
    </row>
    <row r="8836" spans="3:5">
      <c r="C8836" s="138" t="str">
        <f>IF(B8836="","",VLOOKUP(B8836,'Intro &amp; Reg Details'!$E$7:$H$25,2,FALSE))</f>
        <v/>
      </c>
      <c r="D8836" s="139" t="str">
        <f>IF(B8836="","",VLOOKUP(B8836,'Intro &amp; Reg Details'!$E$7:$H$25,3,FALSE))</f>
        <v/>
      </c>
      <c r="E8836" s="140" t="str">
        <f>IF(B8836="","",VLOOKUP(B8836,'Intro &amp; Reg Details'!$E$7:$H$25,4,FALSE))</f>
        <v/>
      </c>
    </row>
    <row r="8837" spans="3:5">
      <c r="C8837" s="138" t="str">
        <f>IF(B8837="","",VLOOKUP(B8837,'Intro &amp; Reg Details'!$E$7:$H$25,2,FALSE))</f>
        <v/>
      </c>
      <c r="D8837" s="139" t="str">
        <f>IF(B8837="","",VLOOKUP(B8837,'Intro &amp; Reg Details'!$E$7:$H$25,3,FALSE))</f>
        <v/>
      </c>
      <c r="E8837" s="140" t="str">
        <f>IF(B8837="","",VLOOKUP(B8837,'Intro &amp; Reg Details'!$E$7:$H$25,4,FALSE))</f>
        <v/>
      </c>
    </row>
    <row r="8838" spans="3:5">
      <c r="C8838" s="138" t="str">
        <f>IF(B8838="","",VLOOKUP(B8838,'Intro &amp; Reg Details'!$E$7:$H$25,2,FALSE))</f>
        <v/>
      </c>
      <c r="D8838" s="139" t="str">
        <f>IF(B8838="","",VLOOKUP(B8838,'Intro &amp; Reg Details'!$E$7:$H$25,3,FALSE))</f>
        <v/>
      </c>
      <c r="E8838" s="140" t="str">
        <f>IF(B8838="","",VLOOKUP(B8838,'Intro &amp; Reg Details'!$E$7:$H$25,4,FALSE))</f>
        <v/>
      </c>
    </row>
    <row r="8839" spans="3:5">
      <c r="C8839" s="138" t="str">
        <f>IF(B8839="","",VLOOKUP(B8839,'Intro &amp; Reg Details'!$E$7:$H$25,2,FALSE))</f>
        <v/>
      </c>
      <c r="D8839" s="139" t="str">
        <f>IF(B8839="","",VLOOKUP(B8839,'Intro &amp; Reg Details'!$E$7:$H$25,3,FALSE))</f>
        <v/>
      </c>
      <c r="E8839" s="140" t="str">
        <f>IF(B8839="","",VLOOKUP(B8839,'Intro &amp; Reg Details'!$E$7:$H$25,4,FALSE))</f>
        <v/>
      </c>
    </row>
    <row r="8840" spans="3:5">
      <c r="C8840" s="138" t="str">
        <f>IF(B8840="","",VLOOKUP(B8840,'Intro &amp; Reg Details'!$E$7:$H$25,2,FALSE))</f>
        <v/>
      </c>
      <c r="D8840" s="139" t="str">
        <f>IF(B8840="","",VLOOKUP(B8840,'Intro &amp; Reg Details'!$E$7:$H$25,3,FALSE))</f>
        <v/>
      </c>
      <c r="E8840" s="140" t="str">
        <f>IF(B8840="","",VLOOKUP(B8840,'Intro &amp; Reg Details'!$E$7:$H$25,4,FALSE))</f>
        <v/>
      </c>
    </row>
    <row r="8841" spans="3:5">
      <c r="C8841" s="138" t="str">
        <f>IF(B8841="","",VLOOKUP(B8841,'Intro &amp; Reg Details'!$E$7:$H$25,2,FALSE))</f>
        <v/>
      </c>
      <c r="D8841" s="139" t="str">
        <f>IF(B8841="","",VLOOKUP(B8841,'Intro &amp; Reg Details'!$E$7:$H$25,3,FALSE))</f>
        <v/>
      </c>
      <c r="E8841" s="140" t="str">
        <f>IF(B8841="","",VLOOKUP(B8841,'Intro &amp; Reg Details'!$E$7:$H$25,4,FALSE))</f>
        <v/>
      </c>
    </row>
    <row r="8842" spans="3:5">
      <c r="C8842" s="138" t="str">
        <f>IF(B8842="","",VLOOKUP(B8842,'Intro &amp; Reg Details'!$E$7:$H$25,2,FALSE))</f>
        <v/>
      </c>
      <c r="D8842" s="139" t="str">
        <f>IF(B8842="","",VLOOKUP(B8842,'Intro &amp; Reg Details'!$E$7:$H$25,3,FALSE))</f>
        <v/>
      </c>
      <c r="E8842" s="140" t="str">
        <f>IF(B8842="","",VLOOKUP(B8842,'Intro &amp; Reg Details'!$E$7:$H$25,4,FALSE))</f>
        <v/>
      </c>
    </row>
    <row r="8843" spans="3:5">
      <c r="C8843" s="138" t="str">
        <f>IF(B8843="","",VLOOKUP(B8843,'Intro &amp; Reg Details'!$E$7:$H$25,2,FALSE))</f>
        <v/>
      </c>
      <c r="D8843" s="139" t="str">
        <f>IF(B8843="","",VLOOKUP(B8843,'Intro &amp; Reg Details'!$E$7:$H$25,3,FALSE))</f>
        <v/>
      </c>
      <c r="E8843" s="140" t="str">
        <f>IF(B8843="","",VLOOKUP(B8843,'Intro &amp; Reg Details'!$E$7:$H$25,4,FALSE))</f>
        <v/>
      </c>
    </row>
    <row r="8844" spans="3:5">
      <c r="C8844" s="138" t="str">
        <f>IF(B8844="","",VLOOKUP(B8844,'Intro &amp; Reg Details'!$E$7:$H$25,2,FALSE))</f>
        <v/>
      </c>
      <c r="D8844" s="139" t="str">
        <f>IF(B8844="","",VLOOKUP(B8844,'Intro &amp; Reg Details'!$E$7:$H$25,3,FALSE))</f>
        <v/>
      </c>
      <c r="E8844" s="140" t="str">
        <f>IF(B8844="","",VLOOKUP(B8844,'Intro &amp; Reg Details'!$E$7:$H$25,4,FALSE))</f>
        <v/>
      </c>
    </row>
    <row r="8845" spans="3:5">
      <c r="C8845" s="138" t="str">
        <f>IF(B8845="","",VLOOKUP(B8845,'Intro &amp; Reg Details'!$E$7:$H$25,2,FALSE))</f>
        <v/>
      </c>
      <c r="D8845" s="139" t="str">
        <f>IF(B8845="","",VLOOKUP(B8845,'Intro &amp; Reg Details'!$E$7:$H$25,3,FALSE))</f>
        <v/>
      </c>
      <c r="E8845" s="140" t="str">
        <f>IF(B8845="","",VLOOKUP(B8845,'Intro &amp; Reg Details'!$E$7:$H$25,4,FALSE))</f>
        <v/>
      </c>
    </row>
    <row r="8846" spans="3:5">
      <c r="C8846" s="138" t="str">
        <f>IF(B8846="","",VLOOKUP(B8846,'Intro &amp; Reg Details'!$E$7:$H$25,2,FALSE))</f>
        <v/>
      </c>
      <c r="D8846" s="139" t="str">
        <f>IF(B8846="","",VLOOKUP(B8846,'Intro &amp; Reg Details'!$E$7:$H$25,3,FALSE))</f>
        <v/>
      </c>
      <c r="E8846" s="140" t="str">
        <f>IF(B8846="","",VLOOKUP(B8846,'Intro &amp; Reg Details'!$E$7:$H$25,4,FALSE))</f>
        <v/>
      </c>
    </row>
    <row r="8847" spans="3:5">
      <c r="C8847" s="138" t="str">
        <f>IF(B8847="","",VLOOKUP(B8847,'Intro &amp; Reg Details'!$E$7:$H$25,2,FALSE))</f>
        <v/>
      </c>
      <c r="D8847" s="139" t="str">
        <f>IF(B8847="","",VLOOKUP(B8847,'Intro &amp; Reg Details'!$E$7:$H$25,3,FALSE))</f>
        <v/>
      </c>
      <c r="E8847" s="140" t="str">
        <f>IF(B8847="","",VLOOKUP(B8847,'Intro &amp; Reg Details'!$E$7:$H$25,4,FALSE))</f>
        <v/>
      </c>
    </row>
    <row r="8848" spans="3:5">
      <c r="C8848" s="138" t="str">
        <f>IF(B8848="","",VLOOKUP(B8848,'Intro &amp; Reg Details'!$E$7:$H$25,2,FALSE))</f>
        <v/>
      </c>
      <c r="D8848" s="139" t="str">
        <f>IF(B8848="","",VLOOKUP(B8848,'Intro &amp; Reg Details'!$E$7:$H$25,3,FALSE))</f>
        <v/>
      </c>
      <c r="E8848" s="140" t="str">
        <f>IF(B8848="","",VLOOKUP(B8848,'Intro &amp; Reg Details'!$E$7:$H$25,4,FALSE))</f>
        <v/>
      </c>
    </row>
    <row r="8849" spans="3:5">
      <c r="C8849" s="138" t="str">
        <f>IF(B8849="","",VLOOKUP(B8849,'Intro &amp; Reg Details'!$E$7:$H$25,2,FALSE))</f>
        <v/>
      </c>
      <c r="D8849" s="139" t="str">
        <f>IF(B8849="","",VLOOKUP(B8849,'Intro &amp; Reg Details'!$E$7:$H$25,3,FALSE))</f>
        <v/>
      </c>
      <c r="E8849" s="140" t="str">
        <f>IF(B8849="","",VLOOKUP(B8849,'Intro &amp; Reg Details'!$E$7:$H$25,4,FALSE))</f>
        <v/>
      </c>
    </row>
    <row r="8850" spans="3:5">
      <c r="C8850" s="138" t="str">
        <f>IF(B8850="","",VLOOKUP(B8850,'Intro &amp; Reg Details'!$E$7:$H$25,2,FALSE))</f>
        <v/>
      </c>
      <c r="D8850" s="139" t="str">
        <f>IF(B8850="","",VLOOKUP(B8850,'Intro &amp; Reg Details'!$E$7:$H$25,3,FALSE))</f>
        <v/>
      </c>
      <c r="E8850" s="140" t="str">
        <f>IF(B8850="","",VLOOKUP(B8850,'Intro &amp; Reg Details'!$E$7:$H$25,4,FALSE))</f>
        <v/>
      </c>
    </row>
    <row r="8851" spans="3:5">
      <c r="C8851" s="138" t="str">
        <f>IF(B8851="","",VLOOKUP(B8851,'Intro &amp; Reg Details'!$E$7:$H$25,2,FALSE))</f>
        <v/>
      </c>
      <c r="D8851" s="139" t="str">
        <f>IF(B8851="","",VLOOKUP(B8851,'Intro &amp; Reg Details'!$E$7:$H$25,3,FALSE))</f>
        <v/>
      </c>
      <c r="E8851" s="140" t="str">
        <f>IF(B8851="","",VLOOKUP(B8851,'Intro &amp; Reg Details'!$E$7:$H$25,4,FALSE))</f>
        <v/>
      </c>
    </row>
    <row r="8852" spans="3:5">
      <c r="C8852" s="138" t="str">
        <f>IF(B8852="","",VLOOKUP(B8852,'Intro &amp; Reg Details'!$E$7:$H$25,2,FALSE))</f>
        <v/>
      </c>
      <c r="D8852" s="139" t="str">
        <f>IF(B8852="","",VLOOKUP(B8852,'Intro &amp; Reg Details'!$E$7:$H$25,3,FALSE))</f>
        <v/>
      </c>
      <c r="E8852" s="140" t="str">
        <f>IF(B8852="","",VLOOKUP(B8852,'Intro &amp; Reg Details'!$E$7:$H$25,4,FALSE))</f>
        <v/>
      </c>
    </row>
    <row r="8853" spans="3:5">
      <c r="C8853" s="138" t="str">
        <f>IF(B8853="","",VLOOKUP(B8853,'Intro &amp; Reg Details'!$E$7:$H$25,2,FALSE))</f>
        <v/>
      </c>
      <c r="D8853" s="139" t="str">
        <f>IF(B8853="","",VLOOKUP(B8853,'Intro &amp; Reg Details'!$E$7:$H$25,3,FALSE))</f>
        <v/>
      </c>
      <c r="E8853" s="140" t="str">
        <f>IF(B8853="","",VLOOKUP(B8853,'Intro &amp; Reg Details'!$E$7:$H$25,4,FALSE))</f>
        <v/>
      </c>
    </row>
    <row r="8854" spans="3:5">
      <c r="C8854" s="138" t="str">
        <f>IF(B8854="","",VLOOKUP(B8854,'Intro &amp; Reg Details'!$E$7:$H$25,2,FALSE))</f>
        <v/>
      </c>
      <c r="D8854" s="139" t="str">
        <f>IF(B8854="","",VLOOKUP(B8854,'Intro &amp; Reg Details'!$E$7:$H$25,3,FALSE))</f>
        <v/>
      </c>
      <c r="E8854" s="140" t="str">
        <f>IF(B8854="","",VLOOKUP(B8854,'Intro &amp; Reg Details'!$E$7:$H$25,4,FALSE))</f>
        <v/>
      </c>
    </row>
    <row r="8855" spans="3:5">
      <c r="C8855" s="138" t="str">
        <f>IF(B8855="","",VLOOKUP(B8855,'Intro &amp; Reg Details'!$E$7:$H$25,2,FALSE))</f>
        <v/>
      </c>
      <c r="D8855" s="139" t="str">
        <f>IF(B8855="","",VLOOKUP(B8855,'Intro &amp; Reg Details'!$E$7:$H$25,3,FALSE))</f>
        <v/>
      </c>
      <c r="E8855" s="140" t="str">
        <f>IF(B8855="","",VLOOKUP(B8855,'Intro &amp; Reg Details'!$E$7:$H$25,4,FALSE))</f>
        <v/>
      </c>
    </row>
    <row r="8856" spans="3:5">
      <c r="C8856" s="138" t="str">
        <f>IF(B8856="","",VLOOKUP(B8856,'Intro &amp; Reg Details'!$E$7:$H$25,2,FALSE))</f>
        <v/>
      </c>
      <c r="D8856" s="139" t="str">
        <f>IF(B8856="","",VLOOKUP(B8856,'Intro &amp; Reg Details'!$E$7:$H$25,3,FALSE))</f>
        <v/>
      </c>
      <c r="E8856" s="140" t="str">
        <f>IF(B8856="","",VLOOKUP(B8856,'Intro &amp; Reg Details'!$E$7:$H$25,4,FALSE))</f>
        <v/>
      </c>
    </row>
    <row r="8857" spans="3:5">
      <c r="C8857" s="138" t="str">
        <f>IF(B8857="","",VLOOKUP(B8857,'Intro &amp; Reg Details'!$E$7:$H$25,2,FALSE))</f>
        <v/>
      </c>
      <c r="D8857" s="139" t="str">
        <f>IF(B8857="","",VLOOKUP(B8857,'Intro &amp; Reg Details'!$E$7:$H$25,3,FALSE))</f>
        <v/>
      </c>
      <c r="E8857" s="140" t="str">
        <f>IF(B8857="","",VLOOKUP(B8857,'Intro &amp; Reg Details'!$E$7:$H$25,4,FALSE))</f>
        <v/>
      </c>
    </row>
    <row r="8858" spans="3:5">
      <c r="C8858" s="138" t="str">
        <f>IF(B8858="","",VLOOKUP(B8858,'Intro &amp; Reg Details'!$E$7:$H$25,2,FALSE))</f>
        <v/>
      </c>
      <c r="D8858" s="139" t="str">
        <f>IF(B8858="","",VLOOKUP(B8858,'Intro &amp; Reg Details'!$E$7:$H$25,3,FALSE))</f>
        <v/>
      </c>
      <c r="E8858" s="140" t="str">
        <f>IF(B8858="","",VLOOKUP(B8858,'Intro &amp; Reg Details'!$E$7:$H$25,4,FALSE))</f>
        <v/>
      </c>
    </row>
    <row r="8859" spans="3:5">
      <c r="C8859" s="138" t="str">
        <f>IF(B8859="","",VLOOKUP(B8859,'Intro &amp; Reg Details'!$E$7:$H$25,2,FALSE))</f>
        <v/>
      </c>
      <c r="D8859" s="139" t="str">
        <f>IF(B8859="","",VLOOKUP(B8859,'Intro &amp; Reg Details'!$E$7:$H$25,3,FALSE))</f>
        <v/>
      </c>
      <c r="E8859" s="140" t="str">
        <f>IF(B8859="","",VLOOKUP(B8859,'Intro &amp; Reg Details'!$E$7:$H$25,4,FALSE))</f>
        <v/>
      </c>
    </row>
    <row r="8860" spans="3:5">
      <c r="C8860" s="138" t="str">
        <f>IF(B8860="","",VLOOKUP(B8860,'Intro &amp; Reg Details'!$E$7:$H$25,2,FALSE))</f>
        <v/>
      </c>
      <c r="D8860" s="139" t="str">
        <f>IF(B8860="","",VLOOKUP(B8860,'Intro &amp; Reg Details'!$E$7:$H$25,3,FALSE))</f>
        <v/>
      </c>
      <c r="E8860" s="140" t="str">
        <f>IF(B8860="","",VLOOKUP(B8860,'Intro &amp; Reg Details'!$E$7:$H$25,4,FALSE))</f>
        <v/>
      </c>
    </row>
    <row r="8861" spans="3:5">
      <c r="C8861" s="138" t="str">
        <f>IF(B8861="","",VLOOKUP(B8861,'Intro &amp; Reg Details'!$E$7:$H$25,2,FALSE))</f>
        <v/>
      </c>
      <c r="D8861" s="139" t="str">
        <f>IF(B8861="","",VLOOKUP(B8861,'Intro &amp; Reg Details'!$E$7:$H$25,3,FALSE))</f>
        <v/>
      </c>
      <c r="E8861" s="140" t="str">
        <f>IF(B8861="","",VLOOKUP(B8861,'Intro &amp; Reg Details'!$E$7:$H$25,4,FALSE))</f>
        <v/>
      </c>
    </row>
    <row r="8862" spans="3:5">
      <c r="C8862" s="138" t="str">
        <f>IF(B8862="","",VLOOKUP(B8862,'Intro &amp; Reg Details'!$E$7:$H$25,2,FALSE))</f>
        <v/>
      </c>
      <c r="D8862" s="139" t="str">
        <f>IF(B8862="","",VLOOKUP(B8862,'Intro &amp; Reg Details'!$E$7:$H$25,3,FALSE))</f>
        <v/>
      </c>
      <c r="E8862" s="140" t="str">
        <f>IF(B8862="","",VLOOKUP(B8862,'Intro &amp; Reg Details'!$E$7:$H$25,4,FALSE))</f>
        <v/>
      </c>
    </row>
    <row r="8863" spans="3:5">
      <c r="C8863" s="138" t="str">
        <f>IF(B8863="","",VLOOKUP(B8863,'Intro &amp; Reg Details'!$E$7:$H$25,2,FALSE))</f>
        <v/>
      </c>
      <c r="D8863" s="139" t="str">
        <f>IF(B8863="","",VLOOKUP(B8863,'Intro &amp; Reg Details'!$E$7:$H$25,3,FALSE))</f>
        <v/>
      </c>
      <c r="E8863" s="140" t="str">
        <f>IF(B8863="","",VLOOKUP(B8863,'Intro &amp; Reg Details'!$E$7:$H$25,4,FALSE))</f>
        <v/>
      </c>
    </row>
    <row r="8864" spans="3:5">
      <c r="C8864" s="138" t="str">
        <f>IF(B8864="","",VLOOKUP(B8864,'Intro &amp; Reg Details'!$E$7:$H$25,2,FALSE))</f>
        <v/>
      </c>
      <c r="D8864" s="139" t="str">
        <f>IF(B8864="","",VLOOKUP(B8864,'Intro &amp; Reg Details'!$E$7:$H$25,3,FALSE))</f>
        <v/>
      </c>
      <c r="E8864" s="140" t="str">
        <f>IF(B8864="","",VLOOKUP(B8864,'Intro &amp; Reg Details'!$E$7:$H$25,4,FALSE))</f>
        <v/>
      </c>
    </row>
    <row r="8865" spans="3:5">
      <c r="C8865" s="138" t="str">
        <f>IF(B8865="","",VLOOKUP(B8865,'Intro &amp; Reg Details'!$E$7:$H$25,2,FALSE))</f>
        <v/>
      </c>
      <c r="D8865" s="139" t="str">
        <f>IF(B8865="","",VLOOKUP(B8865,'Intro &amp; Reg Details'!$E$7:$H$25,3,FALSE))</f>
        <v/>
      </c>
      <c r="E8865" s="140" t="str">
        <f>IF(B8865="","",VLOOKUP(B8865,'Intro &amp; Reg Details'!$E$7:$H$25,4,FALSE))</f>
        <v/>
      </c>
    </row>
    <row r="8866" spans="3:5">
      <c r="C8866" s="138" t="str">
        <f>IF(B8866="","",VLOOKUP(B8866,'Intro &amp; Reg Details'!$E$7:$H$25,2,FALSE))</f>
        <v/>
      </c>
      <c r="D8866" s="139" t="str">
        <f>IF(B8866="","",VLOOKUP(B8866,'Intro &amp; Reg Details'!$E$7:$H$25,3,FALSE))</f>
        <v/>
      </c>
      <c r="E8866" s="140" t="str">
        <f>IF(B8866="","",VLOOKUP(B8866,'Intro &amp; Reg Details'!$E$7:$H$25,4,FALSE))</f>
        <v/>
      </c>
    </row>
    <row r="8867" spans="3:5">
      <c r="C8867" s="138" t="str">
        <f>IF(B8867="","",VLOOKUP(B8867,'Intro &amp; Reg Details'!$E$7:$H$25,2,FALSE))</f>
        <v/>
      </c>
      <c r="D8867" s="139" t="str">
        <f>IF(B8867="","",VLOOKUP(B8867,'Intro &amp; Reg Details'!$E$7:$H$25,3,FALSE))</f>
        <v/>
      </c>
      <c r="E8867" s="140" t="str">
        <f>IF(B8867="","",VLOOKUP(B8867,'Intro &amp; Reg Details'!$E$7:$H$25,4,FALSE))</f>
        <v/>
      </c>
    </row>
    <row r="8868" spans="3:5">
      <c r="C8868" s="138" t="str">
        <f>IF(B8868="","",VLOOKUP(B8868,'Intro &amp; Reg Details'!$E$7:$H$25,2,FALSE))</f>
        <v/>
      </c>
      <c r="D8868" s="139" t="str">
        <f>IF(B8868="","",VLOOKUP(B8868,'Intro &amp; Reg Details'!$E$7:$H$25,3,FALSE))</f>
        <v/>
      </c>
      <c r="E8868" s="140" t="str">
        <f>IF(B8868="","",VLOOKUP(B8868,'Intro &amp; Reg Details'!$E$7:$H$25,4,FALSE))</f>
        <v/>
      </c>
    </row>
    <row r="8869" spans="3:5">
      <c r="C8869" s="138" t="str">
        <f>IF(B8869="","",VLOOKUP(B8869,'Intro &amp; Reg Details'!$E$7:$H$25,2,FALSE))</f>
        <v/>
      </c>
      <c r="D8869" s="139" t="str">
        <f>IF(B8869="","",VLOOKUP(B8869,'Intro &amp; Reg Details'!$E$7:$H$25,3,FALSE))</f>
        <v/>
      </c>
      <c r="E8869" s="140" t="str">
        <f>IF(B8869="","",VLOOKUP(B8869,'Intro &amp; Reg Details'!$E$7:$H$25,4,FALSE))</f>
        <v/>
      </c>
    </row>
    <row r="8870" spans="3:5">
      <c r="C8870" s="138" t="str">
        <f>IF(B8870="","",VLOOKUP(B8870,'Intro &amp; Reg Details'!$E$7:$H$25,2,FALSE))</f>
        <v/>
      </c>
      <c r="D8870" s="139" t="str">
        <f>IF(B8870="","",VLOOKUP(B8870,'Intro &amp; Reg Details'!$E$7:$H$25,3,FALSE))</f>
        <v/>
      </c>
      <c r="E8870" s="140" t="str">
        <f>IF(B8870="","",VLOOKUP(B8870,'Intro &amp; Reg Details'!$E$7:$H$25,4,FALSE))</f>
        <v/>
      </c>
    </row>
    <row r="8871" spans="3:5">
      <c r="C8871" s="138" t="str">
        <f>IF(B8871="","",VLOOKUP(B8871,'Intro &amp; Reg Details'!$E$7:$H$25,2,FALSE))</f>
        <v/>
      </c>
      <c r="D8871" s="139" t="str">
        <f>IF(B8871="","",VLOOKUP(B8871,'Intro &amp; Reg Details'!$E$7:$H$25,3,FALSE))</f>
        <v/>
      </c>
      <c r="E8871" s="140" t="str">
        <f>IF(B8871="","",VLOOKUP(B8871,'Intro &amp; Reg Details'!$E$7:$H$25,4,FALSE))</f>
        <v/>
      </c>
    </row>
    <row r="8872" spans="3:5">
      <c r="C8872" s="138" t="str">
        <f>IF(B8872="","",VLOOKUP(B8872,'Intro &amp; Reg Details'!$E$7:$H$25,2,FALSE))</f>
        <v/>
      </c>
      <c r="D8872" s="139" t="str">
        <f>IF(B8872="","",VLOOKUP(B8872,'Intro &amp; Reg Details'!$E$7:$H$25,3,FALSE))</f>
        <v/>
      </c>
      <c r="E8872" s="140" t="str">
        <f>IF(B8872="","",VLOOKUP(B8872,'Intro &amp; Reg Details'!$E$7:$H$25,4,FALSE))</f>
        <v/>
      </c>
    </row>
    <row r="8873" spans="3:5">
      <c r="C8873" s="138" t="str">
        <f>IF(B8873="","",VLOOKUP(B8873,'Intro &amp; Reg Details'!$E$7:$H$25,2,FALSE))</f>
        <v/>
      </c>
      <c r="D8873" s="139" t="str">
        <f>IF(B8873="","",VLOOKUP(B8873,'Intro &amp; Reg Details'!$E$7:$H$25,3,FALSE))</f>
        <v/>
      </c>
      <c r="E8873" s="140" t="str">
        <f>IF(B8873="","",VLOOKUP(B8873,'Intro &amp; Reg Details'!$E$7:$H$25,4,FALSE))</f>
        <v/>
      </c>
    </row>
    <row r="8874" spans="3:5">
      <c r="C8874" s="138" t="str">
        <f>IF(B8874="","",VLOOKUP(B8874,'Intro &amp; Reg Details'!$E$7:$H$25,2,FALSE))</f>
        <v/>
      </c>
      <c r="D8874" s="139" t="str">
        <f>IF(B8874="","",VLOOKUP(B8874,'Intro &amp; Reg Details'!$E$7:$H$25,3,FALSE))</f>
        <v/>
      </c>
      <c r="E8874" s="140" t="str">
        <f>IF(B8874="","",VLOOKUP(B8874,'Intro &amp; Reg Details'!$E$7:$H$25,4,FALSE))</f>
        <v/>
      </c>
    </row>
    <row r="8875" spans="3:5">
      <c r="C8875" s="138" t="str">
        <f>IF(B8875="","",VLOOKUP(B8875,'Intro &amp; Reg Details'!$E$7:$H$25,2,FALSE))</f>
        <v/>
      </c>
      <c r="D8875" s="139" t="str">
        <f>IF(B8875="","",VLOOKUP(B8875,'Intro &amp; Reg Details'!$E$7:$H$25,3,FALSE))</f>
        <v/>
      </c>
      <c r="E8875" s="140" t="str">
        <f>IF(B8875="","",VLOOKUP(B8875,'Intro &amp; Reg Details'!$E$7:$H$25,4,FALSE))</f>
        <v/>
      </c>
    </row>
    <row r="8876" spans="3:5">
      <c r="C8876" s="138" t="str">
        <f>IF(B8876="","",VLOOKUP(B8876,'Intro &amp; Reg Details'!$E$7:$H$25,2,FALSE))</f>
        <v/>
      </c>
      <c r="D8876" s="139" t="str">
        <f>IF(B8876="","",VLOOKUP(B8876,'Intro &amp; Reg Details'!$E$7:$H$25,3,FALSE))</f>
        <v/>
      </c>
      <c r="E8876" s="140" t="str">
        <f>IF(B8876="","",VLOOKUP(B8876,'Intro &amp; Reg Details'!$E$7:$H$25,4,FALSE))</f>
        <v/>
      </c>
    </row>
    <row r="8877" spans="3:5">
      <c r="C8877" s="138" t="str">
        <f>IF(B8877="","",VLOOKUP(B8877,'Intro &amp; Reg Details'!$E$7:$H$25,2,FALSE))</f>
        <v/>
      </c>
      <c r="D8877" s="139" t="str">
        <f>IF(B8877="","",VLOOKUP(B8877,'Intro &amp; Reg Details'!$E$7:$H$25,3,FALSE))</f>
        <v/>
      </c>
      <c r="E8877" s="140" t="str">
        <f>IF(B8877="","",VLOOKUP(B8877,'Intro &amp; Reg Details'!$E$7:$H$25,4,FALSE))</f>
        <v/>
      </c>
    </row>
    <row r="8878" spans="3:5">
      <c r="C8878" s="138" t="str">
        <f>IF(B8878="","",VLOOKUP(B8878,'Intro &amp; Reg Details'!$E$7:$H$25,2,FALSE))</f>
        <v/>
      </c>
      <c r="D8878" s="139" t="str">
        <f>IF(B8878="","",VLOOKUP(B8878,'Intro &amp; Reg Details'!$E$7:$H$25,3,FALSE))</f>
        <v/>
      </c>
      <c r="E8878" s="140" t="str">
        <f>IF(B8878="","",VLOOKUP(B8878,'Intro &amp; Reg Details'!$E$7:$H$25,4,FALSE))</f>
        <v/>
      </c>
    </row>
    <row r="8879" spans="3:5">
      <c r="C8879" s="138" t="str">
        <f>IF(B8879="","",VLOOKUP(B8879,'Intro &amp; Reg Details'!$E$7:$H$25,2,FALSE))</f>
        <v/>
      </c>
      <c r="D8879" s="139" t="str">
        <f>IF(B8879="","",VLOOKUP(B8879,'Intro &amp; Reg Details'!$E$7:$H$25,3,FALSE))</f>
        <v/>
      </c>
      <c r="E8879" s="140" t="str">
        <f>IF(B8879="","",VLOOKUP(B8879,'Intro &amp; Reg Details'!$E$7:$H$25,4,FALSE))</f>
        <v/>
      </c>
    </row>
    <row r="8880" spans="3:5">
      <c r="C8880" s="138" t="str">
        <f>IF(B8880="","",VLOOKUP(B8880,'Intro &amp; Reg Details'!$E$7:$H$25,2,FALSE))</f>
        <v/>
      </c>
      <c r="D8880" s="139" t="str">
        <f>IF(B8880="","",VLOOKUP(B8880,'Intro &amp; Reg Details'!$E$7:$H$25,3,FALSE))</f>
        <v/>
      </c>
      <c r="E8880" s="140" t="str">
        <f>IF(B8880="","",VLOOKUP(B8880,'Intro &amp; Reg Details'!$E$7:$H$25,4,FALSE))</f>
        <v/>
      </c>
    </row>
    <row r="8881" spans="3:5">
      <c r="C8881" s="138" t="str">
        <f>IF(B8881="","",VLOOKUP(B8881,'Intro &amp; Reg Details'!$E$7:$H$25,2,FALSE))</f>
        <v/>
      </c>
      <c r="D8881" s="139" t="str">
        <f>IF(B8881="","",VLOOKUP(B8881,'Intro &amp; Reg Details'!$E$7:$H$25,3,FALSE))</f>
        <v/>
      </c>
      <c r="E8881" s="140" t="str">
        <f>IF(B8881="","",VLOOKUP(B8881,'Intro &amp; Reg Details'!$E$7:$H$25,4,FALSE))</f>
        <v/>
      </c>
    </row>
    <row r="8882" spans="3:5">
      <c r="C8882" s="138" t="str">
        <f>IF(B8882="","",VLOOKUP(B8882,'Intro &amp; Reg Details'!$E$7:$H$25,2,FALSE))</f>
        <v/>
      </c>
      <c r="D8882" s="139" t="str">
        <f>IF(B8882="","",VLOOKUP(B8882,'Intro &amp; Reg Details'!$E$7:$H$25,3,FALSE))</f>
        <v/>
      </c>
      <c r="E8882" s="140" t="str">
        <f>IF(B8882="","",VLOOKUP(B8882,'Intro &amp; Reg Details'!$E$7:$H$25,4,FALSE))</f>
        <v/>
      </c>
    </row>
    <row r="8883" spans="3:5">
      <c r="C8883" s="138" t="str">
        <f>IF(B8883="","",VLOOKUP(B8883,'Intro &amp; Reg Details'!$E$7:$H$25,2,FALSE))</f>
        <v/>
      </c>
      <c r="D8883" s="139" t="str">
        <f>IF(B8883="","",VLOOKUP(B8883,'Intro &amp; Reg Details'!$E$7:$H$25,3,FALSE))</f>
        <v/>
      </c>
      <c r="E8883" s="140" t="str">
        <f>IF(B8883="","",VLOOKUP(B8883,'Intro &amp; Reg Details'!$E$7:$H$25,4,FALSE))</f>
        <v/>
      </c>
    </row>
    <row r="8884" spans="3:5">
      <c r="C8884" s="138" t="str">
        <f>IF(B8884="","",VLOOKUP(B8884,'Intro &amp; Reg Details'!$E$7:$H$25,2,FALSE))</f>
        <v/>
      </c>
      <c r="D8884" s="139" t="str">
        <f>IF(B8884="","",VLOOKUP(B8884,'Intro &amp; Reg Details'!$E$7:$H$25,3,FALSE))</f>
        <v/>
      </c>
      <c r="E8884" s="140" t="str">
        <f>IF(B8884="","",VLOOKUP(B8884,'Intro &amp; Reg Details'!$E$7:$H$25,4,FALSE))</f>
        <v/>
      </c>
    </row>
    <row r="8885" spans="3:5">
      <c r="C8885" s="138" t="str">
        <f>IF(B8885="","",VLOOKUP(B8885,'Intro &amp; Reg Details'!$E$7:$H$25,2,FALSE))</f>
        <v/>
      </c>
      <c r="D8885" s="139" t="str">
        <f>IF(B8885="","",VLOOKUP(B8885,'Intro &amp; Reg Details'!$E$7:$H$25,3,FALSE))</f>
        <v/>
      </c>
      <c r="E8885" s="140" t="str">
        <f>IF(B8885="","",VLOOKUP(B8885,'Intro &amp; Reg Details'!$E$7:$H$25,4,FALSE))</f>
        <v/>
      </c>
    </row>
    <row r="8886" spans="3:5">
      <c r="C8886" s="138" t="str">
        <f>IF(B8886="","",VLOOKUP(B8886,'Intro &amp; Reg Details'!$E$7:$H$25,2,FALSE))</f>
        <v/>
      </c>
      <c r="D8886" s="139" t="str">
        <f>IF(B8886="","",VLOOKUP(B8886,'Intro &amp; Reg Details'!$E$7:$H$25,3,FALSE))</f>
        <v/>
      </c>
      <c r="E8886" s="140" t="str">
        <f>IF(B8886="","",VLOOKUP(B8886,'Intro &amp; Reg Details'!$E$7:$H$25,4,FALSE))</f>
        <v/>
      </c>
    </row>
    <row r="8887" spans="3:5">
      <c r="C8887" s="138" t="str">
        <f>IF(B8887="","",VLOOKUP(B8887,'Intro &amp; Reg Details'!$E$7:$H$25,2,FALSE))</f>
        <v/>
      </c>
      <c r="D8887" s="139" t="str">
        <f>IF(B8887="","",VLOOKUP(B8887,'Intro &amp; Reg Details'!$E$7:$H$25,3,FALSE))</f>
        <v/>
      </c>
      <c r="E8887" s="140" t="str">
        <f>IF(B8887="","",VLOOKUP(B8887,'Intro &amp; Reg Details'!$E$7:$H$25,4,FALSE))</f>
        <v/>
      </c>
    </row>
    <row r="8888" spans="3:5">
      <c r="C8888" s="138" t="str">
        <f>IF(B8888="","",VLOOKUP(B8888,'Intro &amp; Reg Details'!$E$7:$H$25,2,FALSE))</f>
        <v/>
      </c>
      <c r="D8888" s="139" t="str">
        <f>IF(B8888="","",VLOOKUP(B8888,'Intro &amp; Reg Details'!$E$7:$H$25,3,FALSE))</f>
        <v/>
      </c>
      <c r="E8888" s="140" t="str">
        <f>IF(B8888="","",VLOOKUP(B8888,'Intro &amp; Reg Details'!$E$7:$H$25,4,FALSE))</f>
        <v/>
      </c>
    </row>
    <row r="8889" spans="3:5">
      <c r="C8889" s="138" t="str">
        <f>IF(B8889="","",VLOOKUP(B8889,'Intro &amp; Reg Details'!$E$7:$H$25,2,FALSE))</f>
        <v/>
      </c>
      <c r="D8889" s="139" t="str">
        <f>IF(B8889="","",VLOOKUP(B8889,'Intro &amp; Reg Details'!$E$7:$H$25,3,FALSE))</f>
        <v/>
      </c>
      <c r="E8889" s="140" t="str">
        <f>IF(B8889="","",VLOOKUP(B8889,'Intro &amp; Reg Details'!$E$7:$H$25,4,FALSE))</f>
        <v/>
      </c>
    </row>
    <row r="8890" spans="3:5">
      <c r="C8890" s="138" t="str">
        <f>IF(B8890="","",VLOOKUP(B8890,'Intro &amp; Reg Details'!$E$7:$H$25,2,FALSE))</f>
        <v/>
      </c>
      <c r="D8890" s="139" t="str">
        <f>IF(B8890="","",VLOOKUP(B8890,'Intro &amp; Reg Details'!$E$7:$H$25,3,FALSE))</f>
        <v/>
      </c>
      <c r="E8890" s="140" t="str">
        <f>IF(B8890="","",VLOOKUP(B8890,'Intro &amp; Reg Details'!$E$7:$H$25,4,FALSE))</f>
        <v/>
      </c>
    </row>
    <row r="8891" spans="3:5">
      <c r="C8891" s="138" t="str">
        <f>IF(B8891="","",VLOOKUP(B8891,'Intro &amp; Reg Details'!$E$7:$H$25,2,FALSE))</f>
        <v/>
      </c>
      <c r="D8891" s="139" t="str">
        <f>IF(B8891="","",VLOOKUP(B8891,'Intro &amp; Reg Details'!$E$7:$H$25,3,FALSE))</f>
        <v/>
      </c>
      <c r="E8891" s="140" t="str">
        <f>IF(B8891="","",VLOOKUP(B8891,'Intro &amp; Reg Details'!$E$7:$H$25,4,FALSE))</f>
        <v/>
      </c>
    </row>
    <row r="8892" spans="3:5">
      <c r="C8892" s="138" t="str">
        <f>IF(B8892="","",VLOOKUP(B8892,'Intro &amp; Reg Details'!$E$7:$H$25,2,FALSE))</f>
        <v/>
      </c>
      <c r="D8892" s="139" t="str">
        <f>IF(B8892="","",VLOOKUP(B8892,'Intro &amp; Reg Details'!$E$7:$H$25,3,FALSE))</f>
        <v/>
      </c>
      <c r="E8892" s="140" t="str">
        <f>IF(B8892="","",VLOOKUP(B8892,'Intro &amp; Reg Details'!$E$7:$H$25,4,FALSE))</f>
        <v/>
      </c>
    </row>
    <row r="8893" spans="3:5">
      <c r="C8893" s="138" t="str">
        <f>IF(B8893="","",VLOOKUP(B8893,'Intro &amp; Reg Details'!$E$7:$H$25,2,FALSE))</f>
        <v/>
      </c>
      <c r="D8893" s="139" t="str">
        <f>IF(B8893="","",VLOOKUP(B8893,'Intro &amp; Reg Details'!$E$7:$H$25,3,FALSE))</f>
        <v/>
      </c>
      <c r="E8893" s="140" t="str">
        <f>IF(B8893="","",VLOOKUP(B8893,'Intro &amp; Reg Details'!$E$7:$H$25,4,FALSE))</f>
        <v/>
      </c>
    </row>
    <row r="8894" spans="3:5">
      <c r="C8894" s="138" t="str">
        <f>IF(B8894="","",VLOOKUP(B8894,'Intro &amp; Reg Details'!$E$7:$H$25,2,FALSE))</f>
        <v/>
      </c>
      <c r="D8894" s="139" t="str">
        <f>IF(B8894="","",VLOOKUP(B8894,'Intro &amp; Reg Details'!$E$7:$H$25,3,FALSE))</f>
        <v/>
      </c>
      <c r="E8894" s="140" t="str">
        <f>IF(B8894="","",VLOOKUP(B8894,'Intro &amp; Reg Details'!$E$7:$H$25,4,FALSE))</f>
        <v/>
      </c>
    </row>
    <row r="8895" spans="3:5">
      <c r="C8895" s="138" t="str">
        <f>IF(B8895="","",VLOOKUP(B8895,'Intro &amp; Reg Details'!$E$7:$H$25,2,FALSE))</f>
        <v/>
      </c>
      <c r="D8895" s="139" t="str">
        <f>IF(B8895="","",VLOOKUP(B8895,'Intro &amp; Reg Details'!$E$7:$H$25,3,FALSE))</f>
        <v/>
      </c>
      <c r="E8895" s="140" t="str">
        <f>IF(B8895="","",VLOOKUP(B8895,'Intro &amp; Reg Details'!$E$7:$H$25,4,FALSE))</f>
        <v/>
      </c>
    </row>
    <row r="8896" spans="3:5">
      <c r="C8896" s="138" t="str">
        <f>IF(B8896="","",VLOOKUP(B8896,'Intro &amp; Reg Details'!$E$7:$H$25,2,FALSE))</f>
        <v/>
      </c>
      <c r="D8896" s="139" t="str">
        <f>IF(B8896="","",VLOOKUP(B8896,'Intro &amp; Reg Details'!$E$7:$H$25,3,FALSE))</f>
        <v/>
      </c>
      <c r="E8896" s="140" t="str">
        <f>IF(B8896="","",VLOOKUP(B8896,'Intro &amp; Reg Details'!$E$7:$H$25,4,FALSE))</f>
        <v/>
      </c>
    </row>
    <row r="8897" spans="3:5">
      <c r="C8897" s="138" t="str">
        <f>IF(B8897="","",VLOOKUP(B8897,'Intro &amp; Reg Details'!$E$7:$H$25,2,FALSE))</f>
        <v/>
      </c>
      <c r="D8897" s="139" t="str">
        <f>IF(B8897="","",VLOOKUP(B8897,'Intro &amp; Reg Details'!$E$7:$H$25,3,FALSE))</f>
        <v/>
      </c>
      <c r="E8897" s="140" t="str">
        <f>IF(B8897="","",VLOOKUP(B8897,'Intro &amp; Reg Details'!$E$7:$H$25,4,FALSE))</f>
        <v/>
      </c>
    </row>
    <row r="8898" spans="3:5">
      <c r="C8898" s="138" t="str">
        <f>IF(B8898="","",VLOOKUP(B8898,'Intro &amp; Reg Details'!$E$7:$H$25,2,FALSE))</f>
        <v/>
      </c>
      <c r="D8898" s="139" t="str">
        <f>IF(B8898="","",VLOOKUP(B8898,'Intro &amp; Reg Details'!$E$7:$H$25,3,FALSE))</f>
        <v/>
      </c>
      <c r="E8898" s="140" t="str">
        <f>IF(B8898="","",VLOOKUP(B8898,'Intro &amp; Reg Details'!$E$7:$H$25,4,FALSE))</f>
        <v/>
      </c>
    </row>
    <row r="8899" spans="3:5">
      <c r="C8899" s="138" t="str">
        <f>IF(B8899="","",VLOOKUP(B8899,'Intro &amp; Reg Details'!$E$7:$H$25,2,FALSE))</f>
        <v/>
      </c>
      <c r="D8899" s="139" t="str">
        <f>IF(B8899="","",VLOOKUP(B8899,'Intro &amp; Reg Details'!$E$7:$H$25,3,FALSE))</f>
        <v/>
      </c>
      <c r="E8899" s="140" t="str">
        <f>IF(B8899="","",VLOOKUP(B8899,'Intro &amp; Reg Details'!$E$7:$H$25,4,FALSE))</f>
        <v/>
      </c>
    </row>
    <row r="8900" spans="3:5">
      <c r="C8900" s="138" t="str">
        <f>IF(B8900="","",VLOOKUP(B8900,'Intro &amp; Reg Details'!$E$7:$H$25,2,FALSE))</f>
        <v/>
      </c>
      <c r="D8900" s="139" t="str">
        <f>IF(B8900="","",VLOOKUP(B8900,'Intro &amp; Reg Details'!$E$7:$H$25,3,FALSE))</f>
        <v/>
      </c>
      <c r="E8900" s="140" t="str">
        <f>IF(B8900="","",VLOOKUP(B8900,'Intro &amp; Reg Details'!$E$7:$H$25,4,FALSE))</f>
        <v/>
      </c>
    </row>
    <row r="8901" spans="3:5">
      <c r="C8901" s="138" t="str">
        <f>IF(B8901="","",VLOOKUP(B8901,'Intro &amp; Reg Details'!$E$7:$H$25,2,FALSE))</f>
        <v/>
      </c>
      <c r="D8901" s="139" t="str">
        <f>IF(B8901="","",VLOOKUP(B8901,'Intro &amp; Reg Details'!$E$7:$H$25,3,FALSE))</f>
        <v/>
      </c>
      <c r="E8901" s="140" t="str">
        <f>IF(B8901="","",VLOOKUP(B8901,'Intro &amp; Reg Details'!$E$7:$H$25,4,FALSE))</f>
        <v/>
      </c>
    </row>
    <row r="8902" spans="3:5">
      <c r="C8902" s="138" t="str">
        <f>IF(B8902="","",VLOOKUP(B8902,'Intro &amp; Reg Details'!$E$7:$H$25,2,FALSE))</f>
        <v/>
      </c>
      <c r="D8902" s="139" t="str">
        <f>IF(B8902="","",VLOOKUP(B8902,'Intro &amp; Reg Details'!$E$7:$H$25,3,FALSE))</f>
        <v/>
      </c>
      <c r="E8902" s="140" t="str">
        <f>IF(B8902="","",VLOOKUP(B8902,'Intro &amp; Reg Details'!$E$7:$H$25,4,FALSE))</f>
        <v/>
      </c>
    </row>
    <row r="8903" spans="3:5">
      <c r="C8903" s="138" t="str">
        <f>IF(B8903="","",VLOOKUP(B8903,'Intro &amp; Reg Details'!$E$7:$H$25,2,FALSE))</f>
        <v/>
      </c>
      <c r="D8903" s="139" t="str">
        <f>IF(B8903="","",VLOOKUP(B8903,'Intro &amp; Reg Details'!$E$7:$H$25,3,FALSE))</f>
        <v/>
      </c>
      <c r="E8903" s="140" t="str">
        <f>IF(B8903="","",VLOOKUP(B8903,'Intro &amp; Reg Details'!$E$7:$H$25,4,FALSE))</f>
        <v/>
      </c>
    </row>
    <row r="8904" spans="3:5">
      <c r="C8904" s="138" t="str">
        <f>IF(B8904="","",VLOOKUP(B8904,'Intro &amp; Reg Details'!$E$7:$H$25,2,FALSE))</f>
        <v/>
      </c>
      <c r="D8904" s="139" t="str">
        <f>IF(B8904="","",VLOOKUP(B8904,'Intro &amp; Reg Details'!$E$7:$H$25,3,FALSE))</f>
        <v/>
      </c>
      <c r="E8904" s="140" t="str">
        <f>IF(B8904="","",VLOOKUP(B8904,'Intro &amp; Reg Details'!$E$7:$H$25,4,FALSE))</f>
        <v/>
      </c>
    </row>
    <row r="8905" spans="3:5">
      <c r="C8905" s="138" t="str">
        <f>IF(B8905="","",VLOOKUP(B8905,'Intro &amp; Reg Details'!$E$7:$H$25,2,FALSE))</f>
        <v/>
      </c>
      <c r="D8905" s="139" t="str">
        <f>IF(B8905="","",VLOOKUP(B8905,'Intro &amp; Reg Details'!$E$7:$H$25,3,FALSE))</f>
        <v/>
      </c>
      <c r="E8905" s="140" t="str">
        <f>IF(B8905="","",VLOOKUP(B8905,'Intro &amp; Reg Details'!$E$7:$H$25,4,FALSE))</f>
        <v/>
      </c>
    </row>
    <row r="8906" spans="3:5">
      <c r="C8906" s="138" t="str">
        <f>IF(B8906="","",VLOOKUP(B8906,'Intro &amp; Reg Details'!$E$7:$H$25,2,FALSE))</f>
        <v/>
      </c>
      <c r="D8906" s="139" t="str">
        <f>IF(B8906="","",VLOOKUP(B8906,'Intro &amp; Reg Details'!$E$7:$H$25,3,FALSE))</f>
        <v/>
      </c>
      <c r="E8906" s="140" t="str">
        <f>IF(B8906="","",VLOOKUP(B8906,'Intro &amp; Reg Details'!$E$7:$H$25,4,FALSE))</f>
        <v/>
      </c>
    </row>
    <row r="8907" spans="3:5">
      <c r="C8907" s="138" t="str">
        <f>IF(B8907="","",VLOOKUP(B8907,'Intro &amp; Reg Details'!$E$7:$H$25,2,FALSE))</f>
        <v/>
      </c>
      <c r="D8907" s="139" t="str">
        <f>IF(B8907="","",VLOOKUP(B8907,'Intro &amp; Reg Details'!$E$7:$H$25,3,FALSE))</f>
        <v/>
      </c>
      <c r="E8907" s="140" t="str">
        <f>IF(B8907="","",VLOOKUP(B8907,'Intro &amp; Reg Details'!$E$7:$H$25,4,FALSE))</f>
        <v/>
      </c>
    </row>
    <row r="8908" spans="3:5">
      <c r="C8908" s="138" t="str">
        <f>IF(B8908="","",VLOOKUP(B8908,'Intro &amp; Reg Details'!$E$7:$H$25,2,FALSE))</f>
        <v/>
      </c>
      <c r="D8908" s="139" t="str">
        <f>IF(B8908="","",VLOOKUP(B8908,'Intro &amp; Reg Details'!$E$7:$H$25,3,FALSE))</f>
        <v/>
      </c>
      <c r="E8908" s="140" t="str">
        <f>IF(B8908="","",VLOOKUP(B8908,'Intro &amp; Reg Details'!$E$7:$H$25,4,FALSE))</f>
        <v/>
      </c>
    </row>
    <row r="8909" spans="3:5">
      <c r="C8909" s="138" t="str">
        <f>IF(B8909="","",VLOOKUP(B8909,'Intro &amp; Reg Details'!$E$7:$H$25,2,FALSE))</f>
        <v/>
      </c>
      <c r="D8909" s="139" t="str">
        <f>IF(B8909="","",VLOOKUP(B8909,'Intro &amp; Reg Details'!$E$7:$H$25,3,FALSE))</f>
        <v/>
      </c>
      <c r="E8909" s="140" t="str">
        <f>IF(B8909="","",VLOOKUP(B8909,'Intro &amp; Reg Details'!$E$7:$H$25,4,FALSE))</f>
        <v/>
      </c>
    </row>
    <row r="8910" spans="3:5">
      <c r="C8910" s="138" t="str">
        <f>IF(B8910="","",VLOOKUP(B8910,'Intro &amp; Reg Details'!$E$7:$H$25,2,FALSE))</f>
        <v/>
      </c>
      <c r="D8910" s="139" t="str">
        <f>IF(B8910="","",VLOOKUP(B8910,'Intro &amp; Reg Details'!$E$7:$H$25,3,FALSE))</f>
        <v/>
      </c>
      <c r="E8910" s="140" t="str">
        <f>IF(B8910="","",VLOOKUP(B8910,'Intro &amp; Reg Details'!$E$7:$H$25,4,FALSE))</f>
        <v/>
      </c>
    </row>
    <row r="8911" spans="3:5">
      <c r="C8911" s="138" t="str">
        <f>IF(B8911="","",VLOOKUP(B8911,'Intro &amp; Reg Details'!$E$7:$H$25,2,FALSE))</f>
        <v/>
      </c>
      <c r="D8911" s="139" t="str">
        <f>IF(B8911="","",VLOOKUP(B8911,'Intro &amp; Reg Details'!$E$7:$H$25,3,FALSE))</f>
        <v/>
      </c>
      <c r="E8911" s="140" t="str">
        <f>IF(B8911="","",VLOOKUP(B8911,'Intro &amp; Reg Details'!$E$7:$H$25,4,FALSE))</f>
        <v/>
      </c>
    </row>
    <row r="8912" spans="3:5">
      <c r="C8912" s="138" t="str">
        <f>IF(B8912="","",VLOOKUP(B8912,'Intro &amp; Reg Details'!$E$7:$H$25,2,FALSE))</f>
        <v/>
      </c>
      <c r="D8912" s="139" t="str">
        <f>IF(B8912="","",VLOOKUP(B8912,'Intro &amp; Reg Details'!$E$7:$H$25,3,FALSE))</f>
        <v/>
      </c>
      <c r="E8912" s="140" t="str">
        <f>IF(B8912="","",VLOOKUP(B8912,'Intro &amp; Reg Details'!$E$7:$H$25,4,FALSE))</f>
        <v/>
      </c>
    </row>
    <row r="8913" spans="3:5">
      <c r="C8913" s="138" t="str">
        <f>IF(B8913="","",VLOOKUP(B8913,'Intro &amp; Reg Details'!$E$7:$H$25,2,FALSE))</f>
        <v/>
      </c>
      <c r="D8913" s="139" t="str">
        <f>IF(B8913="","",VLOOKUP(B8913,'Intro &amp; Reg Details'!$E$7:$H$25,3,FALSE))</f>
        <v/>
      </c>
      <c r="E8913" s="140" t="str">
        <f>IF(B8913="","",VLOOKUP(B8913,'Intro &amp; Reg Details'!$E$7:$H$25,4,FALSE))</f>
        <v/>
      </c>
    </row>
    <row r="8914" spans="3:5">
      <c r="C8914" s="138" t="str">
        <f>IF(B8914="","",VLOOKUP(B8914,'Intro &amp; Reg Details'!$E$7:$H$25,2,FALSE))</f>
        <v/>
      </c>
      <c r="D8914" s="139" t="str">
        <f>IF(B8914="","",VLOOKUP(B8914,'Intro &amp; Reg Details'!$E$7:$H$25,3,FALSE))</f>
        <v/>
      </c>
      <c r="E8914" s="140" t="str">
        <f>IF(B8914="","",VLOOKUP(B8914,'Intro &amp; Reg Details'!$E$7:$H$25,4,FALSE))</f>
        <v/>
      </c>
    </row>
    <row r="8915" spans="3:5">
      <c r="C8915" s="138" t="str">
        <f>IF(B8915="","",VLOOKUP(B8915,'Intro &amp; Reg Details'!$E$7:$H$25,2,FALSE))</f>
        <v/>
      </c>
      <c r="D8915" s="139" t="str">
        <f>IF(B8915="","",VLOOKUP(B8915,'Intro &amp; Reg Details'!$E$7:$H$25,3,FALSE))</f>
        <v/>
      </c>
      <c r="E8915" s="140" t="str">
        <f>IF(B8915="","",VLOOKUP(B8915,'Intro &amp; Reg Details'!$E$7:$H$25,4,FALSE))</f>
        <v/>
      </c>
    </row>
    <row r="8916" spans="3:5">
      <c r="C8916" s="138" t="str">
        <f>IF(B8916="","",VLOOKUP(B8916,'Intro &amp; Reg Details'!$E$7:$H$25,2,FALSE))</f>
        <v/>
      </c>
      <c r="D8916" s="139" t="str">
        <f>IF(B8916="","",VLOOKUP(B8916,'Intro &amp; Reg Details'!$E$7:$H$25,3,FALSE))</f>
        <v/>
      </c>
      <c r="E8916" s="140" t="str">
        <f>IF(B8916="","",VLOOKUP(B8916,'Intro &amp; Reg Details'!$E$7:$H$25,4,FALSE))</f>
        <v/>
      </c>
    </row>
    <row r="8917" spans="3:5">
      <c r="C8917" s="138" t="str">
        <f>IF(B8917="","",VLOOKUP(B8917,'Intro &amp; Reg Details'!$E$7:$H$25,2,FALSE))</f>
        <v/>
      </c>
      <c r="D8917" s="139" t="str">
        <f>IF(B8917="","",VLOOKUP(B8917,'Intro &amp; Reg Details'!$E$7:$H$25,3,FALSE))</f>
        <v/>
      </c>
      <c r="E8917" s="140" t="str">
        <f>IF(B8917="","",VLOOKUP(B8917,'Intro &amp; Reg Details'!$E$7:$H$25,4,FALSE))</f>
        <v/>
      </c>
    </row>
    <row r="8918" spans="3:5">
      <c r="C8918" s="138" t="str">
        <f>IF(B8918="","",VLOOKUP(B8918,'Intro &amp; Reg Details'!$E$7:$H$25,2,FALSE))</f>
        <v/>
      </c>
      <c r="D8918" s="139" t="str">
        <f>IF(B8918="","",VLOOKUP(B8918,'Intro &amp; Reg Details'!$E$7:$H$25,3,FALSE))</f>
        <v/>
      </c>
      <c r="E8918" s="140" t="str">
        <f>IF(B8918="","",VLOOKUP(B8918,'Intro &amp; Reg Details'!$E$7:$H$25,4,FALSE))</f>
        <v/>
      </c>
    </row>
    <row r="8919" spans="3:5">
      <c r="C8919" s="138" t="str">
        <f>IF(B8919="","",VLOOKUP(B8919,'Intro &amp; Reg Details'!$E$7:$H$25,2,FALSE))</f>
        <v/>
      </c>
      <c r="D8919" s="139" t="str">
        <f>IF(B8919="","",VLOOKUP(B8919,'Intro &amp; Reg Details'!$E$7:$H$25,3,FALSE))</f>
        <v/>
      </c>
      <c r="E8919" s="140" t="str">
        <f>IF(B8919="","",VLOOKUP(B8919,'Intro &amp; Reg Details'!$E$7:$H$25,4,FALSE))</f>
        <v/>
      </c>
    </row>
    <row r="8920" spans="3:5">
      <c r="C8920" s="138" t="str">
        <f>IF(B8920="","",VLOOKUP(B8920,'Intro &amp; Reg Details'!$E$7:$H$25,2,FALSE))</f>
        <v/>
      </c>
      <c r="D8920" s="139" t="str">
        <f>IF(B8920="","",VLOOKUP(B8920,'Intro &amp; Reg Details'!$E$7:$H$25,3,FALSE))</f>
        <v/>
      </c>
      <c r="E8920" s="140" t="str">
        <f>IF(B8920="","",VLOOKUP(B8920,'Intro &amp; Reg Details'!$E$7:$H$25,4,FALSE))</f>
        <v/>
      </c>
    </row>
    <row r="8921" spans="3:5">
      <c r="C8921" s="138" t="str">
        <f>IF(B8921="","",VLOOKUP(B8921,'Intro &amp; Reg Details'!$E$7:$H$25,2,FALSE))</f>
        <v/>
      </c>
      <c r="D8921" s="139" t="str">
        <f>IF(B8921="","",VLOOKUP(B8921,'Intro &amp; Reg Details'!$E$7:$H$25,3,FALSE))</f>
        <v/>
      </c>
      <c r="E8921" s="140" t="str">
        <f>IF(B8921="","",VLOOKUP(B8921,'Intro &amp; Reg Details'!$E$7:$H$25,4,FALSE))</f>
        <v/>
      </c>
    </row>
    <row r="8922" spans="3:5">
      <c r="C8922" s="138" t="str">
        <f>IF(B8922="","",VLOOKUP(B8922,'Intro &amp; Reg Details'!$E$7:$H$25,2,FALSE))</f>
        <v/>
      </c>
      <c r="D8922" s="139" t="str">
        <f>IF(B8922="","",VLOOKUP(B8922,'Intro &amp; Reg Details'!$E$7:$H$25,3,FALSE))</f>
        <v/>
      </c>
      <c r="E8922" s="140" t="str">
        <f>IF(B8922="","",VLOOKUP(B8922,'Intro &amp; Reg Details'!$E$7:$H$25,4,FALSE))</f>
        <v/>
      </c>
    </row>
    <row r="8923" spans="3:5">
      <c r="C8923" s="138" t="str">
        <f>IF(B8923="","",VLOOKUP(B8923,'Intro &amp; Reg Details'!$E$7:$H$25,2,FALSE))</f>
        <v/>
      </c>
      <c r="D8923" s="139" t="str">
        <f>IF(B8923="","",VLOOKUP(B8923,'Intro &amp; Reg Details'!$E$7:$H$25,3,FALSE))</f>
        <v/>
      </c>
      <c r="E8923" s="140" t="str">
        <f>IF(B8923="","",VLOOKUP(B8923,'Intro &amp; Reg Details'!$E$7:$H$25,4,FALSE))</f>
        <v/>
      </c>
    </row>
    <row r="8924" spans="3:5">
      <c r="C8924" s="138" t="str">
        <f>IF(B8924="","",VLOOKUP(B8924,'Intro &amp; Reg Details'!$E$7:$H$25,2,FALSE))</f>
        <v/>
      </c>
      <c r="D8924" s="139" t="str">
        <f>IF(B8924="","",VLOOKUP(B8924,'Intro &amp; Reg Details'!$E$7:$H$25,3,FALSE))</f>
        <v/>
      </c>
      <c r="E8924" s="140" t="str">
        <f>IF(B8924="","",VLOOKUP(B8924,'Intro &amp; Reg Details'!$E$7:$H$25,4,FALSE))</f>
        <v/>
      </c>
    </row>
    <row r="8925" spans="3:5">
      <c r="C8925" s="138" t="str">
        <f>IF(B8925="","",VLOOKUP(B8925,'Intro &amp; Reg Details'!$E$7:$H$25,2,FALSE))</f>
        <v/>
      </c>
      <c r="D8925" s="139" t="str">
        <f>IF(B8925="","",VLOOKUP(B8925,'Intro &amp; Reg Details'!$E$7:$H$25,3,FALSE))</f>
        <v/>
      </c>
      <c r="E8925" s="140" t="str">
        <f>IF(B8925="","",VLOOKUP(B8925,'Intro &amp; Reg Details'!$E$7:$H$25,4,FALSE))</f>
        <v/>
      </c>
    </row>
    <row r="8926" spans="3:5">
      <c r="C8926" s="138" t="str">
        <f>IF(B8926="","",VLOOKUP(B8926,'Intro &amp; Reg Details'!$E$7:$H$25,2,FALSE))</f>
        <v/>
      </c>
      <c r="D8926" s="139" t="str">
        <f>IF(B8926="","",VLOOKUP(B8926,'Intro &amp; Reg Details'!$E$7:$H$25,3,FALSE))</f>
        <v/>
      </c>
      <c r="E8926" s="140" t="str">
        <f>IF(B8926="","",VLOOKUP(B8926,'Intro &amp; Reg Details'!$E$7:$H$25,4,FALSE))</f>
        <v/>
      </c>
    </row>
    <row r="8927" spans="3:5">
      <c r="C8927" s="138" t="str">
        <f>IF(B8927="","",VLOOKUP(B8927,'Intro &amp; Reg Details'!$E$7:$H$25,2,FALSE))</f>
        <v/>
      </c>
      <c r="D8927" s="139" t="str">
        <f>IF(B8927="","",VLOOKUP(B8927,'Intro &amp; Reg Details'!$E$7:$H$25,3,FALSE))</f>
        <v/>
      </c>
      <c r="E8927" s="140" t="str">
        <f>IF(B8927="","",VLOOKUP(B8927,'Intro &amp; Reg Details'!$E$7:$H$25,4,FALSE))</f>
        <v/>
      </c>
    </row>
    <row r="8928" spans="3:5">
      <c r="C8928" s="138" t="str">
        <f>IF(B8928="","",VLOOKUP(B8928,'Intro &amp; Reg Details'!$E$7:$H$25,2,FALSE))</f>
        <v/>
      </c>
      <c r="D8928" s="139" t="str">
        <f>IF(B8928="","",VLOOKUP(B8928,'Intro &amp; Reg Details'!$E$7:$H$25,3,FALSE))</f>
        <v/>
      </c>
      <c r="E8928" s="140" t="str">
        <f>IF(B8928="","",VLOOKUP(B8928,'Intro &amp; Reg Details'!$E$7:$H$25,4,FALSE))</f>
        <v/>
      </c>
    </row>
    <row r="8929" spans="3:5">
      <c r="C8929" s="138" t="str">
        <f>IF(B8929="","",VLOOKUP(B8929,'Intro &amp; Reg Details'!$E$7:$H$25,2,FALSE))</f>
        <v/>
      </c>
      <c r="D8929" s="139" t="str">
        <f>IF(B8929="","",VLOOKUP(B8929,'Intro &amp; Reg Details'!$E$7:$H$25,3,FALSE))</f>
        <v/>
      </c>
      <c r="E8929" s="140" t="str">
        <f>IF(B8929="","",VLOOKUP(B8929,'Intro &amp; Reg Details'!$E$7:$H$25,4,FALSE))</f>
        <v/>
      </c>
    </row>
    <row r="8930" spans="3:5">
      <c r="C8930" s="138" t="str">
        <f>IF(B8930="","",VLOOKUP(B8930,'Intro &amp; Reg Details'!$E$7:$H$25,2,FALSE))</f>
        <v/>
      </c>
      <c r="D8930" s="139" t="str">
        <f>IF(B8930="","",VLOOKUP(B8930,'Intro &amp; Reg Details'!$E$7:$H$25,3,FALSE))</f>
        <v/>
      </c>
      <c r="E8930" s="140" t="str">
        <f>IF(B8930="","",VLOOKUP(B8930,'Intro &amp; Reg Details'!$E$7:$H$25,4,FALSE))</f>
        <v/>
      </c>
    </row>
    <row r="8931" spans="3:5">
      <c r="C8931" s="138" t="str">
        <f>IF(B8931="","",VLOOKUP(B8931,'Intro &amp; Reg Details'!$E$7:$H$25,2,FALSE))</f>
        <v/>
      </c>
      <c r="D8931" s="139" t="str">
        <f>IF(B8931="","",VLOOKUP(B8931,'Intro &amp; Reg Details'!$E$7:$H$25,3,FALSE))</f>
        <v/>
      </c>
      <c r="E8931" s="140" t="str">
        <f>IF(B8931="","",VLOOKUP(B8931,'Intro &amp; Reg Details'!$E$7:$H$25,4,FALSE))</f>
        <v/>
      </c>
    </row>
    <row r="8932" spans="3:5">
      <c r="C8932" s="138" t="str">
        <f>IF(B8932="","",VLOOKUP(B8932,'Intro &amp; Reg Details'!$E$7:$H$25,2,FALSE))</f>
        <v/>
      </c>
      <c r="D8932" s="139" t="str">
        <f>IF(B8932="","",VLOOKUP(B8932,'Intro &amp; Reg Details'!$E$7:$H$25,3,FALSE))</f>
        <v/>
      </c>
      <c r="E8932" s="140" t="str">
        <f>IF(B8932="","",VLOOKUP(B8932,'Intro &amp; Reg Details'!$E$7:$H$25,4,FALSE))</f>
        <v/>
      </c>
    </row>
    <row r="8933" spans="3:5">
      <c r="C8933" s="138" t="str">
        <f>IF(B8933="","",VLOOKUP(B8933,'Intro &amp; Reg Details'!$E$7:$H$25,2,FALSE))</f>
        <v/>
      </c>
      <c r="D8933" s="139" t="str">
        <f>IF(B8933="","",VLOOKUP(B8933,'Intro &amp; Reg Details'!$E$7:$H$25,3,FALSE))</f>
        <v/>
      </c>
      <c r="E8933" s="140" t="str">
        <f>IF(B8933="","",VLOOKUP(B8933,'Intro &amp; Reg Details'!$E$7:$H$25,4,FALSE))</f>
        <v/>
      </c>
    </row>
    <row r="8934" spans="3:5">
      <c r="C8934" s="138" t="str">
        <f>IF(B8934="","",VLOOKUP(B8934,'Intro &amp; Reg Details'!$E$7:$H$25,2,FALSE))</f>
        <v/>
      </c>
      <c r="D8934" s="139" t="str">
        <f>IF(B8934="","",VLOOKUP(B8934,'Intro &amp; Reg Details'!$E$7:$H$25,3,FALSE))</f>
        <v/>
      </c>
      <c r="E8934" s="140" t="str">
        <f>IF(B8934="","",VLOOKUP(B8934,'Intro &amp; Reg Details'!$E$7:$H$25,4,FALSE))</f>
        <v/>
      </c>
    </row>
    <row r="8935" spans="3:5">
      <c r="C8935" s="138" t="str">
        <f>IF(B8935="","",VLOOKUP(B8935,'Intro &amp; Reg Details'!$E$7:$H$25,2,FALSE))</f>
        <v/>
      </c>
      <c r="D8935" s="139" t="str">
        <f>IF(B8935="","",VLOOKUP(B8935,'Intro &amp; Reg Details'!$E$7:$H$25,3,FALSE))</f>
        <v/>
      </c>
      <c r="E8935" s="140" t="str">
        <f>IF(B8935="","",VLOOKUP(B8935,'Intro &amp; Reg Details'!$E$7:$H$25,4,FALSE))</f>
        <v/>
      </c>
    </row>
    <row r="8936" spans="3:5">
      <c r="C8936" s="138" t="str">
        <f>IF(B8936="","",VLOOKUP(B8936,'Intro &amp; Reg Details'!$E$7:$H$25,2,FALSE))</f>
        <v/>
      </c>
      <c r="D8936" s="139" t="str">
        <f>IF(B8936="","",VLOOKUP(B8936,'Intro &amp; Reg Details'!$E$7:$H$25,3,FALSE))</f>
        <v/>
      </c>
      <c r="E8936" s="140" t="str">
        <f>IF(B8936="","",VLOOKUP(B8936,'Intro &amp; Reg Details'!$E$7:$H$25,4,FALSE))</f>
        <v/>
      </c>
    </row>
    <row r="8937" spans="3:5">
      <c r="C8937" s="138" t="str">
        <f>IF(B8937="","",VLOOKUP(B8937,'Intro &amp; Reg Details'!$E$7:$H$25,2,FALSE))</f>
        <v/>
      </c>
      <c r="D8937" s="139" t="str">
        <f>IF(B8937="","",VLOOKUP(B8937,'Intro &amp; Reg Details'!$E$7:$H$25,3,FALSE))</f>
        <v/>
      </c>
      <c r="E8937" s="140" t="str">
        <f>IF(B8937="","",VLOOKUP(B8937,'Intro &amp; Reg Details'!$E$7:$H$25,4,FALSE))</f>
        <v/>
      </c>
    </row>
    <row r="8938" spans="3:5">
      <c r="C8938" s="138" t="str">
        <f>IF(B8938="","",VLOOKUP(B8938,'Intro &amp; Reg Details'!$E$7:$H$25,2,FALSE))</f>
        <v/>
      </c>
      <c r="D8938" s="139" t="str">
        <f>IF(B8938="","",VLOOKUP(B8938,'Intro &amp; Reg Details'!$E$7:$H$25,3,FALSE))</f>
        <v/>
      </c>
      <c r="E8938" s="140" t="str">
        <f>IF(B8938="","",VLOOKUP(B8938,'Intro &amp; Reg Details'!$E$7:$H$25,4,FALSE))</f>
        <v/>
      </c>
    </row>
    <row r="8939" spans="3:5">
      <c r="C8939" s="138" t="str">
        <f>IF(B8939="","",VLOOKUP(B8939,'Intro &amp; Reg Details'!$E$7:$H$25,2,FALSE))</f>
        <v/>
      </c>
      <c r="D8939" s="139" t="str">
        <f>IF(B8939="","",VLOOKUP(B8939,'Intro &amp; Reg Details'!$E$7:$H$25,3,FALSE))</f>
        <v/>
      </c>
      <c r="E8939" s="140" t="str">
        <f>IF(B8939="","",VLOOKUP(B8939,'Intro &amp; Reg Details'!$E$7:$H$25,4,FALSE))</f>
        <v/>
      </c>
    </row>
    <row r="8940" spans="3:5">
      <c r="C8940" s="138" t="str">
        <f>IF(B8940="","",VLOOKUP(B8940,'Intro &amp; Reg Details'!$E$7:$H$25,2,FALSE))</f>
        <v/>
      </c>
      <c r="D8940" s="139" t="str">
        <f>IF(B8940="","",VLOOKUP(B8940,'Intro &amp; Reg Details'!$E$7:$H$25,3,FALSE))</f>
        <v/>
      </c>
      <c r="E8940" s="140" t="str">
        <f>IF(B8940="","",VLOOKUP(B8940,'Intro &amp; Reg Details'!$E$7:$H$25,4,FALSE))</f>
        <v/>
      </c>
    </row>
    <row r="8941" spans="3:5">
      <c r="C8941" s="138" t="str">
        <f>IF(B8941="","",VLOOKUP(B8941,'Intro &amp; Reg Details'!$E$7:$H$25,2,FALSE))</f>
        <v/>
      </c>
      <c r="D8941" s="139" t="str">
        <f>IF(B8941="","",VLOOKUP(B8941,'Intro &amp; Reg Details'!$E$7:$H$25,3,FALSE))</f>
        <v/>
      </c>
      <c r="E8941" s="140" t="str">
        <f>IF(B8941="","",VLOOKUP(B8941,'Intro &amp; Reg Details'!$E$7:$H$25,4,FALSE))</f>
        <v/>
      </c>
    </row>
    <row r="8942" spans="3:5">
      <c r="C8942" s="138" t="str">
        <f>IF(B8942="","",VLOOKUP(B8942,'Intro &amp; Reg Details'!$E$7:$H$25,2,FALSE))</f>
        <v/>
      </c>
      <c r="D8942" s="139" t="str">
        <f>IF(B8942="","",VLOOKUP(B8942,'Intro &amp; Reg Details'!$E$7:$H$25,3,FALSE))</f>
        <v/>
      </c>
      <c r="E8942" s="140" t="str">
        <f>IF(B8942="","",VLOOKUP(B8942,'Intro &amp; Reg Details'!$E$7:$H$25,4,FALSE))</f>
        <v/>
      </c>
    </row>
    <row r="8943" spans="3:5">
      <c r="C8943" s="138" t="str">
        <f>IF(B8943="","",VLOOKUP(B8943,'Intro &amp; Reg Details'!$E$7:$H$25,2,FALSE))</f>
        <v/>
      </c>
      <c r="D8943" s="139" t="str">
        <f>IF(B8943="","",VLOOKUP(B8943,'Intro &amp; Reg Details'!$E$7:$H$25,3,FALSE))</f>
        <v/>
      </c>
      <c r="E8943" s="140" t="str">
        <f>IF(B8943="","",VLOOKUP(B8943,'Intro &amp; Reg Details'!$E$7:$H$25,4,FALSE))</f>
        <v/>
      </c>
    </row>
    <row r="8944" spans="3:5">
      <c r="C8944" s="138" t="str">
        <f>IF(B8944="","",VLOOKUP(B8944,'Intro &amp; Reg Details'!$E$7:$H$25,2,FALSE))</f>
        <v/>
      </c>
      <c r="D8944" s="139" t="str">
        <f>IF(B8944="","",VLOOKUP(B8944,'Intro &amp; Reg Details'!$E$7:$H$25,3,FALSE))</f>
        <v/>
      </c>
      <c r="E8944" s="140" t="str">
        <f>IF(B8944="","",VLOOKUP(B8944,'Intro &amp; Reg Details'!$E$7:$H$25,4,FALSE))</f>
        <v/>
      </c>
    </row>
    <row r="8945" spans="3:5">
      <c r="C8945" s="138" t="str">
        <f>IF(B8945="","",VLOOKUP(B8945,'Intro &amp; Reg Details'!$E$7:$H$25,2,FALSE))</f>
        <v/>
      </c>
      <c r="D8945" s="139" t="str">
        <f>IF(B8945="","",VLOOKUP(B8945,'Intro &amp; Reg Details'!$E$7:$H$25,3,FALSE))</f>
        <v/>
      </c>
      <c r="E8945" s="140" t="str">
        <f>IF(B8945="","",VLOOKUP(B8945,'Intro &amp; Reg Details'!$E$7:$H$25,4,FALSE))</f>
        <v/>
      </c>
    </row>
    <row r="8946" spans="3:5">
      <c r="C8946" s="138" t="str">
        <f>IF(B8946="","",VLOOKUP(B8946,'Intro &amp; Reg Details'!$E$7:$H$25,2,FALSE))</f>
        <v/>
      </c>
      <c r="D8946" s="139" t="str">
        <f>IF(B8946="","",VLOOKUP(B8946,'Intro &amp; Reg Details'!$E$7:$H$25,3,FALSE))</f>
        <v/>
      </c>
      <c r="E8946" s="140" t="str">
        <f>IF(B8946="","",VLOOKUP(B8946,'Intro &amp; Reg Details'!$E$7:$H$25,4,FALSE))</f>
        <v/>
      </c>
    </row>
    <row r="8947" spans="3:5">
      <c r="C8947" s="138" t="str">
        <f>IF(B8947="","",VLOOKUP(B8947,'Intro &amp; Reg Details'!$E$7:$H$25,2,FALSE))</f>
        <v/>
      </c>
      <c r="D8947" s="139" t="str">
        <f>IF(B8947="","",VLOOKUP(B8947,'Intro &amp; Reg Details'!$E$7:$H$25,3,FALSE))</f>
        <v/>
      </c>
      <c r="E8947" s="140" t="str">
        <f>IF(B8947="","",VLOOKUP(B8947,'Intro &amp; Reg Details'!$E$7:$H$25,4,FALSE))</f>
        <v/>
      </c>
    </row>
    <row r="8948" spans="3:5">
      <c r="C8948" s="138" t="str">
        <f>IF(B8948="","",VLOOKUP(B8948,'Intro &amp; Reg Details'!$E$7:$H$25,2,FALSE))</f>
        <v/>
      </c>
      <c r="D8948" s="139" t="str">
        <f>IF(B8948="","",VLOOKUP(B8948,'Intro &amp; Reg Details'!$E$7:$H$25,3,FALSE))</f>
        <v/>
      </c>
      <c r="E8948" s="140" t="str">
        <f>IF(B8948="","",VLOOKUP(B8948,'Intro &amp; Reg Details'!$E$7:$H$25,4,FALSE))</f>
        <v/>
      </c>
    </row>
    <row r="8949" spans="3:5">
      <c r="C8949" s="138" t="str">
        <f>IF(B8949="","",VLOOKUP(B8949,'Intro &amp; Reg Details'!$E$7:$H$25,2,FALSE))</f>
        <v/>
      </c>
      <c r="D8949" s="139" t="str">
        <f>IF(B8949="","",VLOOKUP(B8949,'Intro &amp; Reg Details'!$E$7:$H$25,3,FALSE))</f>
        <v/>
      </c>
      <c r="E8949" s="140" t="str">
        <f>IF(B8949="","",VLOOKUP(B8949,'Intro &amp; Reg Details'!$E$7:$H$25,4,FALSE))</f>
        <v/>
      </c>
    </row>
    <row r="8950" spans="3:5">
      <c r="C8950" s="138" t="str">
        <f>IF(B8950="","",VLOOKUP(B8950,'Intro &amp; Reg Details'!$E$7:$H$25,2,FALSE))</f>
        <v/>
      </c>
      <c r="D8950" s="139" t="str">
        <f>IF(B8950="","",VLOOKUP(B8950,'Intro &amp; Reg Details'!$E$7:$H$25,3,FALSE))</f>
        <v/>
      </c>
      <c r="E8950" s="140" t="str">
        <f>IF(B8950="","",VLOOKUP(B8950,'Intro &amp; Reg Details'!$E$7:$H$25,4,FALSE))</f>
        <v/>
      </c>
    </row>
    <row r="8951" spans="3:5">
      <c r="C8951" s="138" t="str">
        <f>IF(B8951="","",VLOOKUP(B8951,'Intro &amp; Reg Details'!$E$7:$H$25,2,FALSE))</f>
        <v/>
      </c>
      <c r="D8951" s="139" t="str">
        <f>IF(B8951="","",VLOOKUP(B8951,'Intro &amp; Reg Details'!$E$7:$H$25,3,FALSE))</f>
        <v/>
      </c>
      <c r="E8951" s="140" t="str">
        <f>IF(B8951="","",VLOOKUP(B8951,'Intro &amp; Reg Details'!$E$7:$H$25,4,FALSE))</f>
        <v/>
      </c>
    </row>
    <row r="8952" spans="3:5">
      <c r="C8952" s="138" t="str">
        <f>IF(B8952="","",VLOOKUP(B8952,'Intro &amp; Reg Details'!$E$7:$H$25,2,FALSE))</f>
        <v/>
      </c>
      <c r="D8952" s="139" t="str">
        <f>IF(B8952="","",VLOOKUP(B8952,'Intro &amp; Reg Details'!$E$7:$H$25,3,FALSE))</f>
        <v/>
      </c>
      <c r="E8952" s="140" t="str">
        <f>IF(B8952="","",VLOOKUP(B8952,'Intro &amp; Reg Details'!$E$7:$H$25,4,FALSE))</f>
        <v/>
      </c>
    </row>
    <row r="8953" spans="3:5">
      <c r="C8953" s="138" t="str">
        <f>IF(B8953="","",VLOOKUP(B8953,'Intro &amp; Reg Details'!$E$7:$H$25,2,FALSE))</f>
        <v/>
      </c>
      <c r="D8953" s="139" t="str">
        <f>IF(B8953="","",VLOOKUP(B8953,'Intro &amp; Reg Details'!$E$7:$H$25,3,FALSE))</f>
        <v/>
      </c>
      <c r="E8953" s="140" t="str">
        <f>IF(B8953="","",VLOOKUP(B8953,'Intro &amp; Reg Details'!$E$7:$H$25,4,FALSE))</f>
        <v/>
      </c>
    </row>
    <row r="8954" spans="3:5">
      <c r="C8954" s="138" t="str">
        <f>IF(B8954="","",VLOOKUP(B8954,'Intro &amp; Reg Details'!$E$7:$H$25,2,FALSE))</f>
        <v/>
      </c>
      <c r="D8954" s="139" t="str">
        <f>IF(B8954="","",VLOOKUP(B8954,'Intro &amp; Reg Details'!$E$7:$H$25,3,FALSE))</f>
        <v/>
      </c>
      <c r="E8954" s="140" t="str">
        <f>IF(B8954="","",VLOOKUP(B8954,'Intro &amp; Reg Details'!$E$7:$H$25,4,FALSE))</f>
        <v/>
      </c>
    </row>
    <row r="8955" spans="3:5">
      <c r="C8955" s="138" t="str">
        <f>IF(B8955="","",VLOOKUP(B8955,'Intro &amp; Reg Details'!$E$7:$H$25,2,FALSE))</f>
        <v/>
      </c>
      <c r="D8955" s="139" t="str">
        <f>IF(B8955="","",VLOOKUP(B8955,'Intro &amp; Reg Details'!$E$7:$H$25,3,FALSE))</f>
        <v/>
      </c>
      <c r="E8955" s="140" t="str">
        <f>IF(B8955="","",VLOOKUP(B8955,'Intro &amp; Reg Details'!$E$7:$H$25,4,FALSE))</f>
        <v/>
      </c>
    </row>
    <row r="8956" spans="3:5">
      <c r="C8956" s="138" t="str">
        <f>IF(B8956="","",VLOOKUP(B8956,'Intro &amp; Reg Details'!$E$7:$H$25,2,FALSE))</f>
        <v/>
      </c>
      <c r="D8956" s="139" t="str">
        <f>IF(B8956="","",VLOOKUP(B8956,'Intro &amp; Reg Details'!$E$7:$H$25,3,FALSE))</f>
        <v/>
      </c>
      <c r="E8956" s="140" t="str">
        <f>IF(B8956="","",VLOOKUP(B8956,'Intro &amp; Reg Details'!$E$7:$H$25,4,FALSE))</f>
        <v/>
      </c>
    </row>
    <row r="8957" spans="3:5">
      <c r="C8957" s="138" t="str">
        <f>IF(B8957="","",VLOOKUP(B8957,'Intro &amp; Reg Details'!$E$7:$H$25,2,FALSE))</f>
        <v/>
      </c>
      <c r="D8957" s="139" t="str">
        <f>IF(B8957="","",VLOOKUP(B8957,'Intro &amp; Reg Details'!$E$7:$H$25,3,FALSE))</f>
        <v/>
      </c>
      <c r="E8957" s="140" t="str">
        <f>IF(B8957="","",VLOOKUP(B8957,'Intro &amp; Reg Details'!$E$7:$H$25,4,FALSE))</f>
        <v/>
      </c>
    </row>
    <row r="8958" spans="3:5">
      <c r="C8958" s="138" t="str">
        <f>IF(B8958="","",VLOOKUP(B8958,'Intro &amp; Reg Details'!$E$7:$H$25,2,FALSE))</f>
        <v/>
      </c>
      <c r="D8958" s="139" t="str">
        <f>IF(B8958="","",VLOOKUP(B8958,'Intro &amp; Reg Details'!$E$7:$H$25,3,FALSE))</f>
        <v/>
      </c>
      <c r="E8958" s="140" t="str">
        <f>IF(B8958="","",VLOOKUP(B8958,'Intro &amp; Reg Details'!$E$7:$H$25,4,FALSE))</f>
        <v/>
      </c>
    </row>
    <row r="8959" spans="3:5">
      <c r="C8959" s="138" t="str">
        <f>IF(B8959="","",VLOOKUP(B8959,'Intro &amp; Reg Details'!$E$7:$H$25,2,FALSE))</f>
        <v/>
      </c>
      <c r="D8959" s="139" t="str">
        <f>IF(B8959="","",VLOOKUP(B8959,'Intro &amp; Reg Details'!$E$7:$H$25,3,FALSE))</f>
        <v/>
      </c>
      <c r="E8959" s="140" t="str">
        <f>IF(B8959="","",VLOOKUP(B8959,'Intro &amp; Reg Details'!$E$7:$H$25,4,FALSE))</f>
        <v/>
      </c>
    </row>
    <row r="8960" spans="3:5">
      <c r="C8960" s="138" t="str">
        <f>IF(B8960="","",VLOOKUP(B8960,'Intro &amp; Reg Details'!$E$7:$H$25,2,FALSE))</f>
        <v/>
      </c>
      <c r="D8960" s="139" t="str">
        <f>IF(B8960="","",VLOOKUP(B8960,'Intro &amp; Reg Details'!$E$7:$H$25,3,FALSE))</f>
        <v/>
      </c>
      <c r="E8960" s="140" t="str">
        <f>IF(B8960="","",VLOOKUP(B8960,'Intro &amp; Reg Details'!$E$7:$H$25,4,FALSE))</f>
        <v/>
      </c>
    </row>
    <row r="8961" spans="3:5">
      <c r="C8961" s="138" t="str">
        <f>IF(B8961="","",VLOOKUP(B8961,'Intro &amp; Reg Details'!$E$7:$H$25,2,FALSE))</f>
        <v/>
      </c>
      <c r="D8961" s="139" t="str">
        <f>IF(B8961="","",VLOOKUP(B8961,'Intro &amp; Reg Details'!$E$7:$H$25,3,FALSE))</f>
        <v/>
      </c>
      <c r="E8961" s="140" t="str">
        <f>IF(B8961="","",VLOOKUP(B8961,'Intro &amp; Reg Details'!$E$7:$H$25,4,FALSE))</f>
        <v/>
      </c>
    </row>
    <row r="8962" spans="3:5">
      <c r="C8962" s="138" t="str">
        <f>IF(B8962="","",VLOOKUP(B8962,'Intro &amp; Reg Details'!$E$7:$H$25,2,FALSE))</f>
        <v/>
      </c>
      <c r="D8962" s="139" t="str">
        <f>IF(B8962="","",VLOOKUP(B8962,'Intro &amp; Reg Details'!$E$7:$H$25,3,FALSE))</f>
        <v/>
      </c>
      <c r="E8962" s="140" t="str">
        <f>IF(B8962="","",VLOOKUP(B8962,'Intro &amp; Reg Details'!$E$7:$H$25,4,FALSE))</f>
        <v/>
      </c>
    </row>
    <row r="8963" spans="3:5">
      <c r="C8963" s="138" t="str">
        <f>IF(B8963="","",VLOOKUP(B8963,'Intro &amp; Reg Details'!$E$7:$H$25,2,FALSE))</f>
        <v/>
      </c>
      <c r="D8963" s="139" t="str">
        <f>IF(B8963="","",VLOOKUP(B8963,'Intro &amp; Reg Details'!$E$7:$H$25,3,FALSE))</f>
        <v/>
      </c>
      <c r="E8963" s="140" t="str">
        <f>IF(B8963="","",VLOOKUP(B8963,'Intro &amp; Reg Details'!$E$7:$H$25,4,FALSE))</f>
        <v/>
      </c>
    </row>
    <row r="8964" spans="3:5">
      <c r="C8964" s="138" t="str">
        <f>IF(B8964="","",VLOOKUP(B8964,'Intro &amp; Reg Details'!$E$7:$H$25,2,FALSE))</f>
        <v/>
      </c>
      <c r="D8964" s="139" t="str">
        <f>IF(B8964="","",VLOOKUP(B8964,'Intro &amp; Reg Details'!$E$7:$H$25,3,FALSE))</f>
        <v/>
      </c>
      <c r="E8964" s="140" t="str">
        <f>IF(B8964="","",VLOOKUP(B8964,'Intro &amp; Reg Details'!$E$7:$H$25,4,FALSE))</f>
        <v/>
      </c>
    </row>
    <row r="8965" spans="3:5">
      <c r="C8965" s="138" t="str">
        <f>IF(B8965="","",VLOOKUP(B8965,'Intro &amp; Reg Details'!$E$7:$H$25,2,FALSE))</f>
        <v/>
      </c>
      <c r="D8965" s="139" t="str">
        <f>IF(B8965="","",VLOOKUP(B8965,'Intro &amp; Reg Details'!$E$7:$H$25,3,FALSE))</f>
        <v/>
      </c>
      <c r="E8965" s="140" t="str">
        <f>IF(B8965="","",VLOOKUP(B8965,'Intro &amp; Reg Details'!$E$7:$H$25,4,FALSE))</f>
        <v/>
      </c>
    </row>
    <row r="8966" spans="3:5">
      <c r="C8966" s="138" t="str">
        <f>IF(B8966="","",VLOOKUP(B8966,'Intro &amp; Reg Details'!$E$7:$H$25,2,FALSE))</f>
        <v/>
      </c>
      <c r="D8966" s="139" t="str">
        <f>IF(B8966="","",VLOOKUP(B8966,'Intro &amp; Reg Details'!$E$7:$H$25,3,FALSE))</f>
        <v/>
      </c>
      <c r="E8966" s="140" t="str">
        <f>IF(B8966="","",VLOOKUP(B8966,'Intro &amp; Reg Details'!$E$7:$H$25,4,FALSE))</f>
        <v/>
      </c>
    </row>
    <row r="8967" spans="3:5">
      <c r="C8967" s="138" t="str">
        <f>IF(B8967="","",VLOOKUP(B8967,'Intro &amp; Reg Details'!$E$7:$H$25,2,FALSE))</f>
        <v/>
      </c>
      <c r="D8967" s="139" t="str">
        <f>IF(B8967="","",VLOOKUP(B8967,'Intro &amp; Reg Details'!$E$7:$H$25,3,FALSE))</f>
        <v/>
      </c>
      <c r="E8967" s="140" t="str">
        <f>IF(B8967="","",VLOOKUP(B8967,'Intro &amp; Reg Details'!$E$7:$H$25,4,FALSE))</f>
        <v/>
      </c>
    </row>
    <row r="8968" spans="3:5">
      <c r="C8968" s="138" t="str">
        <f>IF(B8968="","",VLOOKUP(B8968,'Intro &amp; Reg Details'!$E$7:$H$25,2,FALSE))</f>
        <v/>
      </c>
      <c r="D8968" s="139" t="str">
        <f>IF(B8968="","",VLOOKUP(B8968,'Intro &amp; Reg Details'!$E$7:$H$25,3,FALSE))</f>
        <v/>
      </c>
      <c r="E8968" s="140" t="str">
        <f>IF(B8968="","",VLOOKUP(B8968,'Intro &amp; Reg Details'!$E$7:$H$25,4,FALSE))</f>
        <v/>
      </c>
    </row>
    <row r="8969" spans="3:5">
      <c r="C8969" s="138" t="str">
        <f>IF(B8969="","",VLOOKUP(B8969,'Intro &amp; Reg Details'!$E$7:$H$25,2,FALSE))</f>
        <v/>
      </c>
      <c r="D8969" s="139" t="str">
        <f>IF(B8969="","",VLOOKUP(B8969,'Intro &amp; Reg Details'!$E$7:$H$25,3,FALSE))</f>
        <v/>
      </c>
      <c r="E8969" s="140" t="str">
        <f>IF(B8969="","",VLOOKUP(B8969,'Intro &amp; Reg Details'!$E$7:$H$25,4,FALSE))</f>
        <v/>
      </c>
    </row>
    <row r="8970" spans="3:5">
      <c r="C8970" s="138" t="str">
        <f>IF(B8970="","",VLOOKUP(B8970,'Intro &amp; Reg Details'!$E$7:$H$25,2,FALSE))</f>
        <v/>
      </c>
      <c r="D8970" s="139" t="str">
        <f>IF(B8970="","",VLOOKUP(B8970,'Intro &amp; Reg Details'!$E$7:$H$25,3,FALSE))</f>
        <v/>
      </c>
      <c r="E8970" s="140" t="str">
        <f>IF(B8970="","",VLOOKUP(B8970,'Intro &amp; Reg Details'!$E$7:$H$25,4,FALSE))</f>
        <v/>
      </c>
    </row>
    <row r="8971" spans="3:5">
      <c r="C8971" s="138" t="str">
        <f>IF(B8971="","",VLOOKUP(B8971,'Intro &amp; Reg Details'!$E$7:$H$25,2,FALSE))</f>
        <v/>
      </c>
      <c r="D8971" s="139" t="str">
        <f>IF(B8971="","",VLOOKUP(B8971,'Intro &amp; Reg Details'!$E$7:$H$25,3,FALSE))</f>
        <v/>
      </c>
      <c r="E8971" s="140" t="str">
        <f>IF(B8971="","",VLOOKUP(B8971,'Intro &amp; Reg Details'!$E$7:$H$25,4,FALSE))</f>
        <v/>
      </c>
    </row>
    <row r="8972" spans="3:5">
      <c r="C8972" s="138" t="str">
        <f>IF(B8972="","",VLOOKUP(B8972,'Intro &amp; Reg Details'!$E$7:$H$25,2,FALSE))</f>
        <v/>
      </c>
      <c r="D8972" s="139" t="str">
        <f>IF(B8972="","",VLOOKUP(B8972,'Intro &amp; Reg Details'!$E$7:$H$25,3,FALSE))</f>
        <v/>
      </c>
      <c r="E8972" s="140" t="str">
        <f>IF(B8972="","",VLOOKUP(B8972,'Intro &amp; Reg Details'!$E$7:$H$25,4,FALSE))</f>
        <v/>
      </c>
    </row>
    <row r="8973" spans="3:5">
      <c r="C8973" s="138" t="str">
        <f>IF(B8973="","",VLOOKUP(B8973,'Intro &amp; Reg Details'!$E$7:$H$25,2,FALSE))</f>
        <v/>
      </c>
      <c r="D8973" s="139" t="str">
        <f>IF(B8973="","",VLOOKUP(B8973,'Intro &amp; Reg Details'!$E$7:$H$25,3,FALSE))</f>
        <v/>
      </c>
      <c r="E8973" s="140" t="str">
        <f>IF(B8973="","",VLOOKUP(B8973,'Intro &amp; Reg Details'!$E$7:$H$25,4,FALSE))</f>
        <v/>
      </c>
    </row>
    <row r="8974" spans="3:5">
      <c r="C8974" s="138" t="str">
        <f>IF(B8974="","",VLOOKUP(B8974,'Intro &amp; Reg Details'!$E$7:$H$25,2,FALSE))</f>
        <v/>
      </c>
      <c r="D8974" s="139" t="str">
        <f>IF(B8974="","",VLOOKUP(B8974,'Intro &amp; Reg Details'!$E$7:$H$25,3,FALSE))</f>
        <v/>
      </c>
      <c r="E8974" s="140" t="str">
        <f>IF(B8974="","",VLOOKUP(B8974,'Intro &amp; Reg Details'!$E$7:$H$25,4,FALSE))</f>
        <v/>
      </c>
    </row>
    <row r="8975" spans="3:5">
      <c r="C8975" s="138" t="str">
        <f>IF(B8975="","",VLOOKUP(B8975,'Intro &amp; Reg Details'!$E$7:$H$25,2,FALSE))</f>
        <v/>
      </c>
      <c r="D8975" s="139" t="str">
        <f>IF(B8975="","",VLOOKUP(B8975,'Intro &amp; Reg Details'!$E$7:$H$25,3,FALSE))</f>
        <v/>
      </c>
      <c r="E8975" s="140" t="str">
        <f>IF(B8975="","",VLOOKUP(B8975,'Intro &amp; Reg Details'!$E$7:$H$25,4,FALSE))</f>
        <v/>
      </c>
    </row>
    <row r="8976" spans="3:5">
      <c r="C8976" s="138" t="str">
        <f>IF(B8976="","",VLOOKUP(B8976,'Intro &amp; Reg Details'!$E$7:$H$25,2,FALSE))</f>
        <v/>
      </c>
      <c r="D8976" s="139" t="str">
        <f>IF(B8976="","",VLOOKUP(B8976,'Intro &amp; Reg Details'!$E$7:$H$25,3,FALSE))</f>
        <v/>
      </c>
      <c r="E8976" s="140" t="str">
        <f>IF(B8976="","",VLOOKUP(B8976,'Intro &amp; Reg Details'!$E$7:$H$25,4,FALSE))</f>
        <v/>
      </c>
    </row>
    <row r="8977" spans="3:5">
      <c r="C8977" s="138" t="str">
        <f>IF(B8977="","",VLOOKUP(B8977,'Intro &amp; Reg Details'!$E$7:$H$25,2,FALSE))</f>
        <v/>
      </c>
      <c r="D8977" s="139" t="str">
        <f>IF(B8977="","",VLOOKUP(B8977,'Intro &amp; Reg Details'!$E$7:$H$25,3,FALSE))</f>
        <v/>
      </c>
      <c r="E8977" s="140" t="str">
        <f>IF(B8977="","",VLOOKUP(B8977,'Intro &amp; Reg Details'!$E$7:$H$25,4,FALSE))</f>
        <v/>
      </c>
    </row>
    <row r="8978" spans="3:5">
      <c r="C8978" s="138" t="str">
        <f>IF(B8978="","",VLOOKUP(B8978,'Intro &amp; Reg Details'!$E$7:$H$25,2,FALSE))</f>
        <v/>
      </c>
      <c r="D8978" s="139" t="str">
        <f>IF(B8978="","",VLOOKUP(B8978,'Intro &amp; Reg Details'!$E$7:$H$25,3,FALSE))</f>
        <v/>
      </c>
      <c r="E8978" s="140" t="str">
        <f>IF(B8978="","",VLOOKUP(B8978,'Intro &amp; Reg Details'!$E$7:$H$25,4,FALSE))</f>
        <v/>
      </c>
    </row>
    <row r="8979" spans="3:5">
      <c r="C8979" s="138" t="str">
        <f>IF(B8979="","",VLOOKUP(B8979,'Intro &amp; Reg Details'!$E$7:$H$25,2,FALSE))</f>
        <v/>
      </c>
      <c r="D8979" s="139" t="str">
        <f>IF(B8979="","",VLOOKUP(B8979,'Intro &amp; Reg Details'!$E$7:$H$25,3,FALSE))</f>
        <v/>
      </c>
      <c r="E8979" s="140" t="str">
        <f>IF(B8979="","",VLOOKUP(B8979,'Intro &amp; Reg Details'!$E$7:$H$25,4,FALSE))</f>
        <v/>
      </c>
    </row>
    <row r="8980" spans="3:5">
      <c r="C8980" s="138" t="str">
        <f>IF(B8980="","",VLOOKUP(B8980,'Intro &amp; Reg Details'!$E$7:$H$25,2,FALSE))</f>
        <v/>
      </c>
      <c r="D8980" s="139" t="str">
        <f>IF(B8980="","",VLOOKUP(B8980,'Intro &amp; Reg Details'!$E$7:$H$25,3,FALSE))</f>
        <v/>
      </c>
      <c r="E8980" s="140" t="str">
        <f>IF(B8980="","",VLOOKUP(B8980,'Intro &amp; Reg Details'!$E$7:$H$25,4,FALSE))</f>
        <v/>
      </c>
    </row>
    <row r="8981" spans="3:5">
      <c r="C8981" s="138" t="str">
        <f>IF(B8981="","",VLOOKUP(B8981,'Intro &amp; Reg Details'!$E$7:$H$25,2,FALSE))</f>
        <v/>
      </c>
      <c r="D8981" s="139" t="str">
        <f>IF(B8981="","",VLOOKUP(B8981,'Intro &amp; Reg Details'!$E$7:$H$25,3,FALSE))</f>
        <v/>
      </c>
      <c r="E8981" s="140" t="str">
        <f>IF(B8981="","",VLOOKUP(B8981,'Intro &amp; Reg Details'!$E$7:$H$25,4,FALSE))</f>
        <v/>
      </c>
    </row>
    <row r="8982" spans="3:5">
      <c r="C8982" s="138" t="str">
        <f>IF(B8982="","",VLOOKUP(B8982,'Intro &amp; Reg Details'!$E$7:$H$25,2,FALSE))</f>
        <v/>
      </c>
      <c r="D8982" s="139" t="str">
        <f>IF(B8982="","",VLOOKUP(B8982,'Intro &amp; Reg Details'!$E$7:$H$25,3,FALSE))</f>
        <v/>
      </c>
      <c r="E8982" s="140" t="str">
        <f>IF(B8982="","",VLOOKUP(B8982,'Intro &amp; Reg Details'!$E$7:$H$25,4,FALSE))</f>
        <v/>
      </c>
    </row>
    <row r="8983" spans="3:5">
      <c r="C8983" s="138" t="str">
        <f>IF(B8983="","",VLOOKUP(B8983,'Intro &amp; Reg Details'!$E$7:$H$25,2,FALSE))</f>
        <v/>
      </c>
      <c r="D8983" s="139" t="str">
        <f>IF(B8983="","",VLOOKUP(B8983,'Intro &amp; Reg Details'!$E$7:$H$25,3,FALSE))</f>
        <v/>
      </c>
      <c r="E8983" s="140" t="str">
        <f>IF(B8983="","",VLOOKUP(B8983,'Intro &amp; Reg Details'!$E$7:$H$25,4,FALSE))</f>
        <v/>
      </c>
    </row>
    <row r="8984" spans="3:5">
      <c r="C8984" s="138" t="str">
        <f>IF(B8984="","",VLOOKUP(B8984,'Intro &amp; Reg Details'!$E$7:$H$25,2,FALSE))</f>
        <v/>
      </c>
      <c r="D8984" s="139" t="str">
        <f>IF(B8984="","",VLOOKUP(B8984,'Intro &amp; Reg Details'!$E$7:$H$25,3,FALSE))</f>
        <v/>
      </c>
      <c r="E8984" s="140" t="str">
        <f>IF(B8984="","",VLOOKUP(B8984,'Intro &amp; Reg Details'!$E$7:$H$25,4,FALSE))</f>
        <v/>
      </c>
    </row>
    <row r="8985" spans="3:5">
      <c r="C8985" s="138" t="str">
        <f>IF(B8985="","",VLOOKUP(B8985,'Intro &amp; Reg Details'!$E$7:$H$25,2,FALSE))</f>
        <v/>
      </c>
      <c r="D8985" s="139" t="str">
        <f>IF(B8985="","",VLOOKUP(B8985,'Intro &amp; Reg Details'!$E$7:$H$25,3,FALSE))</f>
        <v/>
      </c>
      <c r="E8985" s="140" t="str">
        <f>IF(B8985="","",VLOOKUP(B8985,'Intro &amp; Reg Details'!$E$7:$H$25,4,FALSE))</f>
        <v/>
      </c>
    </row>
    <row r="8986" spans="3:5">
      <c r="C8986" s="138" t="str">
        <f>IF(B8986="","",VLOOKUP(B8986,'Intro &amp; Reg Details'!$E$7:$H$25,2,FALSE))</f>
        <v/>
      </c>
      <c r="D8986" s="139" t="str">
        <f>IF(B8986="","",VLOOKUP(B8986,'Intro &amp; Reg Details'!$E$7:$H$25,3,FALSE))</f>
        <v/>
      </c>
      <c r="E8986" s="140" t="str">
        <f>IF(B8986="","",VLOOKUP(B8986,'Intro &amp; Reg Details'!$E$7:$H$25,4,FALSE))</f>
        <v/>
      </c>
    </row>
    <row r="8987" spans="3:5">
      <c r="C8987" s="138" t="str">
        <f>IF(B8987="","",VLOOKUP(B8987,'Intro &amp; Reg Details'!$E$7:$H$25,2,FALSE))</f>
        <v/>
      </c>
      <c r="D8987" s="139" t="str">
        <f>IF(B8987="","",VLOOKUP(B8987,'Intro &amp; Reg Details'!$E$7:$H$25,3,FALSE))</f>
        <v/>
      </c>
      <c r="E8987" s="140" t="str">
        <f>IF(B8987="","",VLOOKUP(B8987,'Intro &amp; Reg Details'!$E$7:$H$25,4,FALSE))</f>
        <v/>
      </c>
    </row>
    <row r="8988" spans="3:5">
      <c r="C8988" s="138" t="str">
        <f>IF(B8988="","",VLOOKUP(B8988,'Intro &amp; Reg Details'!$E$7:$H$25,2,FALSE))</f>
        <v/>
      </c>
      <c r="D8988" s="139" t="str">
        <f>IF(B8988="","",VLOOKUP(B8988,'Intro &amp; Reg Details'!$E$7:$H$25,3,FALSE))</f>
        <v/>
      </c>
      <c r="E8988" s="140" t="str">
        <f>IF(B8988="","",VLOOKUP(B8988,'Intro &amp; Reg Details'!$E$7:$H$25,4,FALSE))</f>
        <v/>
      </c>
    </row>
    <row r="8989" spans="3:5">
      <c r="C8989" s="138" t="str">
        <f>IF(B8989="","",VLOOKUP(B8989,'Intro &amp; Reg Details'!$E$7:$H$25,2,FALSE))</f>
        <v/>
      </c>
      <c r="D8989" s="139" t="str">
        <f>IF(B8989="","",VLOOKUP(B8989,'Intro &amp; Reg Details'!$E$7:$H$25,3,FALSE))</f>
        <v/>
      </c>
      <c r="E8989" s="140" t="str">
        <f>IF(B8989="","",VLOOKUP(B8989,'Intro &amp; Reg Details'!$E$7:$H$25,4,FALSE))</f>
        <v/>
      </c>
    </row>
    <row r="8990" spans="3:5">
      <c r="C8990" s="138" t="str">
        <f>IF(B8990="","",VLOOKUP(B8990,'Intro &amp; Reg Details'!$E$7:$H$25,2,FALSE))</f>
        <v/>
      </c>
      <c r="D8990" s="139" t="str">
        <f>IF(B8990="","",VLOOKUP(B8990,'Intro &amp; Reg Details'!$E$7:$H$25,3,FALSE))</f>
        <v/>
      </c>
      <c r="E8990" s="140" t="str">
        <f>IF(B8990="","",VLOOKUP(B8990,'Intro &amp; Reg Details'!$E$7:$H$25,4,FALSE))</f>
        <v/>
      </c>
    </row>
    <row r="8991" spans="3:5">
      <c r="C8991" s="138" t="str">
        <f>IF(B8991="","",VLOOKUP(B8991,'Intro &amp; Reg Details'!$E$7:$H$25,2,FALSE))</f>
        <v/>
      </c>
      <c r="D8991" s="139" t="str">
        <f>IF(B8991="","",VLOOKUP(B8991,'Intro &amp; Reg Details'!$E$7:$H$25,3,FALSE))</f>
        <v/>
      </c>
      <c r="E8991" s="140" t="str">
        <f>IF(B8991="","",VLOOKUP(B8991,'Intro &amp; Reg Details'!$E$7:$H$25,4,FALSE))</f>
        <v/>
      </c>
    </row>
    <row r="8992" spans="3:5">
      <c r="C8992" s="138" t="str">
        <f>IF(B8992="","",VLOOKUP(B8992,'Intro &amp; Reg Details'!$E$7:$H$25,2,FALSE))</f>
        <v/>
      </c>
      <c r="D8992" s="139" t="str">
        <f>IF(B8992="","",VLOOKUP(B8992,'Intro &amp; Reg Details'!$E$7:$H$25,3,FALSE))</f>
        <v/>
      </c>
      <c r="E8992" s="140" t="str">
        <f>IF(B8992="","",VLOOKUP(B8992,'Intro &amp; Reg Details'!$E$7:$H$25,4,FALSE))</f>
        <v/>
      </c>
    </row>
    <row r="8993" spans="3:5">
      <c r="C8993" s="138" t="str">
        <f>IF(B8993="","",VLOOKUP(B8993,'Intro &amp; Reg Details'!$E$7:$H$25,2,FALSE))</f>
        <v/>
      </c>
      <c r="D8993" s="139" t="str">
        <f>IF(B8993="","",VLOOKUP(B8993,'Intro &amp; Reg Details'!$E$7:$H$25,3,FALSE))</f>
        <v/>
      </c>
      <c r="E8993" s="140" t="str">
        <f>IF(B8993="","",VLOOKUP(B8993,'Intro &amp; Reg Details'!$E$7:$H$25,4,FALSE))</f>
        <v/>
      </c>
    </row>
    <row r="8994" spans="3:5">
      <c r="C8994" s="138" t="str">
        <f>IF(B8994="","",VLOOKUP(B8994,'Intro &amp; Reg Details'!$E$7:$H$25,2,FALSE))</f>
        <v/>
      </c>
      <c r="D8994" s="139" t="str">
        <f>IF(B8994="","",VLOOKUP(B8994,'Intro &amp; Reg Details'!$E$7:$H$25,3,FALSE))</f>
        <v/>
      </c>
      <c r="E8994" s="140" t="str">
        <f>IF(B8994="","",VLOOKUP(B8994,'Intro &amp; Reg Details'!$E$7:$H$25,4,FALSE))</f>
        <v/>
      </c>
    </row>
    <row r="8995" spans="3:5">
      <c r="C8995" s="138" t="str">
        <f>IF(B8995="","",VLOOKUP(B8995,'Intro &amp; Reg Details'!$E$7:$H$25,2,FALSE))</f>
        <v/>
      </c>
      <c r="D8995" s="139" t="str">
        <f>IF(B8995="","",VLOOKUP(B8995,'Intro &amp; Reg Details'!$E$7:$H$25,3,FALSE))</f>
        <v/>
      </c>
      <c r="E8995" s="140" t="str">
        <f>IF(B8995="","",VLOOKUP(B8995,'Intro &amp; Reg Details'!$E$7:$H$25,4,FALSE))</f>
        <v/>
      </c>
    </row>
    <row r="8996" spans="3:5">
      <c r="C8996" s="138" t="str">
        <f>IF(B8996="","",VLOOKUP(B8996,'Intro &amp; Reg Details'!$E$7:$H$25,2,FALSE))</f>
        <v/>
      </c>
      <c r="D8996" s="139" t="str">
        <f>IF(B8996="","",VLOOKUP(B8996,'Intro &amp; Reg Details'!$E$7:$H$25,3,FALSE))</f>
        <v/>
      </c>
      <c r="E8996" s="140" t="str">
        <f>IF(B8996="","",VLOOKUP(B8996,'Intro &amp; Reg Details'!$E$7:$H$25,4,FALSE))</f>
        <v/>
      </c>
    </row>
    <row r="8997" spans="3:5">
      <c r="C8997" s="138" t="str">
        <f>IF(B8997="","",VLOOKUP(B8997,'Intro &amp; Reg Details'!$E$7:$H$25,2,FALSE))</f>
        <v/>
      </c>
      <c r="D8997" s="139" t="str">
        <f>IF(B8997="","",VLOOKUP(B8997,'Intro &amp; Reg Details'!$E$7:$H$25,3,FALSE))</f>
        <v/>
      </c>
      <c r="E8997" s="140" t="str">
        <f>IF(B8997="","",VLOOKUP(B8997,'Intro &amp; Reg Details'!$E$7:$H$25,4,FALSE))</f>
        <v/>
      </c>
    </row>
    <row r="8998" spans="3:5">
      <c r="C8998" s="138" t="str">
        <f>IF(B8998="","",VLOOKUP(B8998,'Intro &amp; Reg Details'!$E$7:$H$25,2,FALSE))</f>
        <v/>
      </c>
      <c r="D8998" s="139" t="str">
        <f>IF(B8998="","",VLOOKUP(B8998,'Intro &amp; Reg Details'!$E$7:$H$25,3,FALSE))</f>
        <v/>
      </c>
      <c r="E8998" s="140" t="str">
        <f>IF(B8998="","",VLOOKUP(B8998,'Intro &amp; Reg Details'!$E$7:$H$25,4,FALSE))</f>
        <v/>
      </c>
    </row>
    <row r="8999" spans="3:5">
      <c r="C8999" s="138" t="str">
        <f>IF(B8999="","",VLOOKUP(B8999,'Intro &amp; Reg Details'!$E$7:$H$25,2,FALSE))</f>
        <v/>
      </c>
      <c r="D8999" s="139" t="str">
        <f>IF(B8999="","",VLOOKUP(B8999,'Intro &amp; Reg Details'!$E$7:$H$25,3,FALSE))</f>
        <v/>
      </c>
      <c r="E8999" s="140" t="str">
        <f>IF(B8999="","",VLOOKUP(B8999,'Intro &amp; Reg Details'!$E$7:$H$25,4,FALSE))</f>
        <v/>
      </c>
    </row>
    <row r="9000" spans="3:5">
      <c r="C9000" s="138" t="str">
        <f>IF(B9000="","",VLOOKUP(B9000,'Intro &amp; Reg Details'!$E$7:$H$25,2,FALSE))</f>
        <v/>
      </c>
      <c r="D9000" s="139" t="str">
        <f>IF(B9000="","",VLOOKUP(B9000,'Intro &amp; Reg Details'!$E$7:$H$25,3,FALSE))</f>
        <v/>
      </c>
      <c r="E9000" s="140" t="str">
        <f>IF(B9000="","",VLOOKUP(B9000,'Intro &amp; Reg Details'!$E$7:$H$25,4,FALSE))</f>
        <v/>
      </c>
    </row>
    <row r="9001" spans="3:5">
      <c r="C9001" s="138" t="str">
        <f>IF(B9001="","",VLOOKUP(B9001,'Intro &amp; Reg Details'!$E$7:$H$25,2,FALSE))</f>
        <v/>
      </c>
      <c r="D9001" s="139" t="str">
        <f>IF(B9001="","",VLOOKUP(B9001,'Intro &amp; Reg Details'!$E$7:$H$25,3,FALSE))</f>
        <v/>
      </c>
      <c r="E9001" s="140" t="str">
        <f>IF(B9001="","",VLOOKUP(B9001,'Intro &amp; Reg Details'!$E$7:$H$25,4,FALSE))</f>
        <v/>
      </c>
    </row>
    <row r="9002" spans="3:5">
      <c r="C9002" s="138" t="str">
        <f>IF(B9002="","",VLOOKUP(B9002,'Intro &amp; Reg Details'!$E$7:$H$25,2,FALSE))</f>
        <v/>
      </c>
      <c r="D9002" s="139" t="str">
        <f>IF(B9002="","",VLOOKUP(B9002,'Intro &amp; Reg Details'!$E$7:$H$25,3,FALSE))</f>
        <v/>
      </c>
      <c r="E9002" s="140" t="str">
        <f>IF(B9002="","",VLOOKUP(B9002,'Intro &amp; Reg Details'!$E$7:$H$25,4,FALSE))</f>
        <v/>
      </c>
    </row>
    <row r="9003" spans="3:5">
      <c r="C9003" s="138" t="str">
        <f>IF(B9003="","",VLOOKUP(B9003,'Intro &amp; Reg Details'!$E$7:$H$25,2,FALSE))</f>
        <v/>
      </c>
      <c r="D9003" s="139" t="str">
        <f>IF(B9003="","",VLOOKUP(B9003,'Intro &amp; Reg Details'!$E$7:$H$25,3,FALSE))</f>
        <v/>
      </c>
      <c r="E9003" s="140" t="str">
        <f>IF(B9003="","",VLOOKUP(B9003,'Intro &amp; Reg Details'!$E$7:$H$25,4,FALSE))</f>
        <v/>
      </c>
    </row>
    <row r="9004" spans="3:5">
      <c r="C9004" s="138" t="str">
        <f>IF(B9004="","",VLOOKUP(B9004,'Intro &amp; Reg Details'!$E$7:$H$25,2,FALSE))</f>
        <v/>
      </c>
      <c r="D9004" s="139" t="str">
        <f>IF(B9004="","",VLOOKUP(B9004,'Intro &amp; Reg Details'!$E$7:$H$25,3,FALSE))</f>
        <v/>
      </c>
      <c r="E9004" s="140" t="str">
        <f>IF(B9004="","",VLOOKUP(B9004,'Intro &amp; Reg Details'!$E$7:$H$25,4,FALSE))</f>
        <v/>
      </c>
    </row>
    <row r="9005" spans="3:5">
      <c r="C9005" s="138" t="str">
        <f>IF(B9005="","",VLOOKUP(B9005,'Intro &amp; Reg Details'!$E$7:$H$25,2,FALSE))</f>
        <v/>
      </c>
      <c r="D9005" s="139" t="str">
        <f>IF(B9005="","",VLOOKUP(B9005,'Intro &amp; Reg Details'!$E$7:$H$25,3,FALSE))</f>
        <v/>
      </c>
      <c r="E9005" s="140" t="str">
        <f>IF(B9005="","",VLOOKUP(B9005,'Intro &amp; Reg Details'!$E$7:$H$25,4,FALSE))</f>
        <v/>
      </c>
    </row>
    <row r="9006" spans="3:5">
      <c r="C9006" s="138" t="str">
        <f>IF(B9006="","",VLOOKUP(B9006,'Intro &amp; Reg Details'!$E$7:$H$25,2,FALSE))</f>
        <v/>
      </c>
      <c r="D9006" s="139" t="str">
        <f>IF(B9006="","",VLOOKUP(B9006,'Intro &amp; Reg Details'!$E$7:$H$25,3,FALSE))</f>
        <v/>
      </c>
      <c r="E9006" s="140" t="str">
        <f>IF(B9006="","",VLOOKUP(B9006,'Intro &amp; Reg Details'!$E$7:$H$25,4,FALSE))</f>
        <v/>
      </c>
    </row>
    <row r="9007" spans="3:5">
      <c r="C9007" s="138" t="str">
        <f>IF(B9007="","",VLOOKUP(B9007,'Intro &amp; Reg Details'!$E$7:$H$25,2,FALSE))</f>
        <v/>
      </c>
      <c r="D9007" s="139" t="str">
        <f>IF(B9007="","",VLOOKUP(B9007,'Intro &amp; Reg Details'!$E$7:$H$25,3,FALSE))</f>
        <v/>
      </c>
      <c r="E9007" s="140" t="str">
        <f>IF(B9007="","",VLOOKUP(B9007,'Intro &amp; Reg Details'!$E$7:$H$25,4,FALSE))</f>
        <v/>
      </c>
    </row>
    <row r="9008" spans="3:5">
      <c r="C9008" s="138" t="str">
        <f>IF(B9008="","",VLOOKUP(B9008,'Intro &amp; Reg Details'!$E$7:$H$25,2,FALSE))</f>
        <v/>
      </c>
      <c r="D9008" s="139" t="str">
        <f>IF(B9008="","",VLOOKUP(B9008,'Intro &amp; Reg Details'!$E$7:$H$25,3,FALSE))</f>
        <v/>
      </c>
      <c r="E9008" s="140" t="str">
        <f>IF(B9008="","",VLOOKUP(B9008,'Intro &amp; Reg Details'!$E$7:$H$25,4,FALSE))</f>
        <v/>
      </c>
    </row>
    <row r="9009" spans="3:5">
      <c r="C9009" s="138" t="str">
        <f>IF(B9009="","",VLOOKUP(B9009,'Intro &amp; Reg Details'!$E$7:$H$25,2,FALSE))</f>
        <v/>
      </c>
      <c r="D9009" s="139" t="str">
        <f>IF(B9009="","",VLOOKUP(B9009,'Intro &amp; Reg Details'!$E$7:$H$25,3,FALSE))</f>
        <v/>
      </c>
      <c r="E9009" s="140" t="str">
        <f>IF(B9009="","",VLOOKUP(B9009,'Intro &amp; Reg Details'!$E$7:$H$25,4,FALSE))</f>
        <v/>
      </c>
    </row>
    <row r="9010" spans="3:5">
      <c r="C9010" s="138" t="str">
        <f>IF(B9010="","",VLOOKUP(B9010,'Intro &amp; Reg Details'!$E$7:$H$25,2,FALSE))</f>
        <v/>
      </c>
      <c r="D9010" s="139" t="str">
        <f>IF(B9010="","",VLOOKUP(B9010,'Intro &amp; Reg Details'!$E$7:$H$25,3,FALSE))</f>
        <v/>
      </c>
      <c r="E9010" s="140" t="str">
        <f>IF(B9010="","",VLOOKUP(B9010,'Intro &amp; Reg Details'!$E$7:$H$25,4,FALSE))</f>
        <v/>
      </c>
    </row>
    <row r="9011" spans="3:5">
      <c r="C9011" s="138" t="str">
        <f>IF(B9011="","",VLOOKUP(B9011,'Intro &amp; Reg Details'!$E$7:$H$25,2,FALSE))</f>
        <v/>
      </c>
      <c r="D9011" s="139" t="str">
        <f>IF(B9011="","",VLOOKUP(B9011,'Intro &amp; Reg Details'!$E$7:$H$25,3,FALSE))</f>
        <v/>
      </c>
      <c r="E9011" s="140" t="str">
        <f>IF(B9011="","",VLOOKUP(B9011,'Intro &amp; Reg Details'!$E$7:$H$25,4,FALSE))</f>
        <v/>
      </c>
    </row>
    <row r="9012" spans="3:5">
      <c r="C9012" s="138" t="str">
        <f>IF(B9012="","",VLOOKUP(B9012,'Intro &amp; Reg Details'!$E$7:$H$25,2,FALSE))</f>
        <v/>
      </c>
      <c r="D9012" s="139" t="str">
        <f>IF(B9012="","",VLOOKUP(B9012,'Intro &amp; Reg Details'!$E$7:$H$25,3,FALSE))</f>
        <v/>
      </c>
      <c r="E9012" s="140" t="str">
        <f>IF(B9012="","",VLOOKUP(B9012,'Intro &amp; Reg Details'!$E$7:$H$25,4,FALSE))</f>
        <v/>
      </c>
    </row>
    <row r="9013" spans="3:5">
      <c r="C9013" s="138" t="str">
        <f>IF(B9013="","",VLOOKUP(B9013,'Intro &amp; Reg Details'!$E$7:$H$25,2,FALSE))</f>
        <v/>
      </c>
      <c r="D9013" s="139" t="str">
        <f>IF(B9013="","",VLOOKUP(B9013,'Intro &amp; Reg Details'!$E$7:$H$25,3,FALSE))</f>
        <v/>
      </c>
      <c r="E9013" s="140" t="str">
        <f>IF(B9013="","",VLOOKUP(B9013,'Intro &amp; Reg Details'!$E$7:$H$25,4,FALSE))</f>
        <v/>
      </c>
    </row>
    <row r="9014" spans="3:5">
      <c r="C9014" s="138" t="str">
        <f>IF(B9014="","",VLOOKUP(B9014,'Intro &amp; Reg Details'!$E$7:$H$25,2,FALSE))</f>
        <v/>
      </c>
      <c r="D9014" s="139" t="str">
        <f>IF(B9014="","",VLOOKUP(B9014,'Intro &amp; Reg Details'!$E$7:$H$25,3,FALSE))</f>
        <v/>
      </c>
      <c r="E9014" s="140" t="str">
        <f>IF(B9014="","",VLOOKUP(B9014,'Intro &amp; Reg Details'!$E$7:$H$25,4,FALSE))</f>
        <v/>
      </c>
    </row>
    <row r="9015" spans="3:5">
      <c r="C9015" s="138" t="str">
        <f>IF(B9015="","",VLOOKUP(B9015,'Intro &amp; Reg Details'!$E$7:$H$25,2,FALSE))</f>
        <v/>
      </c>
      <c r="D9015" s="139" t="str">
        <f>IF(B9015="","",VLOOKUP(B9015,'Intro &amp; Reg Details'!$E$7:$H$25,3,FALSE))</f>
        <v/>
      </c>
      <c r="E9015" s="140" t="str">
        <f>IF(B9015="","",VLOOKUP(B9015,'Intro &amp; Reg Details'!$E$7:$H$25,4,FALSE))</f>
        <v/>
      </c>
    </row>
    <row r="9016" spans="3:5">
      <c r="C9016" s="138" t="str">
        <f>IF(B9016="","",VLOOKUP(B9016,'Intro &amp; Reg Details'!$E$7:$H$25,2,FALSE))</f>
        <v/>
      </c>
      <c r="D9016" s="139" t="str">
        <f>IF(B9016="","",VLOOKUP(B9016,'Intro &amp; Reg Details'!$E$7:$H$25,3,FALSE))</f>
        <v/>
      </c>
      <c r="E9016" s="140" t="str">
        <f>IF(B9016="","",VLOOKUP(B9016,'Intro &amp; Reg Details'!$E$7:$H$25,4,FALSE))</f>
        <v/>
      </c>
    </row>
    <row r="9017" spans="3:5">
      <c r="C9017" s="138" t="str">
        <f>IF(B9017="","",VLOOKUP(B9017,'Intro &amp; Reg Details'!$E$7:$H$25,2,FALSE))</f>
        <v/>
      </c>
      <c r="D9017" s="139" t="str">
        <f>IF(B9017="","",VLOOKUP(B9017,'Intro &amp; Reg Details'!$E$7:$H$25,3,FALSE))</f>
        <v/>
      </c>
      <c r="E9017" s="140" t="str">
        <f>IF(B9017="","",VLOOKUP(B9017,'Intro &amp; Reg Details'!$E$7:$H$25,4,FALSE))</f>
        <v/>
      </c>
    </row>
    <row r="9018" spans="3:5">
      <c r="C9018" s="138" t="str">
        <f>IF(B9018="","",VLOOKUP(B9018,'Intro &amp; Reg Details'!$E$7:$H$25,2,FALSE))</f>
        <v/>
      </c>
      <c r="D9018" s="139" t="str">
        <f>IF(B9018="","",VLOOKUP(B9018,'Intro &amp; Reg Details'!$E$7:$H$25,3,FALSE))</f>
        <v/>
      </c>
      <c r="E9018" s="140" t="str">
        <f>IF(B9018="","",VLOOKUP(B9018,'Intro &amp; Reg Details'!$E$7:$H$25,4,FALSE))</f>
        <v/>
      </c>
    </row>
    <row r="9019" spans="3:5">
      <c r="C9019" s="138" t="str">
        <f>IF(B9019="","",VLOOKUP(B9019,'Intro &amp; Reg Details'!$E$7:$H$25,2,FALSE))</f>
        <v/>
      </c>
      <c r="D9019" s="139" t="str">
        <f>IF(B9019="","",VLOOKUP(B9019,'Intro &amp; Reg Details'!$E$7:$H$25,3,FALSE))</f>
        <v/>
      </c>
      <c r="E9019" s="140" t="str">
        <f>IF(B9019="","",VLOOKUP(B9019,'Intro &amp; Reg Details'!$E$7:$H$25,4,FALSE))</f>
        <v/>
      </c>
    </row>
    <row r="9020" spans="3:5">
      <c r="C9020" s="138" t="str">
        <f>IF(B9020="","",VLOOKUP(B9020,'Intro &amp; Reg Details'!$E$7:$H$25,2,FALSE))</f>
        <v/>
      </c>
      <c r="D9020" s="139" t="str">
        <f>IF(B9020="","",VLOOKUP(B9020,'Intro &amp; Reg Details'!$E$7:$H$25,3,FALSE))</f>
        <v/>
      </c>
      <c r="E9020" s="140" t="str">
        <f>IF(B9020="","",VLOOKUP(B9020,'Intro &amp; Reg Details'!$E$7:$H$25,4,FALSE))</f>
        <v/>
      </c>
    </row>
    <row r="9021" spans="3:5">
      <c r="C9021" s="138" t="str">
        <f>IF(B9021="","",VLOOKUP(B9021,'Intro &amp; Reg Details'!$E$7:$H$25,2,FALSE))</f>
        <v/>
      </c>
      <c r="D9021" s="139" t="str">
        <f>IF(B9021="","",VLOOKUP(B9021,'Intro &amp; Reg Details'!$E$7:$H$25,3,FALSE))</f>
        <v/>
      </c>
      <c r="E9021" s="140" t="str">
        <f>IF(B9021="","",VLOOKUP(B9021,'Intro &amp; Reg Details'!$E$7:$H$25,4,FALSE))</f>
        <v/>
      </c>
    </row>
    <row r="9022" spans="3:5">
      <c r="C9022" s="138" t="str">
        <f>IF(B9022="","",VLOOKUP(B9022,'Intro &amp; Reg Details'!$E$7:$H$25,2,FALSE))</f>
        <v/>
      </c>
      <c r="D9022" s="139" t="str">
        <f>IF(B9022="","",VLOOKUP(B9022,'Intro &amp; Reg Details'!$E$7:$H$25,3,FALSE))</f>
        <v/>
      </c>
      <c r="E9022" s="140" t="str">
        <f>IF(B9022="","",VLOOKUP(B9022,'Intro &amp; Reg Details'!$E$7:$H$25,4,FALSE))</f>
        <v/>
      </c>
    </row>
    <row r="9023" spans="3:5">
      <c r="C9023" s="138" t="str">
        <f>IF(B9023="","",VLOOKUP(B9023,'Intro &amp; Reg Details'!$E$7:$H$25,2,FALSE))</f>
        <v/>
      </c>
      <c r="D9023" s="139" t="str">
        <f>IF(B9023="","",VLOOKUP(B9023,'Intro &amp; Reg Details'!$E$7:$H$25,3,FALSE))</f>
        <v/>
      </c>
      <c r="E9023" s="140" t="str">
        <f>IF(B9023="","",VLOOKUP(B9023,'Intro &amp; Reg Details'!$E$7:$H$25,4,FALSE))</f>
        <v/>
      </c>
    </row>
    <row r="9024" spans="3:5">
      <c r="C9024" s="138" t="str">
        <f>IF(B9024="","",VLOOKUP(B9024,'Intro &amp; Reg Details'!$E$7:$H$25,2,FALSE))</f>
        <v/>
      </c>
      <c r="D9024" s="139" t="str">
        <f>IF(B9024="","",VLOOKUP(B9024,'Intro &amp; Reg Details'!$E$7:$H$25,3,FALSE))</f>
        <v/>
      </c>
      <c r="E9024" s="140" t="str">
        <f>IF(B9024="","",VLOOKUP(B9024,'Intro &amp; Reg Details'!$E$7:$H$25,4,FALSE))</f>
        <v/>
      </c>
    </row>
    <row r="9025" spans="3:5">
      <c r="C9025" s="138" t="str">
        <f>IF(B9025="","",VLOOKUP(B9025,'Intro &amp; Reg Details'!$E$7:$H$25,2,FALSE))</f>
        <v/>
      </c>
      <c r="D9025" s="139" t="str">
        <f>IF(B9025="","",VLOOKUP(B9025,'Intro &amp; Reg Details'!$E$7:$H$25,3,FALSE))</f>
        <v/>
      </c>
      <c r="E9025" s="140" t="str">
        <f>IF(B9025="","",VLOOKUP(B9025,'Intro &amp; Reg Details'!$E$7:$H$25,4,FALSE))</f>
        <v/>
      </c>
    </row>
    <row r="9026" spans="3:5">
      <c r="C9026" s="138" t="str">
        <f>IF(B9026="","",VLOOKUP(B9026,'Intro &amp; Reg Details'!$E$7:$H$25,2,FALSE))</f>
        <v/>
      </c>
      <c r="D9026" s="139" t="str">
        <f>IF(B9026="","",VLOOKUP(B9026,'Intro &amp; Reg Details'!$E$7:$H$25,3,FALSE))</f>
        <v/>
      </c>
      <c r="E9026" s="140" t="str">
        <f>IF(B9026="","",VLOOKUP(B9026,'Intro &amp; Reg Details'!$E$7:$H$25,4,FALSE))</f>
        <v/>
      </c>
    </row>
    <row r="9027" spans="3:5">
      <c r="C9027" s="138" t="str">
        <f>IF(B9027="","",VLOOKUP(B9027,'Intro &amp; Reg Details'!$E$7:$H$25,2,FALSE))</f>
        <v/>
      </c>
      <c r="D9027" s="139" t="str">
        <f>IF(B9027="","",VLOOKUP(B9027,'Intro &amp; Reg Details'!$E$7:$H$25,3,FALSE))</f>
        <v/>
      </c>
      <c r="E9027" s="140" t="str">
        <f>IF(B9027="","",VLOOKUP(B9027,'Intro &amp; Reg Details'!$E$7:$H$25,4,FALSE))</f>
        <v/>
      </c>
    </row>
    <row r="9028" spans="3:5">
      <c r="C9028" s="138" t="str">
        <f>IF(B9028="","",VLOOKUP(B9028,'Intro &amp; Reg Details'!$E$7:$H$25,2,FALSE))</f>
        <v/>
      </c>
      <c r="D9028" s="139" t="str">
        <f>IF(B9028="","",VLOOKUP(B9028,'Intro &amp; Reg Details'!$E$7:$H$25,3,FALSE))</f>
        <v/>
      </c>
      <c r="E9028" s="140" t="str">
        <f>IF(B9028="","",VLOOKUP(B9028,'Intro &amp; Reg Details'!$E$7:$H$25,4,FALSE))</f>
        <v/>
      </c>
    </row>
    <row r="9029" spans="3:5">
      <c r="C9029" s="138" t="str">
        <f>IF(B9029="","",VLOOKUP(B9029,'Intro &amp; Reg Details'!$E$7:$H$25,2,FALSE))</f>
        <v/>
      </c>
      <c r="D9029" s="139" t="str">
        <f>IF(B9029="","",VLOOKUP(B9029,'Intro &amp; Reg Details'!$E$7:$H$25,3,FALSE))</f>
        <v/>
      </c>
      <c r="E9029" s="140" t="str">
        <f>IF(B9029="","",VLOOKUP(B9029,'Intro &amp; Reg Details'!$E$7:$H$25,4,FALSE))</f>
        <v/>
      </c>
    </row>
    <row r="9030" spans="3:5">
      <c r="C9030" s="138" t="str">
        <f>IF(B9030="","",VLOOKUP(B9030,'Intro &amp; Reg Details'!$E$7:$H$25,2,FALSE))</f>
        <v/>
      </c>
      <c r="D9030" s="139" t="str">
        <f>IF(B9030="","",VLOOKUP(B9030,'Intro &amp; Reg Details'!$E$7:$H$25,3,FALSE))</f>
        <v/>
      </c>
      <c r="E9030" s="140" t="str">
        <f>IF(B9030="","",VLOOKUP(B9030,'Intro &amp; Reg Details'!$E$7:$H$25,4,FALSE))</f>
        <v/>
      </c>
    </row>
    <row r="9031" spans="3:5">
      <c r="C9031" s="138" t="str">
        <f>IF(B9031="","",VLOOKUP(B9031,'Intro &amp; Reg Details'!$E$7:$H$25,2,FALSE))</f>
        <v/>
      </c>
      <c r="D9031" s="139" t="str">
        <f>IF(B9031="","",VLOOKUP(B9031,'Intro &amp; Reg Details'!$E$7:$H$25,3,FALSE))</f>
        <v/>
      </c>
      <c r="E9031" s="140" t="str">
        <f>IF(B9031="","",VLOOKUP(B9031,'Intro &amp; Reg Details'!$E$7:$H$25,4,FALSE))</f>
        <v/>
      </c>
    </row>
    <row r="9032" spans="3:5">
      <c r="C9032" s="138" t="str">
        <f>IF(B9032="","",VLOOKUP(B9032,'Intro &amp; Reg Details'!$E$7:$H$25,2,FALSE))</f>
        <v/>
      </c>
      <c r="D9032" s="139" t="str">
        <f>IF(B9032="","",VLOOKUP(B9032,'Intro &amp; Reg Details'!$E$7:$H$25,3,FALSE))</f>
        <v/>
      </c>
      <c r="E9032" s="140" t="str">
        <f>IF(B9032="","",VLOOKUP(B9032,'Intro &amp; Reg Details'!$E$7:$H$25,4,FALSE))</f>
        <v/>
      </c>
    </row>
    <row r="9033" spans="3:5">
      <c r="C9033" s="138" t="str">
        <f>IF(B9033="","",VLOOKUP(B9033,'Intro &amp; Reg Details'!$E$7:$H$25,2,FALSE))</f>
        <v/>
      </c>
      <c r="D9033" s="139" t="str">
        <f>IF(B9033="","",VLOOKUP(B9033,'Intro &amp; Reg Details'!$E$7:$H$25,3,FALSE))</f>
        <v/>
      </c>
      <c r="E9033" s="140" t="str">
        <f>IF(B9033="","",VLOOKUP(B9033,'Intro &amp; Reg Details'!$E$7:$H$25,4,FALSE))</f>
        <v/>
      </c>
    </row>
    <row r="9034" spans="3:5">
      <c r="C9034" s="138" t="str">
        <f>IF(B9034="","",VLOOKUP(B9034,'Intro &amp; Reg Details'!$E$7:$H$25,2,FALSE))</f>
        <v/>
      </c>
      <c r="D9034" s="139" t="str">
        <f>IF(B9034="","",VLOOKUP(B9034,'Intro &amp; Reg Details'!$E$7:$H$25,3,FALSE))</f>
        <v/>
      </c>
      <c r="E9034" s="140" t="str">
        <f>IF(B9034="","",VLOOKUP(B9034,'Intro &amp; Reg Details'!$E$7:$H$25,4,FALSE))</f>
        <v/>
      </c>
    </row>
    <row r="9035" spans="3:5">
      <c r="C9035" s="138" t="str">
        <f>IF(B9035="","",VLOOKUP(B9035,'Intro &amp; Reg Details'!$E$7:$H$25,2,FALSE))</f>
        <v/>
      </c>
      <c r="D9035" s="139" t="str">
        <f>IF(B9035="","",VLOOKUP(B9035,'Intro &amp; Reg Details'!$E$7:$H$25,3,FALSE))</f>
        <v/>
      </c>
      <c r="E9035" s="140" t="str">
        <f>IF(B9035="","",VLOOKUP(B9035,'Intro &amp; Reg Details'!$E$7:$H$25,4,FALSE))</f>
        <v/>
      </c>
    </row>
    <row r="9036" spans="3:5">
      <c r="C9036" s="138" t="str">
        <f>IF(B9036="","",VLOOKUP(B9036,'Intro &amp; Reg Details'!$E$7:$H$25,2,FALSE))</f>
        <v/>
      </c>
      <c r="D9036" s="139" t="str">
        <f>IF(B9036="","",VLOOKUP(B9036,'Intro &amp; Reg Details'!$E$7:$H$25,3,FALSE))</f>
        <v/>
      </c>
      <c r="E9036" s="140" t="str">
        <f>IF(B9036="","",VLOOKUP(B9036,'Intro &amp; Reg Details'!$E$7:$H$25,4,FALSE))</f>
        <v/>
      </c>
    </row>
    <row r="9037" spans="3:5">
      <c r="C9037" s="138" t="str">
        <f>IF(B9037="","",VLOOKUP(B9037,'Intro &amp; Reg Details'!$E$7:$H$25,2,FALSE))</f>
        <v/>
      </c>
      <c r="D9037" s="139" t="str">
        <f>IF(B9037="","",VLOOKUP(B9037,'Intro &amp; Reg Details'!$E$7:$H$25,3,FALSE))</f>
        <v/>
      </c>
      <c r="E9037" s="140" t="str">
        <f>IF(B9037="","",VLOOKUP(B9037,'Intro &amp; Reg Details'!$E$7:$H$25,4,FALSE))</f>
        <v/>
      </c>
    </row>
    <row r="9038" spans="3:5">
      <c r="C9038" s="138" t="str">
        <f>IF(B9038="","",VLOOKUP(B9038,'Intro &amp; Reg Details'!$E$7:$H$25,2,FALSE))</f>
        <v/>
      </c>
      <c r="D9038" s="139" t="str">
        <f>IF(B9038="","",VLOOKUP(B9038,'Intro &amp; Reg Details'!$E$7:$H$25,3,FALSE))</f>
        <v/>
      </c>
      <c r="E9038" s="140" t="str">
        <f>IF(B9038="","",VLOOKUP(B9038,'Intro &amp; Reg Details'!$E$7:$H$25,4,FALSE))</f>
        <v/>
      </c>
    </row>
    <row r="9039" spans="3:5">
      <c r="C9039" s="138" t="str">
        <f>IF(B9039="","",VLOOKUP(B9039,'Intro &amp; Reg Details'!$E$7:$H$25,2,FALSE))</f>
        <v/>
      </c>
      <c r="D9039" s="139" t="str">
        <f>IF(B9039="","",VLOOKUP(B9039,'Intro &amp; Reg Details'!$E$7:$H$25,3,FALSE))</f>
        <v/>
      </c>
      <c r="E9039" s="140" t="str">
        <f>IF(B9039="","",VLOOKUP(B9039,'Intro &amp; Reg Details'!$E$7:$H$25,4,FALSE))</f>
        <v/>
      </c>
    </row>
    <row r="9040" spans="3:5">
      <c r="C9040" s="138" t="str">
        <f>IF(B9040="","",VLOOKUP(B9040,'Intro &amp; Reg Details'!$E$7:$H$25,2,FALSE))</f>
        <v/>
      </c>
      <c r="D9040" s="139" t="str">
        <f>IF(B9040="","",VLOOKUP(B9040,'Intro &amp; Reg Details'!$E$7:$H$25,3,FALSE))</f>
        <v/>
      </c>
      <c r="E9040" s="140" t="str">
        <f>IF(B9040="","",VLOOKUP(B9040,'Intro &amp; Reg Details'!$E$7:$H$25,4,FALSE))</f>
        <v/>
      </c>
    </row>
    <row r="9041" spans="3:5">
      <c r="C9041" s="138" t="str">
        <f>IF(B9041="","",VLOOKUP(B9041,'Intro &amp; Reg Details'!$E$7:$H$25,2,FALSE))</f>
        <v/>
      </c>
      <c r="D9041" s="139" t="str">
        <f>IF(B9041="","",VLOOKUP(B9041,'Intro &amp; Reg Details'!$E$7:$H$25,3,FALSE))</f>
        <v/>
      </c>
      <c r="E9041" s="140" t="str">
        <f>IF(B9041="","",VLOOKUP(B9041,'Intro &amp; Reg Details'!$E$7:$H$25,4,FALSE))</f>
        <v/>
      </c>
    </row>
    <row r="9042" spans="3:5">
      <c r="C9042" s="138" t="str">
        <f>IF(B9042="","",VLOOKUP(B9042,'Intro &amp; Reg Details'!$E$7:$H$25,2,FALSE))</f>
        <v/>
      </c>
      <c r="D9042" s="139" t="str">
        <f>IF(B9042="","",VLOOKUP(B9042,'Intro &amp; Reg Details'!$E$7:$H$25,3,FALSE))</f>
        <v/>
      </c>
      <c r="E9042" s="140" t="str">
        <f>IF(B9042="","",VLOOKUP(B9042,'Intro &amp; Reg Details'!$E$7:$H$25,4,FALSE))</f>
        <v/>
      </c>
    </row>
    <row r="9043" spans="3:5">
      <c r="C9043" s="138" t="str">
        <f>IF(B9043="","",VLOOKUP(B9043,'Intro &amp; Reg Details'!$E$7:$H$25,2,FALSE))</f>
        <v/>
      </c>
      <c r="D9043" s="139" t="str">
        <f>IF(B9043="","",VLOOKUP(B9043,'Intro &amp; Reg Details'!$E$7:$H$25,3,FALSE))</f>
        <v/>
      </c>
      <c r="E9043" s="140" t="str">
        <f>IF(B9043="","",VLOOKUP(B9043,'Intro &amp; Reg Details'!$E$7:$H$25,4,FALSE))</f>
        <v/>
      </c>
    </row>
    <row r="9044" spans="3:5">
      <c r="C9044" s="138" t="str">
        <f>IF(B9044="","",VLOOKUP(B9044,'Intro &amp; Reg Details'!$E$7:$H$25,2,FALSE))</f>
        <v/>
      </c>
      <c r="D9044" s="139" t="str">
        <f>IF(B9044="","",VLOOKUP(B9044,'Intro &amp; Reg Details'!$E$7:$H$25,3,FALSE))</f>
        <v/>
      </c>
      <c r="E9044" s="140" t="str">
        <f>IF(B9044="","",VLOOKUP(B9044,'Intro &amp; Reg Details'!$E$7:$H$25,4,FALSE))</f>
        <v/>
      </c>
    </row>
    <row r="9045" spans="3:5">
      <c r="C9045" s="138" t="str">
        <f>IF(B9045="","",VLOOKUP(B9045,'Intro &amp; Reg Details'!$E$7:$H$25,2,FALSE))</f>
        <v/>
      </c>
      <c r="D9045" s="139" t="str">
        <f>IF(B9045="","",VLOOKUP(B9045,'Intro &amp; Reg Details'!$E$7:$H$25,3,FALSE))</f>
        <v/>
      </c>
      <c r="E9045" s="140" t="str">
        <f>IF(B9045="","",VLOOKUP(B9045,'Intro &amp; Reg Details'!$E$7:$H$25,4,FALSE))</f>
        <v/>
      </c>
    </row>
    <row r="9046" spans="3:5">
      <c r="C9046" s="138" t="str">
        <f>IF(B9046="","",VLOOKUP(B9046,'Intro &amp; Reg Details'!$E$7:$H$25,2,FALSE))</f>
        <v/>
      </c>
      <c r="D9046" s="139" t="str">
        <f>IF(B9046="","",VLOOKUP(B9046,'Intro &amp; Reg Details'!$E$7:$H$25,3,FALSE))</f>
        <v/>
      </c>
      <c r="E9046" s="140" t="str">
        <f>IF(B9046="","",VLOOKUP(B9046,'Intro &amp; Reg Details'!$E$7:$H$25,4,FALSE))</f>
        <v/>
      </c>
    </row>
    <row r="9047" spans="3:5">
      <c r="C9047" s="138" t="str">
        <f>IF(B9047="","",VLOOKUP(B9047,'Intro &amp; Reg Details'!$E$7:$H$25,2,FALSE))</f>
        <v/>
      </c>
      <c r="D9047" s="139" t="str">
        <f>IF(B9047="","",VLOOKUP(B9047,'Intro &amp; Reg Details'!$E$7:$H$25,3,FALSE))</f>
        <v/>
      </c>
      <c r="E9047" s="140" t="str">
        <f>IF(B9047="","",VLOOKUP(B9047,'Intro &amp; Reg Details'!$E$7:$H$25,4,FALSE))</f>
        <v/>
      </c>
    </row>
    <row r="9048" spans="3:5">
      <c r="C9048" s="138" t="str">
        <f>IF(B9048="","",VLOOKUP(B9048,'Intro &amp; Reg Details'!$E$7:$H$25,2,FALSE))</f>
        <v/>
      </c>
      <c r="D9048" s="139" t="str">
        <f>IF(B9048="","",VLOOKUP(B9048,'Intro &amp; Reg Details'!$E$7:$H$25,3,FALSE))</f>
        <v/>
      </c>
      <c r="E9048" s="140" t="str">
        <f>IF(B9048="","",VLOOKUP(B9048,'Intro &amp; Reg Details'!$E$7:$H$25,4,FALSE))</f>
        <v/>
      </c>
    </row>
    <row r="9049" spans="3:5">
      <c r="C9049" s="138" t="str">
        <f>IF(B9049="","",VLOOKUP(B9049,'Intro &amp; Reg Details'!$E$7:$H$25,2,FALSE))</f>
        <v/>
      </c>
      <c r="D9049" s="139" t="str">
        <f>IF(B9049="","",VLOOKUP(B9049,'Intro &amp; Reg Details'!$E$7:$H$25,3,FALSE))</f>
        <v/>
      </c>
      <c r="E9049" s="140" t="str">
        <f>IF(B9049="","",VLOOKUP(B9049,'Intro &amp; Reg Details'!$E$7:$H$25,4,FALSE))</f>
        <v/>
      </c>
    </row>
    <row r="9050" spans="3:5">
      <c r="C9050" s="138" t="str">
        <f>IF(B9050="","",VLOOKUP(B9050,'Intro &amp; Reg Details'!$E$7:$H$25,2,FALSE))</f>
        <v/>
      </c>
      <c r="D9050" s="139" t="str">
        <f>IF(B9050="","",VLOOKUP(B9050,'Intro &amp; Reg Details'!$E$7:$H$25,3,FALSE))</f>
        <v/>
      </c>
      <c r="E9050" s="140" t="str">
        <f>IF(B9050="","",VLOOKUP(B9050,'Intro &amp; Reg Details'!$E$7:$H$25,4,FALSE))</f>
        <v/>
      </c>
    </row>
    <row r="9051" spans="3:5">
      <c r="C9051" s="138" t="str">
        <f>IF(B9051="","",VLOOKUP(B9051,'Intro &amp; Reg Details'!$E$7:$H$25,2,FALSE))</f>
        <v/>
      </c>
      <c r="D9051" s="139" t="str">
        <f>IF(B9051="","",VLOOKUP(B9051,'Intro &amp; Reg Details'!$E$7:$H$25,3,FALSE))</f>
        <v/>
      </c>
      <c r="E9051" s="140" t="str">
        <f>IF(B9051="","",VLOOKUP(B9051,'Intro &amp; Reg Details'!$E$7:$H$25,4,FALSE))</f>
        <v/>
      </c>
    </row>
    <row r="9052" spans="3:5">
      <c r="C9052" s="138" t="str">
        <f>IF(B9052="","",VLOOKUP(B9052,'Intro &amp; Reg Details'!$E$7:$H$25,2,FALSE))</f>
        <v/>
      </c>
      <c r="D9052" s="139" t="str">
        <f>IF(B9052="","",VLOOKUP(B9052,'Intro &amp; Reg Details'!$E$7:$H$25,3,FALSE))</f>
        <v/>
      </c>
      <c r="E9052" s="140" t="str">
        <f>IF(B9052="","",VLOOKUP(B9052,'Intro &amp; Reg Details'!$E$7:$H$25,4,FALSE))</f>
        <v/>
      </c>
    </row>
    <row r="9053" spans="3:5">
      <c r="C9053" s="138" t="str">
        <f>IF(B9053="","",VLOOKUP(B9053,'Intro &amp; Reg Details'!$E$7:$H$25,2,FALSE))</f>
        <v/>
      </c>
      <c r="D9053" s="139" t="str">
        <f>IF(B9053="","",VLOOKUP(B9053,'Intro &amp; Reg Details'!$E$7:$H$25,3,FALSE))</f>
        <v/>
      </c>
      <c r="E9053" s="140" t="str">
        <f>IF(B9053="","",VLOOKUP(B9053,'Intro &amp; Reg Details'!$E$7:$H$25,4,FALSE))</f>
        <v/>
      </c>
    </row>
    <row r="9054" spans="3:5">
      <c r="C9054" s="138" t="str">
        <f>IF(B9054="","",VLOOKUP(B9054,'Intro &amp; Reg Details'!$E$7:$H$25,2,FALSE))</f>
        <v/>
      </c>
      <c r="D9054" s="139" t="str">
        <f>IF(B9054="","",VLOOKUP(B9054,'Intro &amp; Reg Details'!$E$7:$H$25,3,FALSE))</f>
        <v/>
      </c>
      <c r="E9054" s="140" t="str">
        <f>IF(B9054="","",VLOOKUP(B9054,'Intro &amp; Reg Details'!$E$7:$H$25,4,FALSE))</f>
        <v/>
      </c>
    </row>
    <row r="9055" spans="3:5">
      <c r="C9055" s="138" t="str">
        <f>IF(B9055="","",VLOOKUP(B9055,'Intro &amp; Reg Details'!$E$7:$H$25,2,FALSE))</f>
        <v/>
      </c>
      <c r="D9055" s="139" t="str">
        <f>IF(B9055="","",VLOOKUP(B9055,'Intro &amp; Reg Details'!$E$7:$H$25,3,FALSE))</f>
        <v/>
      </c>
      <c r="E9055" s="140" t="str">
        <f>IF(B9055="","",VLOOKUP(B9055,'Intro &amp; Reg Details'!$E$7:$H$25,4,FALSE))</f>
        <v/>
      </c>
    </row>
    <row r="9056" spans="3:5">
      <c r="C9056" s="138" t="str">
        <f>IF(B9056="","",VLOOKUP(B9056,'Intro &amp; Reg Details'!$E$7:$H$25,2,FALSE))</f>
        <v/>
      </c>
      <c r="D9056" s="139" t="str">
        <f>IF(B9056="","",VLOOKUP(B9056,'Intro &amp; Reg Details'!$E$7:$H$25,3,FALSE))</f>
        <v/>
      </c>
      <c r="E9056" s="140" t="str">
        <f>IF(B9056="","",VLOOKUP(B9056,'Intro &amp; Reg Details'!$E$7:$H$25,4,FALSE))</f>
        <v/>
      </c>
    </row>
    <row r="9057" spans="3:5">
      <c r="C9057" s="138" t="str">
        <f>IF(B9057="","",VLOOKUP(B9057,'Intro &amp; Reg Details'!$E$7:$H$25,2,FALSE))</f>
        <v/>
      </c>
      <c r="D9057" s="139" t="str">
        <f>IF(B9057="","",VLOOKUP(B9057,'Intro &amp; Reg Details'!$E$7:$H$25,3,FALSE))</f>
        <v/>
      </c>
      <c r="E9057" s="140" t="str">
        <f>IF(B9057="","",VLOOKUP(B9057,'Intro &amp; Reg Details'!$E$7:$H$25,4,FALSE))</f>
        <v/>
      </c>
    </row>
    <row r="9058" spans="3:5">
      <c r="C9058" s="138" t="str">
        <f>IF(B9058="","",VLOOKUP(B9058,'Intro &amp; Reg Details'!$E$7:$H$25,2,FALSE))</f>
        <v/>
      </c>
      <c r="D9058" s="139" t="str">
        <f>IF(B9058="","",VLOOKUP(B9058,'Intro &amp; Reg Details'!$E$7:$H$25,3,FALSE))</f>
        <v/>
      </c>
      <c r="E9058" s="140" t="str">
        <f>IF(B9058="","",VLOOKUP(B9058,'Intro &amp; Reg Details'!$E$7:$H$25,4,FALSE))</f>
        <v/>
      </c>
    </row>
    <row r="9059" spans="3:5">
      <c r="C9059" s="138" t="str">
        <f>IF(B9059="","",VLOOKUP(B9059,'Intro &amp; Reg Details'!$E$7:$H$25,2,FALSE))</f>
        <v/>
      </c>
      <c r="D9059" s="139" t="str">
        <f>IF(B9059="","",VLOOKUP(B9059,'Intro &amp; Reg Details'!$E$7:$H$25,3,FALSE))</f>
        <v/>
      </c>
      <c r="E9059" s="140" t="str">
        <f>IF(B9059="","",VLOOKUP(B9059,'Intro &amp; Reg Details'!$E$7:$H$25,4,FALSE))</f>
        <v/>
      </c>
    </row>
    <row r="9060" spans="3:5">
      <c r="C9060" s="138" t="str">
        <f>IF(B9060="","",VLOOKUP(B9060,'Intro &amp; Reg Details'!$E$7:$H$25,2,FALSE))</f>
        <v/>
      </c>
      <c r="D9060" s="139" t="str">
        <f>IF(B9060="","",VLOOKUP(B9060,'Intro &amp; Reg Details'!$E$7:$H$25,3,FALSE))</f>
        <v/>
      </c>
      <c r="E9060" s="140" t="str">
        <f>IF(B9060="","",VLOOKUP(B9060,'Intro &amp; Reg Details'!$E$7:$H$25,4,FALSE))</f>
        <v/>
      </c>
    </row>
    <row r="9061" spans="3:5">
      <c r="C9061" s="138" t="str">
        <f>IF(B9061="","",VLOOKUP(B9061,'Intro &amp; Reg Details'!$E$7:$H$25,2,FALSE))</f>
        <v/>
      </c>
      <c r="D9061" s="139" t="str">
        <f>IF(B9061="","",VLOOKUP(B9061,'Intro &amp; Reg Details'!$E$7:$H$25,3,FALSE))</f>
        <v/>
      </c>
      <c r="E9061" s="140" t="str">
        <f>IF(B9061="","",VLOOKUP(B9061,'Intro &amp; Reg Details'!$E$7:$H$25,4,FALSE))</f>
        <v/>
      </c>
    </row>
    <row r="9062" spans="3:5">
      <c r="C9062" s="138" t="str">
        <f>IF(B9062="","",VLOOKUP(B9062,'Intro &amp; Reg Details'!$E$7:$H$25,2,FALSE))</f>
        <v/>
      </c>
      <c r="D9062" s="139" t="str">
        <f>IF(B9062="","",VLOOKUP(B9062,'Intro &amp; Reg Details'!$E$7:$H$25,3,FALSE))</f>
        <v/>
      </c>
      <c r="E9062" s="140" t="str">
        <f>IF(B9062="","",VLOOKUP(B9062,'Intro &amp; Reg Details'!$E$7:$H$25,4,FALSE))</f>
        <v/>
      </c>
    </row>
    <row r="9063" spans="3:5">
      <c r="C9063" s="138" t="str">
        <f>IF(B9063="","",VLOOKUP(B9063,'Intro &amp; Reg Details'!$E$7:$H$25,2,FALSE))</f>
        <v/>
      </c>
      <c r="D9063" s="139" t="str">
        <f>IF(B9063="","",VLOOKUP(B9063,'Intro &amp; Reg Details'!$E$7:$H$25,3,FALSE))</f>
        <v/>
      </c>
      <c r="E9063" s="140" t="str">
        <f>IF(B9063="","",VLOOKUP(B9063,'Intro &amp; Reg Details'!$E$7:$H$25,4,FALSE))</f>
        <v/>
      </c>
    </row>
    <row r="9064" spans="3:5">
      <c r="C9064" s="138" t="str">
        <f>IF(B9064="","",VLOOKUP(B9064,'Intro &amp; Reg Details'!$E$7:$H$25,2,FALSE))</f>
        <v/>
      </c>
      <c r="D9064" s="139" t="str">
        <f>IF(B9064="","",VLOOKUP(B9064,'Intro &amp; Reg Details'!$E$7:$H$25,3,FALSE))</f>
        <v/>
      </c>
      <c r="E9064" s="140" t="str">
        <f>IF(B9064="","",VLOOKUP(B9064,'Intro &amp; Reg Details'!$E$7:$H$25,4,FALSE))</f>
        <v/>
      </c>
    </row>
    <row r="9065" spans="3:5">
      <c r="C9065" s="138" t="str">
        <f>IF(B9065="","",VLOOKUP(B9065,'Intro &amp; Reg Details'!$E$7:$H$25,2,FALSE))</f>
        <v/>
      </c>
      <c r="D9065" s="139" t="str">
        <f>IF(B9065="","",VLOOKUP(B9065,'Intro &amp; Reg Details'!$E$7:$H$25,3,FALSE))</f>
        <v/>
      </c>
      <c r="E9065" s="140" t="str">
        <f>IF(B9065="","",VLOOKUP(B9065,'Intro &amp; Reg Details'!$E$7:$H$25,4,FALSE))</f>
        <v/>
      </c>
    </row>
    <row r="9066" spans="3:5">
      <c r="C9066" s="138" t="str">
        <f>IF(B9066="","",VLOOKUP(B9066,'Intro &amp; Reg Details'!$E$7:$H$25,2,FALSE))</f>
        <v/>
      </c>
      <c r="D9066" s="139" t="str">
        <f>IF(B9066="","",VLOOKUP(B9066,'Intro &amp; Reg Details'!$E$7:$H$25,3,FALSE))</f>
        <v/>
      </c>
      <c r="E9066" s="140" t="str">
        <f>IF(B9066="","",VLOOKUP(B9066,'Intro &amp; Reg Details'!$E$7:$H$25,4,FALSE))</f>
        <v/>
      </c>
    </row>
    <row r="9067" spans="3:5">
      <c r="C9067" s="138" t="str">
        <f>IF(B9067="","",VLOOKUP(B9067,'Intro &amp; Reg Details'!$E$7:$H$25,2,FALSE))</f>
        <v/>
      </c>
      <c r="D9067" s="139" t="str">
        <f>IF(B9067="","",VLOOKUP(B9067,'Intro &amp; Reg Details'!$E$7:$H$25,3,FALSE))</f>
        <v/>
      </c>
      <c r="E9067" s="140" t="str">
        <f>IF(B9067="","",VLOOKUP(B9067,'Intro &amp; Reg Details'!$E$7:$H$25,4,FALSE))</f>
        <v/>
      </c>
    </row>
    <row r="9068" spans="3:5">
      <c r="C9068" s="138" t="str">
        <f>IF(B9068="","",VLOOKUP(B9068,'Intro &amp; Reg Details'!$E$7:$H$25,2,FALSE))</f>
        <v/>
      </c>
      <c r="D9068" s="139" t="str">
        <f>IF(B9068="","",VLOOKUP(B9068,'Intro &amp; Reg Details'!$E$7:$H$25,3,FALSE))</f>
        <v/>
      </c>
      <c r="E9068" s="140" t="str">
        <f>IF(B9068="","",VLOOKUP(B9068,'Intro &amp; Reg Details'!$E$7:$H$25,4,FALSE))</f>
        <v/>
      </c>
    </row>
    <row r="9069" spans="3:5">
      <c r="C9069" s="138" t="str">
        <f>IF(B9069="","",VLOOKUP(B9069,'Intro &amp; Reg Details'!$E$7:$H$25,2,FALSE))</f>
        <v/>
      </c>
      <c r="D9069" s="139" t="str">
        <f>IF(B9069="","",VLOOKUP(B9069,'Intro &amp; Reg Details'!$E$7:$H$25,3,FALSE))</f>
        <v/>
      </c>
      <c r="E9069" s="140" t="str">
        <f>IF(B9069="","",VLOOKUP(B9069,'Intro &amp; Reg Details'!$E$7:$H$25,4,FALSE))</f>
        <v/>
      </c>
    </row>
    <row r="9070" spans="3:5">
      <c r="C9070" s="138" t="str">
        <f>IF(B9070="","",VLOOKUP(B9070,'Intro &amp; Reg Details'!$E$7:$H$25,2,FALSE))</f>
        <v/>
      </c>
      <c r="D9070" s="139" t="str">
        <f>IF(B9070="","",VLOOKUP(B9070,'Intro &amp; Reg Details'!$E$7:$H$25,3,FALSE))</f>
        <v/>
      </c>
      <c r="E9070" s="140" t="str">
        <f>IF(B9070="","",VLOOKUP(B9070,'Intro &amp; Reg Details'!$E$7:$H$25,4,FALSE))</f>
        <v/>
      </c>
    </row>
    <row r="9071" spans="3:5">
      <c r="C9071" s="138" t="str">
        <f>IF(B9071="","",VLOOKUP(B9071,'Intro &amp; Reg Details'!$E$7:$H$25,2,FALSE))</f>
        <v/>
      </c>
      <c r="D9071" s="139" t="str">
        <f>IF(B9071="","",VLOOKUP(B9071,'Intro &amp; Reg Details'!$E$7:$H$25,3,FALSE))</f>
        <v/>
      </c>
      <c r="E9071" s="140" t="str">
        <f>IF(B9071="","",VLOOKUP(B9071,'Intro &amp; Reg Details'!$E$7:$H$25,4,FALSE))</f>
        <v/>
      </c>
    </row>
    <row r="9072" spans="3:5">
      <c r="C9072" s="138" t="str">
        <f>IF(B9072="","",VLOOKUP(B9072,'Intro &amp; Reg Details'!$E$7:$H$25,2,FALSE))</f>
        <v/>
      </c>
      <c r="D9072" s="139" t="str">
        <f>IF(B9072="","",VLOOKUP(B9072,'Intro &amp; Reg Details'!$E$7:$H$25,3,FALSE))</f>
        <v/>
      </c>
      <c r="E9072" s="140" t="str">
        <f>IF(B9072="","",VLOOKUP(B9072,'Intro &amp; Reg Details'!$E$7:$H$25,4,FALSE))</f>
        <v/>
      </c>
    </row>
    <row r="9073" spans="3:5">
      <c r="C9073" s="138" t="str">
        <f>IF(B9073="","",VLOOKUP(B9073,'Intro &amp; Reg Details'!$E$7:$H$25,2,FALSE))</f>
        <v/>
      </c>
      <c r="D9073" s="139" t="str">
        <f>IF(B9073="","",VLOOKUP(B9073,'Intro &amp; Reg Details'!$E$7:$H$25,3,FALSE))</f>
        <v/>
      </c>
      <c r="E9073" s="140" t="str">
        <f>IF(B9073="","",VLOOKUP(B9073,'Intro &amp; Reg Details'!$E$7:$H$25,4,FALSE))</f>
        <v/>
      </c>
    </row>
    <row r="9074" spans="3:5">
      <c r="C9074" s="138" t="str">
        <f>IF(B9074="","",VLOOKUP(B9074,'Intro &amp; Reg Details'!$E$7:$H$25,2,FALSE))</f>
        <v/>
      </c>
      <c r="D9074" s="139" t="str">
        <f>IF(B9074="","",VLOOKUP(B9074,'Intro &amp; Reg Details'!$E$7:$H$25,3,FALSE))</f>
        <v/>
      </c>
      <c r="E9074" s="140" t="str">
        <f>IF(B9074="","",VLOOKUP(B9074,'Intro &amp; Reg Details'!$E$7:$H$25,4,FALSE))</f>
        <v/>
      </c>
    </row>
    <row r="9075" spans="3:5">
      <c r="C9075" s="138" t="str">
        <f>IF(B9075="","",VLOOKUP(B9075,'Intro &amp; Reg Details'!$E$7:$H$25,2,FALSE))</f>
        <v/>
      </c>
      <c r="D9075" s="139" t="str">
        <f>IF(B9075="","",VLOOKUP(B9075,'Intro &amp; Reg Details'!$E$7:$H$25,3,FALSE))</f>
        <v/>
      </c>
      <c r="E9075" s="140" t="str">
        <f>IF(B9075="","",VLOOKUP(B9075,'Intro &amp; Reg Details'!$E$7:$H$25,4,FALSE))</f>
        <v/>
      </c>
    </row>
    <row r="9076" spans="3:5">
      <c r="C9076" s="138" t="str">
        <f>IF(B9076="","",VLOOKUP(B9076,'Intro &amp; Reg Details'!$E$7:$H$25,2,FALSE))</f>
        <v/>
      </c>
      <c r="D9076" s="139" t="str">
        <f>IF(B9076="","",VLOOKUP(B9076,'Intro &amp; Reg Details'!$E$7:$H$25,3,FALSE))</f>
        <v/>
      </c>
      <c r="E9076" s="140" t="str">
        <f>IF(B9076="","",VLOOKUP(B9076,'Intro &amp; Reg Details'!$E$7:$H$25,4,FALSE))</f>
        <v/>
      </c>
    </row>
    <row r="9077" spans="3:5">
      <c r="C9077" s="138" t="str">
        <f>IF(B9077="","",VLOOKUP(B9077,'Intro &amp; Reg Details'!$E$7:$H$25,2,FALSE))</f>
        <v/>
      </c>
      <c r="D9077" s="139" t="str">
        <f>IF(B9077="","",VLOOKUP(B9077,'Intro &amp; Reg Details'!$E$7:$H$25,3,FALSE))</f>
        <v/>
      </c>
      <c r="E9077" s="140" t="str">
        <f>IF(B9077="","",VLOOKUP(B9077,'Intro &amp; Reg Details'!$E$7:$H$25,4,FALSE))</f>
        <v/>
      </c>
    </row>
    <row r="9078" spans="3:5">
      <c r="C9078" s="138" t="str">
        <f>IF(B9078="","",VLOOKUP(B9078,'Intro &amp; Reg Details'!$E$7:$H$25,2,FALSE))</f>
        <v/>
      </c>
      <c r="D9078" s="139" t="str">
        <f>IF(B9078="","",VLOOKUP(B9078,'Intro &amp; Reg Details'!$E$7:$H$25,3,FALSE))</f>
        <v/>
      </c>
      <c r="E9078" s="140" t="str">
        <f>IF(B9078="","",VLOOKUP(B9078,'Intro &amp; Reg Details'!$E$7:$H$25,4,FALSE))</f>
        <v/>
      </c>
    </row>
    <row r="9079" spans="3:5">
      <c r="C9079" s="138" t="str">
        <f>IF(B9079="","",VLOOKUP(B9079,'Intro &amp; Reg Details'!$E$7:$H$25,2,FALSE))</f>
        <v/>
      </c>
      <c r="D9079" s="139" t="str">
        <f>IF(B9079="","",VLOOKUP(B9079,'Intro &amp; Reg Details'!$E$7:$H$25,3,FALSE))</f>
        <v/>
      </c>
      <c r="E9079" s="140" t="str">
        <f>IF(B9079="","",VLOOKUP(B9079,'Intro &amp; Reg Details'!$E$7:$H$25,4,FALSE))</f>
        <v/>
      </c>
    </row>
    <row r="9080" spans="3:5">
      <c r="C9080" s="138" t="str">
        <f>IF(B9080="","",VLOOKUP(B9080,'Intro &amp; Reg Details'!$E$7:$H$25,2,FALSE))</f>
        <v/>
      </c>
      <c r="D9080" s="139" t="str">
        <f>IF(B9080="","",VLOOKUP(B9080,'Intro &amp; Reg Details'!$E$7:$H$25,3,FALSE))</f>
        <v/>
      </c>
      <c r="E9080" s="140" t="str">
        <f>IF(B9080="","",VLOOKUP(B9080,'Intro &amp; Reg Details'!$E$7:$H$25,4,FALSE))</f>
        <v/>
      </c>
    </row>
    <row r="9081" spans="3:5">
      <c r="C9081" s="138" t="str">
        <f>IF(B9081="","",VLOOKUP(B9081,'Intro &amp; Reg Details'!$E$7:$H$25,2,FALSE))</f>
        <v/>
      </c>
      <c r="D9081" s="139" t="str">
        <f>IF(B9081="","",VLOOKUP(B9081,'Intro &amp; Reg Details'!$E$7:$H$25,3,FALSE))</f>
        <v/>
      </c>
      <c r="E9081" s="140" t="str">
        <f>IF(B9081="","",VLOOKUP(B9081,'Intro &amp; Reg Details'!$E$7:$H$25,4,FALSE))</f>
        <v/>
      </c>
    </row>
    <row r="9082" spans="3:5">
      <c r="C9082" s="138" t="str">
        <f>IF(B9082="","",VLOOKUP(B9082,'Intro &amp; Reg Details'!$E$7:$H$25,2,FALSE))</f>
        <v/>
      </c>
      <c r="D9082" s="139" t="str">
        <f>IF(B9082="","",VLOOKUP(B9082,'Intro &amp; Reg Details'!$E$7:$H$25,3,FALSE))</f>
        <v/>
      </c>
      <c r="E9082" s="140" t="str">
        <f>IF(B9082="","",VLOOKUP(B9082,'Intro &amp; Reg Details'!$E$7:$H$25,4,FALSE))</f>
        <v/>
      </c>
    </row>
    <row r="9083" spans="3:5">
      <c r="C9083" s="138" t="str">
        <f>IF(B9083="","",VLOOKUP(B9083,'Intro &amp; Reg Details'!$E$7:$H$25,2,FALSE))</f>
        <v/>
      </c>
      <c r="D9083" s="139" t="str">
        <f>IF(B9083="","",VLOOKUP(B9083,'Intro &amp; Reg Details'!$E$7:$H$25,3,FALSE))</f>
        <v/>
      </c>
      <c r="E9083" s="140" t="str">
        <f>IF(B9083="","",VLOOKUP(B9083,'Intro &amp; Reg Details'!$E$7:$H$25,4,FALSE))</f>
        <v/>
      </c>
    </row>
    <row r="9084" spans="3:5">
      <c r="C9084" s="138" t="str">
        <f>IF(B9084="","",VLOOKUP(B9084,'Intro &amp; Reg Details'!$E$7:$H$25,2,FALSE))</f>
        <v/>
      </c>
      <c r="D9084" s="139" t="str">
        <f>IF(B9084="","",VLOOKUP(B9084,'Intro &amp; Reg Details'!$E$7:$H$25,3,FALSE))</f>
        <v/>
      </c>
      <c r="E9084" s="140" t="str">
        <f>IF(B9084="","",VLOOKUP(B9084,'Intro &amp; Reg Details'!$E$7:$H$25,4,FALSE))</f>
        <v/>
      </c>
    </row>
    <row r="9085" spans="3:5">
      <c r="C9085" s="138" t="str">
        <f>IF(B9085="","",VLOOKUP(B9085,'Intro &amp; Reg Details'!$E$7:$H$25,2,FALSE))</f>
        <v/>
      </c>
      <c r="D9085" s="139" t="str">
        <f>IF(B9085="","",VLOOKUP(B9085,'Intro &amp; Reg Details'!$E$7:$H$25,3,FALSE))</f>
        <v/>
      </c>
      <c r="E9085" s="140" t="str">
        <f>IF(B9085="","",VLOOKUP(B9085,'Intro &amp; Reg Details'!$E$7:$H$25,4,FALSE))</f>
        <v/>
      </c>
    </row>
    <row r="9086" spans="3:5">
      <c r="C9086" s="138" t="str">
        <f>IF(B9086="","",VLOOKUP(B9086,'Intro &amp; Reg Details'!$E$7:$H$25,2,FALSE))</f>
        <v/>
      </c>
      <c r="D9086" s="139" t="str">
        <f>IF(B9086="","",VLOOKUP(B9086,'Intro &amp; Reg Details'!$E$7:$H$25,3,FALSE))</f>
        <v/>
      </c>
      <c r="E9086" s="140" t="str">
        <f>IF(B9086="","",VLOOKUP(B9086,'Intro &amp; Reg Details'!$E$7:$H$25,4,FALSE))</f>
        <v/>
      </c>
    </row>
    <row r="9087" spans="3:5">
      <c r="C9087" s="138" t="str">
        <f>IF(B9087="","",VLOOKUP(B9087,'Intro &amp; Reg Details'!$E$7:$H$25,2,FALSE))</f>
        <v/>
      </c>
      <c r="D9087" s="139" t="str">
        <f>IF(B9087="","",VLOOKUP(B9087,'Intro &amp; Reg Details'!$E$7:$H$25,3,FALSE))</f>
        <v/>
      </c>
      <c r="E9087" s="140" t="str">
        <f>IF(B9087="","",VLOOKUP(B9087,'Intro &amp; Reg Details'!$E$7:$H$25,4,FALSE))</f>
        <v/>
      </c>
    </row>
    <row r="9088" spans="3:5">
      <c r="C9088" s="138" t="str">
        <f>IF(B9088="","",VLOOKUP(B9088,'Intro &amp; Reg Details'!$E$7:$H$25,2,FALSE))</f>
        <v/>
      </c>
      <c r="D9088" s="139" t="str">
        <f>IF(B9088="","",VLOOKUP(B9088,'Intro &amp; Reg Details'!$E$7:$H$25,3,FALSE))</f>
        <v/>
      </c>
      <c r="E9088" s="140" t="str">
        <f>IF(B9088="","",VLOOKUP(B9088,'Intro &amp; Reg Details'!$E$7:$H$25,4,FALSE))</f>
        <v/>
      </c>
    </row>
    <row r="9089" spans="3:5">
      <c r="C9089" s="138" t="str">
        <f>IF(B9089="","",VLOOKUP(B9089,'Intro &amp; Reg Details'!$E$7:$H$25,2,FALSE))</f>
        <v/>
      </c>
      <c r="D9089" s="139" t="str">
        <f>IF(B9089="","",VLOOKUP(B9089,'Intro &amp; Reg Details'!$E$7:$H$25,3,FALSE))</f>
        <v/>
      </c>
      <c r="E9089" s="140" t="str">
        <f>IF(B9089="","",VLOOKUP(B9089,'Intro &amp; Reg Details'!$E$7:$H$25,4,FALSE))</f>
        <v/>
      </c>
    </row>
    <row r="9090" spans="3:5">
      <c r="C9090" s="138" t="str">
        <f>IF(B9090="","",VLOOKUP(B9090,'Intro &amp; Reg Details'!$E$7:$H$25,2,FALSE))</f>
        <v/>
      </c>
      <c r="D9090" s="139" t="str">
        <f>IF(B9090="","",VLOOKUP(B9090,'Intro &amp; Reg Details'!$E$7:$H$25,3,FALSE))</f>
        <v/>
      </c>
      <c r="E9090" s="140" t="str">
        <f>IF(B9090="","",VLOOKUP(B9090,'Intro &amp; Reg Details'!$E$7:$H$25,4,FALSE))</f>
        <v/>
      </c>
    </row>
    <row r="9091" spans="3:5">
      <c r="C9091" s="138" t="str">
        <f>IF(B9091="","",VLOOKUP(B9091,'Intro &amp; Reg Details'!$E$7:$H$25,2,FALSE))</f>
        <v/>
      </c>
      <c r="D9091" s="139" t="str">
        <f>IF(B9091="","",VLOOKUP(B9091,'Intro &amp; Reg Details'!$E$7:$H$25,3,FALSE))</f>
        <v/>
      </c>
      <c r="E9091" s="140" t="str">
        <f>IF(B9091="","",VLOOKUP(B9091,'Intro &amp; Reg Details'!$E$7:$H$25,4,FALSE))</f>
        <v/>
      </c>
    </row>
    <row r="9092" spans="3:5">
      <c r="C9092" s="138" t="str">
        <f>IF(B9092="","",VLOOKUP(B9092,'Intro &amp; Reg Details'!$E$7:$H$25,2,FALSE))</f>
        <v/>
      </c>
      <c r="D9092" s="139" t="str">
        <f>IF(B9092="","",VLOOKUP(B9092,'Intro &amp; Reg Details'!$E$7:$H$25,3,FALSE))</f>
        <v/>
      </c>
      <c r="E9092" s="140" t="str">
        <f>IF(B9092="","",VLOOKUP(B9092,'Intro &amp; Reg Details'!$E$7:$H$25,4,FALSE))</f>
        <v/>
      </c>
    </row>
    <row r="9093" spans="3:5">
      <c r="C9093" s="138" t="str">
        <f>IF(B9093="","",VLOOKUP(B9093,'Intro &amp; Reg Details'!$E$7:$H$25,2,FALSE))</f>
        <v/>
      </c>
      <c r="D9093" s="139" t="str">
        <f>IF(B9093="","",VLOOKUP(B9093,'Intro &amp; Reg Details'!$E$7:$H$25,3,FALSE))</f>
        <v/>
      </c>
      <c r="E9093" s="140" t="str">
        <f>IF(B9093="","",VLOOKUP(B9093,'Intro &amp; Reg Details'!$E$7:$H$25,4,FALSE))</f>
        <v/>
      </c>
    </row>
    <row r="9094" spans="3:5">
      <c r="C9094" s="138" t="str">
        <f>IF(B9094="","",VLOOKUP(B9094,'Intro &amp; Reg Details'!$E$7:$H$25,2,FALSE))</f>
        <v/>
      </c>
      <c r="D9094" s="139" t="str">
        <f>IF(B9094="","",VLOOKUP(B9094,'Intro &amp; Reg Details'!$E$7:$H$25,3,FALSE))</f>
        <v/>
      </c>
      <c r="E9094" s="140" t="str">
        <f>IF(B9094="","",VLOOKUP(B9094,'Intro &amp; Reg Details'!$E$7:$H$25,4,FALSE))</f>
        <v/>
      </c>
    </row>
    <row r="9095" spans="3:5">
      <c r="C9095" s="138" t="str">
        <f>IF(B9095="","",VLOOKUP(B9095,'Intro &amp; Reg Details'!$E$7:$H$25,2,FALSE))</f>
        <v/>
      </c>
      <c r="D9095" s="139" t="str">
        <f>IF(B9095="","",VLOOKUP(B9095,'Intro &amp; Reg Details'!$E$7:$H$25,3,FALSE))</f>
        <v/>
      </c>
      <c r="E9095" s="140" t="str">
        <f>IF(B9095="","",VLOOKUP(B9095,'Intro &amp; Reg Details'!$E$7:$H$25,4,FALSE))</f>
        <v/>
      </c>
    </row>
    <row r="9096" spans="3:5">
      <c r="C9096" s="138" t="str">
        <f>IF(B9096="","",VLOOKUP(B9096,'Intro &amp; Reg Details'!$E$7:$H$25,2,FALSE))</f>
        <v/>
      </c>
      <c r="D9096" s="139" t="str">
        <f>IF(B9096="","",VLOOKUP(B9096,'Intro &amp; Reg Details'!$E$7:$H$25,3,FALSE))</f>
        <v/>
      </c>
      <c r="E9096" s="140" t="str">
        <f>IF(B9096="","",VLOOKUP(B9096,'Intro &amp; Reg Details'!$E$7:$H$25,4,FALSE))</f>
        <v/>
      </c>
    </row>
    <row r="9097" spans="3:5">
      <c r="C9097" s="138" t="str">
        <f>IF(B9097="","",VLOOKUP(B9097,'Intro &amp; Reg Details'!$E$7:$H$25,2,FALSE))</f>
        <v/>
      </c>
      <c r="D9097" s="139" t="str">
        <f>IF(B9097="","",VLOOKUP(B9097,'Intro &amp; Reg Details'!$E$7:$H$25,3,FALSE))</f>
        <v/>
      </c>
      <c r="E9097" s="140" t="str">
        <f>IF(B9097="","",VLOOKUP(B9097,'Intro &amp; Reg Details'!$E$7:$H$25,4,FALSE))</f>
        <v/>
      </c>
    </row>
    <row r="9098" spans="3:5">
      <c r="C9098" s="138" t="str">
        <f>IF(B9098="","",VLOOKUP(B9098,'Intro &amp; Reg Details'!$E$7:$H$25,2,FALSE))</f>
        <v/>
      </c>
      <c r="D9098" s="139" t="str">
        <f>IF(B9098="","",VLOOKUP(B9098,'Intro &amp; Reg Details'!$E$7:$H$25,3,FALSE))</f>
        <v/>
      </c>
      <c r="E9098" s="140" t="str">
        <f>IF(B9098="","",VLOOKUP(B9098,'Intro &amp; Reg Details'!$E$7:$H$25,4,FALSE))</f>
        <v/>
      </c>
    </row>
    <row r="9099" spans="3:5">
      <c r="C9099" s="138" t="str">
        <f>IF(B9099="","",VLOOKUP(B9099,'Intro &amp; Reg Details'!$E$7:$H$25,2,FALSE))</f>
        <v/>
      </c>
      <c r="D9099" s="139" t="str">
        <f>IF(B9099="","",VLOOKUP(B9099,'Intro &amp; Reg Details'!$E$7:$H$25,3,FALSE))</f>
        <v/>
      </c>
      <c r="E9099" s="140" t="str">
        <f>IF(B9099="","",VLOOKUP(B9099,'Intro &amp; Reg Details'!$E$7:$H$25,4,FALSE))</f>
        <v/>
      </c>
    </row>
    <row r="9100" spans="3:5">
      <c r="C9100" s="138" t="str">
        <f>IF(B9100="","",VLOOKUP(B9100,'Intro &amp; Reg Details'!$E$7:$H$25,2,FALSE))</f>
        <v/>
      </c>
      <c r="D9100" s="139" t="str">
        <f>IF(B9100="","",VLOOKUP(B9100,'Intro &amp; Reg Details'!$E$7:$H$25,3,FALSE))</f>
        <v/>
      </c>
      <c r="E9100" s="140" t="str">
        <f>IF(B9100="","",VLOOKUP(B9100,'Intro &amp; Reg Details'!$E$7:$H$25,4,FALSE))</f>
        <v/>
      </c>
    </row>
    <row r="9101" spans="3:5">
      <c r="C9101" s="138" t="str">
        <f>IF(B9101="","",VLOOKUP(B9101,'Intro &amp; Reg Details'!$E$7:$H$25,2,FALSE))</f>
        <v/>
      </c>
      <c r="D9101" s="139" t="str">
        <f>IF(B9101="","",VLOOKUP(B9101,'Intro &amp; Reg Details'!$E$7:$H$25,3,FALSE))</f>
        <v/>
      </c>
      <c r="E9101" s="140" t="str">
        <f>IF(B9101="","",VLOOKUP(B9101,'Intro &amp; Reg Details'!$E$7:$H$25,4,FALSE))</f>
        <v/>
      </c>
    </row>
    <row r="9102" spans="3:5">
      <c r="C9102" s="138" t="str">
        <f>IF(B9102="","",VLOOKUP(B9102,'Intro &amp; Reg Details'!$E$7:$H$25,2,FALSE))</f>
        <v/>
      </c>
      <c r="D9102" s="139" t="str">
        <f>IF(B9102="","",VLOOKUP(B9102,'Intro &amp; Reg Details'!$E$7:$H$25,3,FALSE))</f>
        <v/>
      </c>
      <c r="E9102" s="140" t="str">
        <f>IF(B9102="","",VLOOKUP(B9102,'Intro &amp; Reg Details'!$E$7:$H$25,4,FALSE))</f>
        <v/>
      </c>
    </row>
    <row r="9103" spans="3:5">
      <c r="C9103" s="138" t="str">
        <f>IF(B9103="","",VLOOKUP(B9103,'Intro &amp; Reg Details'!$E$7:$H$25,2,FALSE))</f>
        <v/>
      </c>
      <c r="D9103" s="139" t="str">
        <f>IF(B9103="","",VLOOKUP(B9103,'Intro &amp; Reg Details'!$E$7:$H$25,3,FALSE))</f>
        <v/>
      </c>
      <c r="E9103" s="140" t="str">
        <f>IF(B9103="","",VLOOKUP(B9103,'Intro &amp; Reg Details'!$E$7:$H$25,4,FALSE))</f>
        <v/>
      </c>
    </row>
    <row r="9104" spans="3:5">
      <c r="C9104" s="138" t="str">
        <f>IF(B9104="","",VLOOKUP(B9104,'Intro &amp; Reg Details'!$E$7:$H$25,2,FALSE))</f>
        <v/>
      </c>
      <c r="D9104" s="139" t="str">
        <f>IF(B9104="","",VLOOKUP(B9104,'Intro &amp; Reg Details'!$E$7:$H$25,3,FALSE))</f>
        <v/>
      </c>
      <c r="E9104" s="140" t="str">
        <f>IF(B9104="","",VLOOKUP(B9104,'Intro &amp; Reg Details'!$E$7:$H$25,4,FALSE))</f>
        <v/>
      </c>
    </row>
    <row r="9105" spans="3:5">
      <c r="C9105" s="138" t="str">
        <f>IF(B9105="","",VLOOKUP(B9105,'Intro &amp; Reg Details'!$E$7:$H$25,2,FALSE))</f>
        <v/>
      </c>
      <c r="D9105" s="139" t="str">
        <f>IF(B9105="","",VLOOKUP(B9105,'Intro &amp; Reg Details'!$E$7:$H$25,3,FALSE))</f>
        <v/>
      </c>
      <c r="E9105" s="140" t="str">
        <f>IF(B9105="","",VLOOKUP(B9105,'Intro &amp; Reg Details'!$E$7:$H$25,4,FALSE))</f>
        <v/>
      </c>
    </row>
    <row r="9106" spans="3:5">
      <c r="C9106" s="138" t="str">
        <f>IF(B9106="","",VLOOKUP(B9106,'Intro &amp; Reg Details'!$E$7:$H$25,2,FALSE))</f>
        <v/>
      </c>
      <c r="D9106" s="139" t="str">
        <f>IF(B9106="","",VLOOKUP(B9106,'Intro &amp; Reg Details'!$E$7:$H$25,3,FALSE))</f>
        <v/>
      </c>
      <c r="E9106" s="140" t="str">
        <f>IF(B9106="","",VLOOKUP(B9106,'Intro &amp; Reg Details'!$E$7:$H$25,4,FALSE))</f>
        <v/>
      </c>
    </row>
    <row r="9107" spans="3:5">
      <c r="C9107" s="138" t="str">
        <f>IF(B9107="","",VLOOKUP(B9107,'Intro &amp; Reg Details'!$E$7:$H$25,2,FALSE))</f>
        <v/>
      </c>
      <c r="D9107" s="139" t="str">
        <f>IF(B9107="","",VLOOKUP(B9107,'Intro &amp; Reg Details'!$E$7:$H$25,3,FALSE))</f>
        <v/>
      </c>
      <c r="E9107" s="140" t="str">
        <f>IF(B9107="","",VLOOKUP(B9107,'Intro &amp; Reg Details'!$E$7:$H$25,4,FALSE))</f>
        <v/>
      </c>
    </row>
    <row r="9108" spans="3:5">
      <c r="C9108" s="138" t="str">
        <f>IF(B9108="","",VLOOKUP(B9108,'Intro &amp; Reg Details'!$E$7:$H$25,2,FALSE))</f>
        <v/>
      </c>
      <c r="D9108" s="139" t="str">
        <f>IF(B9108="","",VLOOKUP(B9108,'Intro &amp; Reg Details'!$E$7:$H$25,3,FALSE))</f>
        <v/>
      </c>
      <c r="E9108" s="140" t="str">
        <f>IF(B9108="","",VLOOKUP(B9108,'Intro &amp; Reg Details'!$E$7:$H$25,4,FALSE))</f>
        <v/>
      </c>
    </row>
    <row r="9109" spans="3:5">
      <c r="C9109" s="138" t="str">
        <f>IF(B9109="","",VLOOKUP(B9109,'Intro &amp; Reg Details'!$E$7:$H$25,2,FALSE))</f>
        <v/>
      </c>
      <c r="D9109" s="139" t="str">
        <f>IF(B9109="","",VLOOKUP(B9109,'Intro &amp; Reg Details'!$E$7:$H$25,3,FALSE))</f>
        <v/>
      </c>
      <c r="E9109" s="140" t="str">
        <f>IF(B9109="","",VLOOKUP(B9109,'Intro &amp; Reg Details'!$E$7:$H$25,4,FALSE))</f>
        <v/>
      </c>
    </row>
    <row r="9110" spans="3:5">
      <c r="C9110" s="138" t="str">
        <f>IF(B9110="","",VLOOKUP(B9110,'Intro &amp; Reg Details'!$E$7:$H$25,2,FALSE))</f>
        <v/>
      </c>
      <c r="D9110" s="139" t="str">
        <f>IF(B9110="","",VLOOKUP(B9110,'Intro &amp; Reg Details'!$E$7:$H$25,3,FALSE))</f>
        <v/>
      </c>
      <c r="E9110" s="140" t="str">
        <f>IF(B9110="","",VLOOKUP(B9110,'Intro &amp; Reg Details'!$E$7:$H$25,4,FALSE))</f>
        <v/>
      </c>
    </row>
    <row r="9111" spans="3:5">
      <c r="C9111" s="138" t="str">
        <f>IF(B9111="","",VLOOKUP(B9111,'Intro &amp; Reg Details'!$E$7:$H$25,2,FALSE))</f>
        <v/>
      </c>
      <c r="D9111" s="139" t="str">
        <f>IF(B9111="","",VLOOKUP(B9111,'Intro &amp; Reg Details'!$E$7:$H$25,3,FALSE))</f>
        <v/>
      </c>
      <c r="E9111" s="140" t="str">
        <f>IF(B9111="","",VLOOKUP(B9111,'Intro &amp; Reg Details'!$E$7:$H$25,4,FALSE))</f>
        <v/>
      </c>
    </row>
    <row r="9112" spans="3:5">
      <c r="C9112" s="138" t="str">
        <f>IF(B9112="","",VLOOKUP(B9112,'Intro &amp; Reg Details'!$E$7:$H$25,2,FALSE))</f>
        <v/>
      </c>
      <c r="D9112" s="139" t="str">
        <f>IF(B9112="","",VLOOKUP(B9112,'Intro &amp; Reg Details'!$E$7:$H$25,3,FALSE))</f>
        <v/>
      </c>
      <c r="E9112" s="140" t="str">
        <f>IF(B9112="","",VLOOKUP(B9112,'Intro &amp; Reg Details'!$E$7:$H$25,4,FALSE))</f>
        <v/>
      </c>
    </row>
    <row r="9113" spans="3:5">
      <c r="C9113" s="138" t="str">
        <f>IF(B9113="","",VLOOKUP(B9113,'Intro &amp; Reg Details'!$E$7:$H$25,2,FALSE))</f>
        <v/>
      </c>
      <c r="D9113" s="139" t="str">
        <f>IF(B9113="","",VLOOKUP(B9113,'Intro &amp; Reg Details'!$E$7:$H$25,3,FALSE))</f>
        <v/>
      </c>
      <c r="E9113" s="140" t="str">
        <f>IF(B9113="","",VLOOKUP(B9113,'Intro &amp; Reg Details'!$E$7:$H$25,4,FALSE))</f>
        <v/>
      </c>
    </row>
    <row r="9114" spans="3:5">
      <c r="C9114" s="138" t="str">
        <f>IF(B9114="","",VLOOKUP(B9114,'Intro &amp; Reg Details'!$E$7:$H$25,2,FALSE))</f>
        <v/>
      </c>
      <c r="D9114" s="139" t="str">
        <f>IF(B9114="","",VLOOKUP(B9114,'Intro &amp; Reg Details'!$E$7:$H$25,3,FALSE))</f>
        <v/>
      </c>
      <c r="E9114" s="140" t="str">
        <f>IF(B9114="","",VLOOKUP(B9114,'Intro &amp; Reg Details'!$E$7:$H$25,4,FALSE))</f>
        <v/>
      </c>
    </row>
    <row r="9115" spans="3:5">
      <c r="C9115" s="138" t="str">
        <f>IF(B9115="","",VLOOKUP(B9115,'Intro &amp; Reg Details'!$E$7:$H$25,2,FALSE))</f>
        <v/>
      </c>
      <c r="D9115" s="139" t="str">
        <f>IF(B9115="","",VLOOKUP(B9115,'Intro &amp; Reg Details'!$E$7:$H$25,3,FALSE))</f>
        <v/>
      </c>
      <c r="E9115" s="140" t="str">
        <f>IF(B9115="","",VLOOKUP(B9115,'Intro &amp; Reg Details'!$E$7:$H$25,4,FALSE))</f>
        <v/>
      </c>
    </row>
    <row r="9116" spans="3:5">
      <c r="C9116" s="138" t="str">
        <f>IF(B9116="","",VLOOKUP(B9116,'Intro &amp; Reg Details'!$E$7:$H$25,2,FALSE))</f>
        <v/>
      </c>
      <c r="D9116" s="139" t="str">
        <f>IF(B9116="","",VLOOKUP(B9116,'Intro &amp; Reg Details'!$E$7:$H$25,3,FALSE))</f>
        <v/>
      </c>
      <c r="E9116" s="140" t="str">
        <f>IF(B9116="","",VLOOKUP(B9116,'Intro &amp; Reg Details'!$E$7:$H$25,4,FALSE))</f>
        <v/>
      </c>
    </row>
    <row r="9117" spans="3:5">
      <c r="C9117" s="138" t="str">
        <f>IF(B9117="","",VLOOKUP(B9117,'Intro &amp; Reg Details'!$E$7:$H$25,2,FALSE))</f>
        <v/>
      </c>
      <c r="D9117" s="139" t="str">
        <f>IF(B9117="","",VLOOKUP(B9117,'Intro &amp; Reg Details'!$E$7:$H$25,3,FALSE))</f>
        <v/>
      </c>
      <c r="E9117" s="140" t="str">
        <f>IF(B9117="","",VLOOKUP(B9117,'Intro &amp; Reg Details'!$E$7:$H$25,4,FALSE))</f>
        <v/>
      </c>
    </row>
    <row r="9118" spans="3:5">
      <c r="C9118" s="138" t="str">
        <f>IF(B9118="","",VLOOKUP(B9118,'Intro &amp; Reg Details'!$E$7:$H$25,2,FALSE))</f>
        <v/>
      </c>
      <c r="D9118" s="139" t="str">
        <f>IF(B9118="","",VLOOKUP(B9118,'Intro &amp; Reg Details'!$E$7:$H$25,3,FALSE))</f>
        <v/>
      </c>
      <c r="E9118" s="140" t="str">
        <f>IF(B9118="","",VLOOKUP(B9118,'Intro &amp; Reg Details'!$E$7:$H$25,4,FALSE))</f>
        <v/>
      </c>
    </row>
    <row r="9119" spans="3:5">
      <c r="C9119" s="138" t="str">
        <f>IF(B9119="","",VLOOKUP(B9119,'Intro &amp; Reg Details'!$E$7:$H$25,2,FALSE))</f>
        <v/>
      </c>
      <c r="D9119" s="139" t="str">
        <f>IF(B9119="","",VLOOKUP(B9119,'Intro &amp; Reg Details'!$E$7:$H$25,3,FALSE))</f>
        <v/>
      </c>
      <c r="E9119" s="140" t="str">
        <f>IF(B9119="","",VLOOKUP(B9119,'Intro &amp; Reg Details'!$E$7:$H$25,4,FALSE))</f>
        <v/>
      </c>
    </row>
    <row r="9120" spans="3:5">
      <c r="C9120" s="138" t="str">
        <f>IF(B9120="","",VLOOKUP(B9120,'Intro &amp; Reg Details'!$E$7:$H$25,2,FALSE))</f>
        <v/>
      </c>
      <c r="D9120" s="139" t="str">
        <f>IF(B9120="","",VLOOKUP(B9120,'Intro &amp; Reg Details'!$E$7:$H$25,3,FALSE))</f>
        <v/>
      </c>
      <c r="E9120" s="140" t="str">
        <f>IF(B9120="","",VLOOKUP(B9120,'Intro &amp; Reg Details'!$E$7:$H$25,4,FALSE))</f>
        <v/>
      </c>
    </row>
    <row r="9121" spans="3:5">
      <c r="C9121" s="138" t="str">
        <f>IF(B9121="","",VLOOKUP(B9121,'Intro &amp; Reg Details'!$E$7:$H$25,2,FALSE))</f>
        <v/>
      </c>
      <c r="D9121" s="139" t="str">
        <f>IF(B9121="","",VLOOKUP(B9121,'Intro &amp; Reg Details'!$E$7:$H$25,3,FALSE))</f>
        <v/>
      </c>
      <c r="E9121" s="140" t="str">
        <f>IF(B9121="","",VLOOKUP(B9121,'Intro &amp; Reg Details'!$E$7:$H$25,4,FALSE))</f>
        <v/>
      </c>
    </row>
    <row r="9122" spans="3:5">
      <c r="C9122" s="138" t="str">
        <f>IF(B9122="","",VLOOKUP(B9122,'Intro &amp; Reg Details'!$E$7:$H$25,2,FALSE))</f>
        <v/>
      </c>
      <c r="D9122" s="139" t="str">
        <f>IF(B9122="","",VLOOKUP(B9122,'Intro &amp; Reg Details'!$E$7:$H$25,3,FALSE))</f>
        <v/>
      </c>
      <c r="E9122" s="140" t="str">
        <f>IF(B9122="","",VLOOKUP(B9122,'Intro &amp; Reg Details'!$E$7:$H$25,4,FALSE))</f>
        <v/>
      </c>
    </row>
    <row r="9123" spans="3:5">
      <c r="C9123" s="138" t="str">
        <f>IF(B9123="","",VLOOKUP(B9123,'Intro &amp; Reg Details'!$E$7:$H$25,2,FALSE))</f>
        <v/>
      </c>
      <c r="D9123" s="139" t="str">
        <f>IF(B9123="","",VLOOKUP(B9123,'Intro &amp; Reg Details'!$E$7:$H$25,3,FALSE))</f>
        <v/>
      </c>
      <c r="E9123" s="140" t="str">
        <f>IF(B9123="","",VLOOKUP(B9123,'Intro &amp; Reg Details'!$E$7:$H$25,4,FALSE))</f>
        <v/>
      </c>
    </row>
    <row r="9124" spans="3:5">
      <c r="C9124" s="138" t="str">
        <f>IF(B9124="","",VLOOKUP(B9124,'Intro &amp; Reg Details'!$E$7:$H$25,2,FALSE))</f>
        <v/>
      </c>
      <c r="D9124" s="139" t="str">
        <f>IF(B9124="","",VLOOKUP(B9124,'Intro &amp; Reg Details'!$E$7:$H$25,3,FALSE))</f>
        <v/>
      </c>
      <c r="E9124" s="140" t="str">
        <f>IF(B9124="","",VLOOKUP(B9124,'Intro &amp; Reg Details'!$E$7:$H$25,4,FALSE))</f>
        <v/>
      </c>
    </row>
    <row r="9125" spans="3:5">
      <c r="C9125" s="138" t="str">
        <f>IF(B9125="","",VLOOKUP(B9125,'Intro &amp; Reg Details'!$E$7:$H$25,2,FALSE))</f>
        <v/>
      </c>
      <c r="D9125" s="139" t="str">
        <f>IF(B9125="","",VLOOKUP(B9125,'Intro &amp; Reg Details'!$E$7:$H$25,3,FALSE))</f>
        <v/>
      </c>
      <c r="E9125" s="140" t="str">
        <f>IF(B9125="","",VLOOKUP(B9125,'Intro &amp; Reg Details'!$E$7:$H$25,4,FALSE))</f>
        <v/>
      </c>
    </row>
    <row r="9126" spans="3:5">
      <c r="C9126" s="138" t="str">
        <f>IF(B9126="","",VLOOKUP(B9126,'Intro &amp; Reg Details'!$E$7:$H$25,2,FALSE))</f>
        <v/>
      </c>
      <c r="D9126" s="139" t="str">
        <f>IF(B9126="","",VLOOKUP(B9126,'Intro &amp; Reg Details'!$E$7:$H$25,3,FALSE))</f>
        <v/>
      </c>
      <c r="E9126" s="140" t="str">
        <f>IF(B9126="","",VLOOKUP(B9126,'Intro &amp; Reg Details'!$E$7:$H$25,4,FALSE))</f>
        <v/>
      </c>
    </row>
    <row r="9127" spans="3:5">
      <c r="C9127" s="138" t="str">
        <f>IF(B9127="","",VLOOKUP(B9127,'Intro &amp; Reg Details'!$E$7:$H$25,2,FALSE))</f>
        <v/>
      </c>
      <c r="D9127" s="139" t="str">
        <f>IF(B9127="","",VLOOKUP(B9127,'Intro &amp; Reg Details'!$E$7:$H$25,3,FALSE))</f>
        <v/>
      </c>
      <c r="E9127" s="140" t="str">
        <f>IF(B9127="","",VLOOKUP(B9127,'Intro &amp; Reg Details'!$E$7:$H$25,4,FALSE))</f>
        <v/>
      </c>
    </row>
    <row r="9128" spans="3:5">
      <c r="C9128" s="138" t="str">
        <f>IF(B9128="","",VLOOKUP(B9128,'Intro &amp; Reg Details'!$E$7:$H$25,2,FALSE))</f>
        <v/>
      </c>
      <c r="D9128" s="139" t="str">
        <f>IF(B9128="","",VLOOKUP(B9128,'Intro &amp; Reg Details'!$E$7:$H$25,3,FALSE))</f>
        <v/>
      </c>
      <c r="E9128" s="140" t="str">
        <f>IF(B9128="","",VLOOKUP(B9128,'Intro &amp; Reg Details'!$E$7:$H$25,4,FALSE))</f>
        <v/>
      </c>
    </row>
    <row r="9129" spans="3:5">
      <c r="C9129" s="138" t="str">
        <f>IF(B9129="","",VLOOKUP(B9129,'Intro &amp; Reg Details'!$E$7:$H$25,2,FALSE))</f>
        <v/>
      </c>
      <c r="D9129" s="139" t="str">
        <f>IF(B9129="","",VLOOKUP(B9129,'Intro &amp; Reg Details'!$E$7:$H$25,3,FALSE))</f>
        <v/>
      </c>
      <c r="E9129" s="140" t="str">
        <f>IF(B9129="","",VLOOKUP(B9129,'Intro &amp; Reg Details'!$E$7:$H$25,4,FALSE))</f>
        <v/>
      </c>
    </row>
    <row r="9130" spans="3:5">
      <c r="C9130" s="138" t="str">
        <f>IF(B9130="","",VLOOKUP(B9130,'Intro &amp; Reg Details'!$E$7:$H$25,2,FALSE))</f>
        <v/>
      </c>
      <c r="D9130" s="139" t="str">
        <f>IF(B9130="","",VLOOKUP(B9130,'Intro &amp; Reg Details'!$E$7:$H$25,3,FALSE))</f>
        <v/>
      </c>
      <c r="E9130" s="140" t="str">
        <f>IF(B9130="","",VLOOKUP(B9130,'Intro &amp; Reg Details'!$E$7:$H$25,4,FALSE))</f>
        <v/>
      </c>
    </row>
    <row r="9131" spans="3:5">
      <c r="C9131" s="138" t="str">
        <f>IF(B9131="","",VLOOKUP(B9131,'Intro &amp; Reg Details'!$E$7:$H$25,2,FALSE))</f>
        <v/>
      </c>
      <c r="D9131" s="139" t="str">
        <f>IF(B9131="","",VLOOKUP(B9131,'Intro &amp; Reg Details'!$E$7:$H$25,3,FALSE))</f>
        <v/>
      </c>
      <c r="E9131" s="140" t="str">
        <f>IF(B9131="","",VLOOKUP(B9131,'Intro &amp; Reg Details'!$E$7:$H$25,4,FALSE))</f>
        <v/>
      </c>
    </row>
    <row r="9132" spans="3:5">
      <c r="C9132" s="138" t="str">
        <f>IF(B9132="","",VLOOKUP(B9132,'Intro &amp; Reg Details'!$E$7:$H$25,2,FALSE))</f>
        <v/>
      </c>
      <c r="D9132" s="139" t="str">
        <f>IF(B9132="","",VLOOKUP(B9132,'Intro &amp; Reg Details'!$E$7:$H$25,3,FALSE))</f>
        <v/>
      </c>
      <c r="E9132" s="140" t="str">
        <f>IF(B9132="","",VLOOKUP(B9132,'Intro &amp; Reg Details'!$E$7:$H$25,4,FALSE))</f>
        <v/>
      </c>
    </row>
    <row r="9133" spans="3:5">
      <c r="C9133" s="138" t="str">
        <f>IF(B9133="","",VLOOKUP(B9133,'Intro &amp; Reg Details'!$E$7:$H$25,2,FALSE))</f>
        <v/>
      </c>
      <c r="D9133" s="139" t="str">
        <f>IF(B9133="","",VLOOKUP(B9133,'Intro &amp; Reg Details'!$E$7:$H$25,3,FALSE))</f>
        <v/>
      </c>
      <c r="E9133" s="140" t="str">
        <f>IF(B9133="","",VLOOKUP(B9133,'Intro &amp; Reg Details'!$E$7:$H$25,4,FALSE))</f>
        <v/>
      </c>
    </row>
    <row r="9134" spans="3:5">
      <c r="C9134" s="138" t="str">
        <f>IF(B9134="","",VLOOKUP(B9134,'Intro &amp; Reg Details'!$E$7:$H$25,2,FALSE))</f>
        <v/>
      </c>
      <c r="D9134" s="139" t="str">
        <f>IF(B9134="","",VLOOKUP(B9134,'Intro &amp; Reg Details'!$E$7:$H$25,3,FALSE))</f>
        <v/>
      </c>
      <c r="E9134" s="140" t="str">
        <f>IF(B9134="","",VLOOKUP(B9134,'Intro &amp; Reg Details'!$E$7:$H$25,4,FALSE))</f>
        <v/>
      </c>
    </row>
    <row r="9135" spans="3:5">
      <c r="C9135" s="138" t="str">
        <f>IF(B9135="","",VLOOKUP(B9135,'Intro &amp; Reg Details'!$E$7:$H$25,2,FALSE))</f>
        <v/>
      </c>
      <c r="D9135" s="139" t="str">
        <f>IF(B9135="","",VLOOKUP(B9135,'Intro &amp; Reg Details'!$E$7:$H$25,3,FALSE))</f>
        <v/>
      </c>
      <c r="E9135" s="140" t="str">
        <f>IF(B9135="","",VLOOKUP(B9135,'Intro &amp; Reg Details'!$E$7:$H$25,4,FALSE))</f>
        <v/>
      </c>
    </row>
    <row r="9136" spans="3:5">
      <c r="C9136" s="138" t="str">
        <f>IF(B9136="","",VLOOKUP(B9136,'Intro &amp; Reg Details'!$E$7:$H$25,2,FALSE))</f>
        <v/>
      </c>
      <c r="D9136" s="139" t="str">
        <f>IF(B9136="","",VLOOKUP(B9136,'Intro &amp; Reg Details'!$E$7:$H$25,3,FALSE))</f>
        <v/>
      </c>
      <c r="E9136" s="140" t="str">
        <f>IF(B9136="","",VLOOKUP(B9136,'Intro &amp; Reg Details'!$E$7:$H$25,4,FALSE))</f>
        <v/>
      </c>
    </row>
    <row r="9137" spans="3:5">
      <c r="C9137" s="138" t="str">
        <f>IF(B9137="","",VLOOKUP(B9137,'Intro &amp; Reg Details'!$E$7:$H$25,2,FALSE))</f>
        <v/>
      </c>
      <c r="D9137" s="139" t="str">
        <f>IF(B9137="","",VLOOKUP(B9137,'Intro &amp; Reg Details'!$E$7:$H$25,3,FALSE))</f>
        <v/>
      </c>
      <c r="E9137" s="140" t="str">
        <f>IF(B9137="","",VLOOKUP(B9137,'Intro &amp; Reg Details'!$E$7:$H$25,4,FALSE))</f>
        <v/>
      </c>
    </row>
    <row r="9138" spans="3:5">
      <c r="C9138" s="138" t="str">
        <f>IF(B9138="","",VLOOKUP(B9138,'Intro &amp; Reg Details'!$E$7:$H$25,2,FALSE))</f>
        <v/>
      </c>
      <c r="D9138" s="139" t="str">
        <f>IF(B9138="","",VLOOKUP(B9138,'Intro &amp; Reg Details'!$E$7:$H$25,3,FALSE))</f>
        <v/>
      </c>
      <c r="E9138" s="140" t="str">
        <f>IF(B9138="","",VLOOKUP(B9138,'Intro &amp; Reg Details'!$E$7:$H$25,4,FALSE))</f>
        <v/>
      </c>
    </row>
    <row r="9139" spans="3:5">
      <c r="C9139" s="138" t="str">
        <f>IF(B9139="","",VLOOKUP(B9139,'Intro &amp; Reg Details'!$E$7:$H$25,2,FALSE))</f>
        <v/>
      </c>
      <c r="D9139" s="139" t="str">
        <f>IF(B9139="","",VLOOKUP(B9139,'Intro &amp; Reg Details'!$E$7:$H$25,3,FALSE))</f>
        <v/>
      </c>
      <c r="E9139" s="140" t="str">
        <f>IF(B9139="","",VLOOKUP(B9139,'Intro &amp; Reg Details'!$E$7:$H$25,4,FALSE))</f>
        <v/>
      </c>
    </row>
    <row r="9140" spans="3:5">
      <c r="C9140" s="138" t="str">
        <f>IF(B9140="","",VLOOKUP(B9140,'Intro &amp; Reg Details'!$E$7:$H$25,2,FALSE))</f>
        <v/>
      </c>
      <c r="D9140" s="139" t="str">
        <f>IF(B9140="","",VLOOKUP(B9140,'Intro &amp; Reg Details'!$E$7:$H$25,3,FALSE))</f>
        <v/>
      </c>
      <c r="E9140" s="140" t="str">
        <f>IF(B9140="","",VLOOKUP(B9140,'Intro &amp; Reg Details'!$E$7:$H$25,4,FALSE))</f>
        <v/>
      </c>
    </row>
    <row r="9141" spans="3:5">
      <c r="C9141" s="138" t="str">
        <f>IF(B9141="","",VLOOKUP(B9141,'Intro &amp; Reg Details'!$E$7:$H$25,2,FALSE))</f>
        <v/>
      </c>
      <c r="D9141" s="139" t="str">
        <f>IF(B9141="","",VLOOKUP(B9141,'Intro &amp; Reg Details'!$E$7:$H$25,3,FALSE))</f>
        <v/>
      </c>
      <c r="E9141" s="140" t="str">
        <f>IF(B9141="","",VLOOKUP(B9141,'Intro &amp; Reg Details'!$E$7:$H$25,4,FALSE))</f>
        <v/>
      </c>
    </row>
    <row r="9142" spans="3:5">
      <c r="C9142" s="138" t="str">
        <f>IF(B9142="","",VLOOKUP(B9142,'Intro &amp; Reg Details'!$E$7:$H$25,2,FALSE))</f>
        <v/>
      </c>
      <c r="D9142" s="139" t="str">
        <f>IF(B9142="","",VLOOKUP(B9142,'Intro &amp; Reg Details'!$E$7:$H$25,3,FALSE))</f>
        <v/>
      </c>
      <c r="E9142" s="140" t="str">
        <f>IF(B9142="","",VLOOKUP(B9142,'Intro &amp; Reg Details'!$E$7:$H$25,4,FALSE))</f>
        <v/>
      </c>
    </row>
    <row r="9143" spans="3:5">
      <c r="C9143" s="138" t="str">
        <f>IF(B9143="","",VLOOKUP(B9143,'Intro &amp; Reg Details'!$E$7:$H$25,2,FALSE))</f>
        <v/>
      </c>
      <c r="D9143" s="139" t="str">
        <f>IF(B9143="","",VLOOKUP(B9143,'Intro &amp; Reg Details'!$E$7:$H$25,3,FALSE))</f>
        <v/>
      </c>
      <c r="E9143" s="140" t="str">
        <f>IF(B9143="","",VLOOKUP(B9143,'Intro &amp; Reg Details'!$E$7:$H$25,4,FALSE))</f>
        <v/>
      </c>
    </row>
    <row r="9144" spans="3:5">
      <c r="C9144" s="138" t="str">
        <f>IF(B9144="","",VLOOKUP(B9144,'Intro &amp; Reg Details'!$E$7:$H$25,2,FALSE))</f>
        <v/>
      </c>
      <c r="D9144" s="139" t="str">
        <f>IF(B9144="","",VLOOKUP(B9144,'Intro &amp; Reg Details'!$E$7:$H$25,3,FALSE))</f>
        <v/>
      </c>
      <c r="E9144" s="140" t="str">
        <f>IF(B9144="","",VLOOKUP(B9144,'Intro &amp; Reg Details'!$E$7:$H$25,4,FALSE))</f>
        <v/>
      </c>
    </row>
    <row r="9145" spans="3:5">
      <c r="C9145" s="138" t="str">
        <f>IF(B9145="","",VLOOKUP(B9145,'Intro &amp; Reg Details'!$E$7:$H$25,2,FALSE))</f>
        <v/>
      </c>
      <c r="D9145" s="139" t="str">
        <f>IF(B9145="","",VLOOKUP(B9145,'Intro &amp; Reg Details'!$E$7:$H$25,3,FALSE))</f>
        <v/>
      </c>
      <c r="E9145" s="140" t="str">
        <f>IF(B9145="","",VLOOKUP(B9145,'Intro &amp; Reg Details'!$E$7:$H$25,4,FALSE))</f>
        <v/>
      </c>
    </row>
    <row r="9146" spans="3:5">
      <c r="C9146" s="138" t="str">
        <f>IF(B9146="","",VLOOKUP(B9146,'Intro &amp; Reg Details'!$E$7:$H$25,2,FALSE))</f>
        <v/>
      </c>
      <c r="D9146" s="139" t="str">
        <f>IF(B9146="","",VLOOKUP(B9146,'Intro &amp; Reg Details'!$E$7:$H$25,3,FALSE))</f>
        <v/>
      </c>
      <c r="E9146" s="140" t="str">
        <f>IF(B9146="","",VLOOKUP(B9146,'Intro &amp; Reg Details'!$E$7:$H$25,4,FALSE))</f>
        <v/>
      </c>
    </row>
    <row r="9147" spans="3:5">
      <c r="C9147" s="138" t="str">
        <f>IF(B9147="","",VLOOKUP(B9147,'Intro &amp; Reg Details'!$E$7:$H$25,2,FALSE))</f>
        <v/>
      </c>
      <c r="D9147" s="139" t="str">
        <f>IF(B9147="","",VLOOKUP(B9147,'Intro &amp; Reg Details'!$E$7:$H$25,3,FALSE))</f>
        <v/>
      </c>
      <c r="E9147" s="140" t="str">
        <f>IF(B9147="","",VLOOKUP(B9147,'Intro &amp; Reg Details'!$E$7:$H$25,4,FALSE))</f>
        <v/>
      </c>
    </row>
    <row r="9148" spans="3:5">
      <c r="C9148" s="138" t="str">
        <f>IF(B9148="","",VLOOKUP(B9148,'Intro &amp; Reg Details'!$E$7:$H$25,2,FALSE))</f>
        <v/>
      </c>
      <c r="D9148" s="139" t="str">
        <f>IF(B9148="","",VLOOKUP(B9148,'Intro &amp; Reg Details'!$E$7:$H$25,3,FALSE))</f>
        <v/>
      </c>
      <c r="E9148" s="140" t="str">
        <f>IF(B9148="","",VLOOKUP(B9148,'Intro &amp; Reg Details'!$E$7:$H$25,4,FALSE))</f>
        <v/>
      </c>
    </row>
    <row r="9149" spans="3:5">
      <c r="C9149" s="138" t="str">
        <f>IF(B9149="","",VLOOKUP(B9149,'Intro &amp; Reg Details'!$E$7:$H$25,2,FALSE))</f>
        <v/>
      </c>
      <c r="D9149" s="139" t="str">
        <f>IF(B9149="","",VLOOKUP(B9149,'Intro &amp; Reg Details'!$E$7:$H$25,3,FALSE))</f>
        <v/>
      </c>
      <c r="E9149" s="140" t="str">
        <f>IF(B9149="","",VLOOKUP(B9149,'Intro &amp; Reg Details'!$E$7:$H$25,4,FALSE))</f>
        <v/>
      </c>
    </row>
    <row r="9150" spans="3:5">
      <c r="C9150" s="138" t="str">
        <f>IF(B9150="","",VLOOKUP(B9150,'Intro &amp; Reg Details'!$E$7:$H$25,2,FALSE))</f>
        <v/>
      </c>
      <c r="D9150" s="139" t="str">
        <f>IF(B9150="","",VLOOKUP(B9150,'Intro &amp; Reg Details'!$E$7:$H$25,3,FALSE))</f>
        <v/>
      </c>
      <c r="E9150" s="140" t="str">
        <f>IF(B9150="","",VLOOKUP(B9150,'Intro &amp; Reg Details'!$E$7:$H$25,4,FALSE))</f>
        <v/>
      </c>
    </row>
    <row r="9151" spans="3:5">
      <c r="C9151" s="138" t="str">
        <f>IF(B9151="","",VLOOKUP(B9151,'Intro &amp; Reg Details'!$E$7:$H$25,2,FALSE))</f>
        <v/>
      </c>
      <c r="D9151" s="139" t="str">
        <f>IF(B9151="","",VLOOKUP(B9151,'Intro &amp; Reg Details'!$E$7:$H$25,3,FALSE))</f>
        <v/>
      </c>
      <c r="E9151" s="140" t="str">
        <f>IF(B9151="","",VLOOKUP(B9151,'Intro &amp; Reg Details'!$E$7:$H$25,4,FALSE))</f>
        <v/>
      </c>
    </row>
    <row r="9152" spans="3:5">
      <c r="C9152" s="138" t="str">
        <f>IF(B9152="","",VLOOKUP(B9152,'Intro &amp; Reg Details'!$E$7:$H$25,2,FALSE))</f>
        <v/>
      </c>
      <c r="D9152" s="139" t="str">
        <f>IF(B9152="","",VLOOKUP(B9152,'Intro &amp; Reg Details'!$E$7:$H$25,3,FALSE))</f>
        <v/>
      </c>
      <c r="E9152" s="140" t="str">
        <f>IF(B9152="","",VLOOKUP(B9152,'Intro &amp; Reg Details'!$E$7:$H$25,4,FALSE))</f>
        <v/>
      </c>
    </row>
    <row r="9153" spans="3:5">
      <c r="C9153" s="138" t="str">
        <f>IF(B9153="","",VLOOKUP(B9153,'Intro &amp; Reg Details'!$E$7:$H$25,2,FALSE))</f>
        <v/>
      </c>
      <c r="D9153" s="139" t="str">
        <f>IF(B9153="","",VLOOKUP(B9153,'Intro &amp; Reg Details'!$E$7:$H$25,3,FALSE))</f>
        <v/>
      </c>
      <c r="E9153" s="140" t="str">
        <f>IF(B9153="","",VLOOKUP(B9153,'Intro &amp; Reg Details'!$E$7:$H$25,4,FALSE))</f>
        <v/>
      </c>
    </row>
    <row r="9154" spans="3:5">
      <c r="C9154" s="138" t="str">
        <f>IF(B9154="","",VLOOKUP(B9154,'Intro &amp; Reg Details'!$E$7:$H$25,2,FALSE))</f>
        <v/>
      </c>
      <c r="D9154" s="139" t="str">
        <f>IF(B9154="","",VLOOKUP(B9154,'Intro &amp; Reg Details'!$E$7:$H$25,3,FALSE))</f>
        <v/>
      </c>
      <c r="E9154" s="140" t="str">
        <f>IF(B9154="","",VLOOKUP(B9154,'Intro &amp; Reg Details'!$E$7:$H$25,4,FALSE))</f>
        <v/>
      </c>
    </row>
    <row r="9155" spans="3:5">
      <c r="C9155" s="138" t="str">
        <f>IF(B9155="","",VLOOKUP(B9155,'Intro &amp; Reg Details'!$E$7:$H$25,2,FALSE))</f>
        <v/>
      </c>
      <c r="D9155" s="139" t="str">
        <f>IF(B9155="","",VLOOKUP(B9155,'Intro &amp; Reg Details'!$E$7:$H$25,3,FALSE))</f>
        <v/>
      </c>
      <c r="E9155" s="140" t="str">
        <f>IF(B9155="","",VLOOKUP(B9155,'Intro &amp; Reg Details'!$E$7:$H$25,4,FALSE))</f>
        <v/>
      </c>
    </row>
    <row r="9156" spans="3:5">
      <c r="C9156" s="138" t="str">
        <f>IF(B9156="","",VLOOKUP(B9156,'Intro &amp; Reg Details'!$E$7:$H$25,2,FALSE))</f>
        <v/>
      </c>
      <c r="D9156" s="139" t="str">
        <f>IF(B9156="","",VLOOKUP(B9156,'Intro &amp; Reg Details'!$E$7:$H$25,3,FALSE))</f>
        <v/>
      </c>
      <c r="E9156" s="140" t="str">
        <f>IF(B9156="","",VLOOKUP(B9156,'Intro &amp; Reg Details'!$E$7:$H$25,4,FALSE))</f>
        <v/>
      </c>
    </row>
    <row r="9157" spans="3:5">
      <c r="C9157" s="138" t="str">
        <f>IF(B9157="","",VLOOKUP(B9157,'Intro &amp; Reg Details'!$E$7:$H$25,2,FALSE))</f>
        <v/>
      </c>
      <c r="D9157" s="139" t="str">
        <f>IF(B9157="","",VLOOKUP(B9157,'Intro &amp; Reg Details'!$E$7:$H$25,3,FALSE))</f>
        <v/>
      </c>
      <c r="E9157" s="140" t="str">
        <f>IF(B9157="","",VLOOKUP(B9157,'Intro &amp; Reg Details'!$E$7:$H$25,4,FALSE))</f>
        <v/>
      </c>
    </row>
    <row r="9158" spans="3:5">
      <c r="C9158" s="138" t="str">
        <f>IF(B9158="","",VLOOKUP(B9158,'Intro &amp; Reg Details'!$E$7:$H$25,2,FALSE))</f>
        <v/>
      </c>
      <c r="D9158" s="139" t="str">
        <f>IF(B9158="","",VLOOKUP(B9158,'Intro &amp; Reg Details'!$E$7:$H$25,3,FALSE))</f>
        <v/>
      </c>
      <c r="E9158" s="140" t="str">
        <f>IF(B9158="","",VLOOKUP(B9158,'Intro &amp; Reg Details'!$E$7:$H$25,4,FALSE))</f>
        <v/>
      </c>
    </row>
    <row r="9159" spans="3:5">
      <c r="C9159" s="138" t="str">
        <f>IF(B9159="","",VLOOKUP(B9159,'Intro &amp; Reg Details'!$E$7:$H$25,2,FALSE))</f>
        <v/>
      </c>
      <c r="D9159" s="139" t="str">
        <f>IF(B9159="","",VLOOKUP(B9159,'Intro &amp; Reg Details'!$E$7:$H$25,3,FALSE))</f>
        <v/>
      </c>
      <c r="E9159" s="140" t="str">
        <f>IF(B9159="","",VLOOKUP(B9159,'Intro &amp; Reg Details'!$E$7:$H$25,4,FALSE))</f>
        <v/>
      </c>
    </row>
    <row r="9160" spans="3:5">
      <c r="C9160" s="138" t="str">
        <f>IF(B9160="","",VLOOKUP(B9160,'Intro &amp; Reg Details'!$E$7:$H$25,2,FALSE))</f>
        <v/>
      </c>
      <c r="D9160" s="139" t="str">
        <f>IF(B9160="","",VLOOKUP(B9160,'Intro &amp; Reg Details'!$E$7:$H$25,3,FALSE))</f>
        <v/>
      </c>
      <c r="E9160" s="140" t="str">
        <f>IF(B9160="","",VLOOKUP(B9160,'Intro &amp; Reg Details'!$E$7:$H$25,4,FALSE))</f>
        <v/>
      </c>
    </row>
    <row r="9161" spans="3:5">
      <c r="C9161" s="138" t="str">
        <f>IF(B9161="","",VLOOKUP(B9161,'Intro &amp; Reg Details'!$E$7:$H$25,2,FALSE))</f>
        <v/>
      </c>
      <c r="D9161" s="139" t="str">
        <f>IF(B9161="","",VLOOKUP(B9161,'Intro &amp; Reg Details'!$E$7:$H$25,3,FALSE))</f>
        <v/>
      </c>
      <c r="E9161" s="140" t="str">
        <f>IF(B9161="","",VLOOKUP(B9161,'Intro &amp; Reg Details'!$E$7:$H$25,4,FALSE))</f>
        <v/>
      </c>
    </row>
    <row r="9162" spans="3:5">
      <c r="C9162" s="138" t="str">
        <f>IF(B9162="","",VLOOKUP(B9162,'Intro &amp; Reg Details'!$E$7:$H$25,2,FALSE))</f>
        <v/>
      </c>
      <c r="D9162" s="139" t="str">
        <f>IF(B9162="","",VLOOKUP(B9162,'Intro &amp; Reg Details'!$E$7:$H$25,3,FALSE))</f>
        <v/>
      </c>
      <c r="E9162" s="140" t="str">
        <f>IF(B9162="","",VLOOKUP(B9162,'Intro &amp; Reg Details'!$E$7:$H$25,4,FALSE))</f>
        <v/>
      </c>
    </row>
    <row r="9163" spans="3:5">
      <c r="C9163" s="138" t="str">
        <f>IF(B9163="","",VLOOKUP(B9163,'Intro &amp; Reg Details'!$E$7:$H$25,2,FALSE))</f>
        <v/>
      </c>
      <c r="D9163" s="139" t="str">
        <f>IF(B9163="","",VLOOKUP(B9163,'Intro &amp; Reg Details'!$E$7:$H$25,3,FALSE))</f>
        <v/>
      </c>
      <c r="E9163" s="140" t="str">
        <f>IF(B9163="","",VLOOKUP(B9163,'Intro &amp; Reg Details'!$E$7:$H$25,4,FALSE))</f>
        <v/>
      </c>
    </row>
    <row r="9164" spans="3:5">
      <c r="C9164" s="138" t="str">
        <f>IF(B9164="","",VLOOKUP(B9164,'Intro &amp; Reg Details'!$E$7:$H$25,2,FALSE))</f>
        <v/>
      </c>
      <c r="D9164" s="139" t="str">
        <f>IF(B9164="","",VLOOKUP(B9164,'Intro &amp; Reg Details'!$E$7:$H$25,3,FALSE))</f>
        <v/>
      </c>
      <c r="E9164" s="140" t="str">
        <f>IF(B9164="","",VLOOKUP(B9164,'Intro &amp; Reg Details'!$E$7:$H$25,4,FALSE))</f>
        <v/>
      </c>
    </row>
    <row r="9165" spans="3:5">
      <c r="C9165" s="138" t="str">
        <f>IF(B9165="","",VLOOKUP(B9165,'Intro &amp; Reg Details'!$E$7:$H$25,2,FALSE))</f>
        <v/>
      </c>
      <c r="D9165" s="139" t="str">
        <f>IF(B9165="","",VLOOKUP(B9165,'Intro &amp; Reg Details'!$E$7:$H$25,3,FALSE))</f>
        <v/>
      </c>
      <c r="E9165" s="140" t="str">
        <f>IF(B9165="","",VLOOKUP(B9165,'Intro &amp; Reg Details'!$E$7:$H$25,4,FALSE))</f>
        <v/>
      </c>
    </row>
    <row r="9166" spans="3:5">
      <c r="C9166" s="138" t="str">
        <f>IF(B9166="","",VLOOKUP(B9166,'Intro &amp; Reg Details'!$E$7:$H$25,2,FALSE))</f>
        <v/>
      </c>
      <c r="D9166" s="139" t="str">
        <f>IF(B9166="","",VLOOKUP(B9166,'Intro &amp; Reg Details'!$E$7:$H$25,3,FALSE))</f>
        <v/>
      </c>
      <c r="E9166" s="140" t="str">
        <f>IF(B9166="","",VLOOKUP(B9166,'Intro &amp; Reg Details'!$E$7:$H$25,4,FALSE))</f>
        <v/>
      </c>
    </row>
    <row r="9167" spans="3:5">
      <c r="C9167" s="138" t="str">
        <f>IF(B9167="","",VLOOKUP(B9167,'Intro &amp; Reg Details'!$E$7:$H$25,2,FALSE))</f>
        <v/>
      </c>
      <c r="D9167" s="139" t="str">
        <f>IF(B9167="","",VLOOKUP(B9167,'Intro &amp; Reg Details'!$E$7:$H$25,3,FALSE))</f>
        <v/>
      </c>
      <c r="E9167" s="140" t="str">
        <f>IF(B9167="","",VLOOKUP(B9167,'Intro &amp; Reg Details'!$E$7:$H$25,4,FALSE))</f>
        <v/>
      </c>
    </row>
    <row r="9168" spans="3:5">
      <c r="C9168" s="138" t="str">
        <f>IF(B9168="","",VLOOKUP(B9168,'Intro &amp; Reg Details'!$E$7:$H$25,2,FALSE))</f>
        <v/>
      </c>
      <c r="D9168" s="139" t="str">
        <f>IF(B9168="","",VLOOKUP(B9168,'Intro &amp; Reg Details'!$E$7:$H$25,3,FALSE))</f>
        <v/>
      </c>
      <c r="E9168" s="140" t="str">
        <f>IF(B9168="","",VLOOKUP(B9168,'Intro &amp; Reg Details'!$E$7:$H$25,4,FALSE))</f>
        <v/>
      </c>
    </row>
    <row r="9169" spans="3:5">
      <c r="C9169" s="138" t="str">
        <f>IF(B9169="","",VLOOKUP(B9169,'Intro &amp; Reg Details'!$E$7:$H$25,2,FALSE))</f>
        <v/>
      </c>
      <c r="D9169" s="139" t="str">
        <f>IF(B9169="","",VLOOKUP(B9169,'Intro &amp; Reg Details'!$E$7:$H$25,3,FALSE))</f>
        <v/>
      </c>
      <c r="E9169" s="140" t="str">
        <f>IF(B9169="","",VLOOKUP(B9169,'Intro &amp; Reg Details'!$E$7:$H$25,4,FALSE))</f>
        <v/>
      </c>
    </row>
    <row r="9170" spans="3:5">
      <c r="C9170" s="138" t="str">
        <f>IF(B9170="","",VLOOKUP(B9170,'Intro &amp; Reg Details'!$E$7:$H$25,2,FALSE))</f>
        <v/>
      </c>
      <c r="D9170" s="139" t="str">
        <f>IF(B9170="","",VLOOKUP(B9170,'Intro &amp; Reg Details'!$E$7:$H$25,3,FALSE))</f>
        <v/>
      </c>
      <c r="E9170" s="140" t="str">
        <f>IF(B9170="","",VLOOKUP(B9170,'Intro &amp; Reg Details'!$E$7:$H$25,4,FALSE))</f>
        <v/>
      </c>
    </row>
    <row r="9171" spans="3:5">
      <c r="C9171" s="138" t="str">
        <f>IF(B9171="","",VLOOKUP(B9171,'Intro &amp; Reg Details'!$E$7:$H$25,2,FALSE))</f>
        <v/>
      </c>
      <c r="D9171" s="139" t="str">
        <f>IF(B9171="","",VLOOKUP(B9171,'Intro &amp; Reg Details'!$E$7:$H$25,3,FALSE))</f>
        <v/>
      </c>
      <c r="E9171" s="140" t="str">
        <f>IF(B9171="","",VLOOKUP(B9171,'Intro &amp; Reg Details'!$E$7:$H$25,4,FALSE))</f>
        <v/>
      </c>
    </row>
    <row r="9172" spans="3:5">
      <c r="C9172" s="138" t="str">
        <f>IF(B9172="","",VLOOKUP(B9172,'Intro &amp; Reg Details'!$E$7:$H$25,2,FALSE))</f>
        <v/>
      </c>
      <c r="D9172" s="139" t="str">
        <f>IF(B9172="","",VLOOKUP(B9172,'Intro &amp; Reg Details'!$E$7:$H$25,3,FALSE))</f>
        <v/>
      </c>
      <c r="E9172" s="140" t="str">
        <f>IF(B9172="","",VLOOKUP(B9172,'Intro &amp; Reg Details'!$E$7:$H$25,4,FALSE))</f>
        <v/>
      </c>
    </row>
    <row r="9173" spans="3:5">
      <c r="C9173" s="138" t="str">
        <f>IF(B9173="","",VLOOKUP(B9173,'Intro &amp; Reg Details'!$E$7:$H$25,2,FALSE))</f>
        <v/>
      </c>
      <c r="D9173" s="139" t="str">
        <f>IF(B9173="","",VLOOKUP(B9173,'Intro &amp; Reg Details'!$E$7:$H$25,3,FALSE))</f>
        <v/>
      </c>
      <c r="E9173" s="140" t="str">
        <f>IF(B9173="","",VLOOKUP(B9173,'Intro &amp; Reg Details'!$E$7:$H$25,4,FALSE))</f>
        <v/>
      </c>
    </row>
    <row r="9174" spans="3:5">
      <c r="C9174" s="138" t="str">
        <f>IF(B9174="","",VLOOKUP(B9174,'Intro &amp; Reg Details'!$E$7:$H$25,2,FALSE))</f>
        <v/>
      </c>
      <c r="D9174" s="139" t="str">
        <f>IF(B9174="","",VLOOKUP(B9174,'Intro &amp; Reg Details'!$E$7:$H$25,3,FALSE))</f>
        <v/>
      </c>
      <c r="E9174" s="140" t="str">
        <f>IF(B9174="","",VLOOKUP(B9174,'Intro &amp; Reg Details'!$E$7:$H$25,4,FALSE))</f>
        <v/>
      </c>
    </row>
    <row r="9175" spans="3:5">
      <c r="C9175" s="138" t="str">
        <f>IF(B9175="","",VLOOKUP(B9175,'Intro &amp; Reg Details'!$E$7:$H$25,2,FALSE))</f>
        <v/>
      </c>
      <c r="D9175" s="139" t="str">
        <f>IF(B9175="","",VLOOKUP(B9175,'Intro &amp; Reg Details'!$E$7:$H$25,3,FALSE))</f>
        <v/>
      </c>
      <c r="E9175" s="140" t="str">
        <f>IF(B9175="","",VLOOKUP(B9175,'Intro &amp; Reg Details'!$E$7:$H$25,4,FALSE))</f>
        <v/>
      </c>
    </row>
    <row r="9176" spans="3:5">
      <c r="C9176" s="138" t="str">
        <f>IF(B9176="","",VLOOKUP(B9176,'Intro &amp; Reg Details'!$E$7:$H$25,2,FALSE))</f>
        <v/>
      </c>
      <c r="D9176" s="139" t="str">
        <f>IF(B9176="","",VLOOKUP(B9176,'Intro &amp; Reg Details'!$E$7:$H$25,3,FALSE))</f>
        <v/>
      </c>
      <c r="E9176" s="140" t="str">
        <f>IF(B9176="","",VLOOKUP(B9176,'Intro &amp; Reg Details'!$E$7:$H$25,4,FALSE))</f>
        <v/>
      </c>
    </row>
    <row r="9177" spans="3:5">
      <c r="C9177" s="138" t="str">
        <f>IF(B9177="","",VLOOKUP(B9177,'Intro &amp; Reg Details'!$E$7:$H$25,2,FALSE))</f>
        <v/>
      </c>
      <c r="D9177" s="139" t="str">
        <f>IF(B9177="","",VLOOKUP(B9177,'Intro &amp; Reg Details'!$E$7:$H$25,3,FALSE))</f>
        <v/>
      </c>
      <c r="E9177" s="140" t="str">
        <f>IF(B9177="","",VLOOKUP(B9177,'Intro &amp; Reg Details'!$E$7:$H$25,4,FALSE))</f>
        <v/>
      </c>
    </row>
    <row r="9178" spans="3:5">
      <c r="C9178" s="138" t="str">
        <f>IF(B9178="","",VLOOKUP(B9178,'Intro &amp; Reg Details'!$E$7:$H$25,2,FALSE))</f>
        <v/>
      </c>
      <c r="D9178" s="139" t="str">
        <f>IF(B9178="","",VLOOKUP(B9178,'Intro &amp; Reg Details'!$E$7:$H$25,3,FALSE))</f>
        <v/>
      </c>
      <c r="E9178" s="140" t="str">
        <f>IF(B9178="","",VLOOKUP(B9178,'Intro &amp; Reg Details'!$E$7:$H$25,4,FALSE))</f>
        <v/>
      </c>
    </row>
    <row r="9179" spans="3:5">
      <c r="C9179" s="138" t="str">
        <f>IF(B9179="","",VLOOKUP(B9179,'Intro &amp; Reg Details'!$E$7:$H$25,2,FALSE))</f>
        <v/>
      </c>
      <c r="D9179" s="139" t="str">
        <f>IF(B9179="","",VLOOKUP(B9179,'Intro &amp; Reg Details'!$E$7:$H$25,3,FALSE))</f>
        <v/>
      </c>
      <c r="E9179" s="140" t="str">
        <f>IF(B9179="","",VLOOKUP(B9179,'Intro &amp; Reg Details'!$E$7:$H$25,4,FALSE))</f>
        <v/>
      </c>
    </row>
    <row r="9180" spans="3:5">
      <c r="C9180" s="138" t="str">
        <f>IF(B9180="","",VLOOKUP(B9180,'Intro &amp; Reg Details'!$E$7:$H$25,2,FALSE))</f>
        <v/>
      </c>
      <c r="D9180" s="139" t="str">
        <f>IF(B9180="","",VLOOKUP(B9180,'Intro &amp; Reg Details'!$E$7:$H$25,3,FALSE))</f>
        <v/>
      </c>
      <c r="E9180" s="140" t="str">
        <f>IF(B9180="","",VLOOKUP(B9180,'Intro &amp; Reg Details'!$E$7:$H$25,4,FALSE))</f>
        <v/>
      </c>
    </row>
    <row r="9181" spans="3:5">
      <c r="C9181" s="138" t="str">
        <f>IF(B9181="","",VLOOKUP(B9181,'Intro &amp; Reg Details'!$E$7:$H$25,2,FALSE))</f>
        <v/>
      </c>
      <c r="D9181" s="139" t="str">
        <f>IF(B9181="","",VLOOKUP(B9181,'Intro &amp; Reg Details'!$E$7:$H$25,3,FALSE))</f>
        <v/>
      </c>
      <c r="E9181" s="140" t="str">
        <f>IF(B9181="","",VLOOKUP(B9181,'Intro &amp; Reg Details'!$E$7:$H$25,4,FALSE))</f>
        <v/>
      </c>
    </row>
    <row r="9182" spans="3:5">
      <c r="C9182" s="138" t="str">
        <f>IF(B9182="","",VLOOKUP(B9182,'Intro &amp; Reg Details'!$E$7:$H$25,2,FALSE))</f>
        <v/>
      </c>
      <c r="D9182" s="139" t="str">
        <f>IF(B9182="","",VLOOKUP(B9182,'Intro &amp; Reg Details'!$E$7:$H$25,3,FALSE))</f>
        <v/>
      </c>
      <c r="E9182" s="140" t="str">
        <f>IF(B9182="","",VLOOKUP(B9182,'Intro &amp; Reg Details'!$E$7:$H$25,4,FALSE))</f>
        <v/>
      </c>
    </row>
    <row r="9183" spans="3:5">
      <c r="C9183" s="138" t="str">
        <f>IF(B9183="","",VLOOKUP(B9183,'Intro &amp; Reg Details'!$E$7:$H$25,2,FALSE))</f>
        <v/>
      </c>
      <c r="D9183" s="139" t="str">
        <f>IF(B9183="","",VLOOKUP(B9183,'Intro &amp; Reg Details'!$E$7:$H$25,3,FALSE))</f>
        <v/>
      </c>
      <c r="E9183" s="140" t="str">
        <f>IF(B9183="","",VLOOKUP(B9183,'Intro &amp; Reg Details'!$E$7:$H$25,4,FALSE))</f>
        <v/>
      </c>
    </row>
    <row r="9184" spans="3:5">
      <c r="C9184" s="138" t="str">
        <f>IF(B9184="","",VLOOKUP(B9184,'Intro &amp; Reg Details'!$E$7:$H$25,2,FALSE))</f>
        <v/>
      </c>
      <c r="D9184" s="139" t="str">
        <f>IF(B9184="","",VLOOKUP(B9184,'Intro &amp; Reg Details'!$E$7:$H$25,3,FALSE))</f>
        <v/>
      </c>
      <c r="E9184" s="140" t="str">
        <f>IF(B9184="","",VLOOKUP(B9184,'Intro &amp; Reg Details'!$E$7:$H$25,4,FALSE))</f>
        <v/>
      </c>
    </row>
    <row r="9185" spans="3:5">
      <c r="C9185" s="138" t="str">
        <f>IF(B9185="","",VLOOKUP(B9185,'Intro &amp; Reg Details'!$E$7:$H$25,2,FALSE))</f>
        <v/>
      </c>
      <c r="D9185" s="139" t="str">
        <f>IF(B9185="","",VLOOKUP(B9185,'Intro &amp; Reg Details'!$E$7:$H$25,3,FALSE))</f>
        <v/>
      </c>
      <c r="E9185" s="140" t="str">
        <f>IF(B9185="","",VLOOKUP(B9185,'Intro &amp; Reg Details'!$E$7:$H$25,4,FALSE))</f>
        <v/>
      </c>
    </row>
    <row r="9186" spans="3:5">
      <c r="C9186" s="138" t="str">
        <f>IF(B9186="","",VLOOKUP(B9186,'Intro &amp; Reg Details'!$E$7:$H$25,2,FALSE))</f>
        <v/>
      </c>
      <c r="D9186" s="139" t="str">
        <f>IF(B9186="","",VLOOKUP(B9186,'Intro &amp; Reg Details'!$E$7:$H$25,3,FALSE))</f>
        <v/>
      </c>
      <c r="E9186" s="140" t="str">
        <f>IF(B9186="","",VLOOKUP(B9186,'Intro &amp; Reg Details'!$E$7:$H$25,4,FALSE))</f>
        <v/>
      </c>
    </row>
    <row r="9187" spans="3:5">
      <c r="C9187" s="138" t="str">
        <f>IF(B9187="","",VLOOKUP(B9187,'Intro &amp; Reg Details'!$E$7:$H$25,2,FALSE))</f>
        <v/>
      </c>
      <c r="D9187" s="139" t="str">
        <f>IF(B9187="","",VLOOKUP(B9187,'Intro &amp; Reg Details'!$E$7:$H$25,3,FALSE))</f>
        <v/>
      </c>
      <c r="E9187" s="140" t="str">
        <f>IF(B9187="","",VLOOKUP(B9187,'Intro &amp; Reg Details'!$E$7:$H$25,4,FALSE))</f>
        <v/>
      </c>
    </row>
    <row r="9188" spans="3:5">
      <c r="C9188" s="138" t="str">
        <f>IF(B9188="","",VLOOKUP(B9188,'Intro &amp; Reg Details'!$E$7:$H$25,2,FALSE))</f>
        <v/>
      </c>
      <c r="D9188" s="139" t="str">
        <f>IF(B9188="","",VLOOKUP(B9188,'Intro &amp; Reg Details'!$E$7:$H$25,3,FALSE))</f>
        <v/>
      </c>
      <c r="E9188" s="140" t="str">
        <f>IF(B9188="","",VLOOKUP(B9188,'Intro &amp; Reg Details'!$E$7:$H$25,4,FALSE))</f>
        <v/>
      </c>
    </row>
    <row r="9189" spans="3:5">
      <c r="C9189" s="138" t="str">
        <f>IF(B9189="","",VLOOKUP(B9189,'Intro &amp; Reg Details'!$E$7:$H$25,2,FALSE))</f>
        <v/>
      </c>
      <c r="D9189" s="139" t="str">
        <f>IF(B9189="","",VLOOKUP(B9189,'Intro &amp; Reg Details'!$E$7:$H$25,3,FALSE))</f>
        <v/>
      </c>
      <c r="E9189" s="140" t="str">
        <f>IF(B9189="","",VLOOKUP(B9189,'Intro &amp; Reg Details'!$E$7:$H$25,4,FALSE))</f>
        <v/>
      </c>
    </row>
    <row r="9190" spans="3:5">
      <c r="C9190" s="138" t="str">
        <f>IF(B9190="","",VLOOKUP(B9190,'Intro &amp; Reg Details'!$E$7:$H$25,2,FALSE))</f>
        <v/>
      </c>
      <c r="D9190" s="139" t="str">
        <f>IF(B9190="","",VLOOKUP(B9190,'Intro &amp; Reg Details'!$E$7:$H$25,3,FALSE))</f>
        <v/>
      </c>
      <c r="E9190" s="140" t="str">
        <f>IF(B9190="","",VLOOKUP(B9190,'Intro &amp; Reg Details'!$E$7:$H$25,4,FALSE))</f>
        <v/>
      </c>
    </row>
    <row r="9191" spans="3:5">
      <c r="C9191" s="138" t="str">
        <f>IF(B9191="","",VLOOKUP(B9191,'Intro &amp; Reg Details'!$E$7:$H$25,2,FALSE))</f>
        <v/>
      </c>
      <c r="D9191" s="139" t="str">
        <f>IF(B9191="","",VLOOKUP(B9191,'Intro &amp; Reg Details'!$E$7:$H$25,3,FALSE))</f>
        <v/>
      </c>
      <c r="E9191" s="140" t="str">
        <f>IF(B9191="","",VLOOKUP(B9191,'Intro &amp; Reg Details'!$E$7:$H$25,4,FALSE))</f>
        <v/>
      </c>
    </row>
    <row r="9192" spans="3:5">
      <c r="C9192" s="138" t="str">
        <f>IF(B9192="","",VLOOKUP(B9192,'Intro &amp; Reg Details'!$E$7:$H$25,2,FALSE))</f>
        <v/>
      </c>
      <c r="D9192" s="139" t="str">
        <f>IF(B9192="","",VLOOKUP(B9192,'Intro &amp; Reg Details'!$E$7:$H$25,3,FALSE))</f>
        <v/>
      </c>
      <c r="E9192" s="140" t="str">
        <f>IF(B9192="","",VLOOKUP(B9192,'Intro &amp; Reg Details'!$E$7:$H$25,4,FALSE))</f>
        <v/>
      </c>
    </row>
    <row r="9193" spans="3:5">
      <c r="C9193" s="138" t="str">
        <f>IF(B9193="","",VLOOKUP(B9193,'Intro &amp; Reg Details'!$E$7:$H$25,2,FALSE))</f>
        <v/>
      </c>
      <c r="D9193" s="139" t="str">
        <f>IF(B9193="","",VLOOKUP(B9193,'Intro &amp; Reg Details'!$E$7:$H$25,3,FALSE))</f>
        <v/>
      </c>
      <c r="E9193" s="140" t="str">
        <f>IF(B9193="","",VLOOKUP(B9193,'Intro &amp; Reg Details'!$E$7:$H$25,4,FALSE))</f>
        <v/>
      </c>
    </row>
    <row r="9194" spans="3:5">
      <c r="C9194" s="138" t="str">
        <f>IF(B9194="","",VLOOKUP(B9194,'Intro &amp; Reg Details'!$E$7:$H$25,2,FALSE))</f>
        <v/>
      </c>
      <c r="D9194" s="139" t="str">
        <f>IF(B9194="","",VLOOKUP(B9194,'Intro &amp; Reg Details'!$E$7:$H$25,3,FALSE))</f>
        <v/>
      </c>
      <c r="E9194" s="140" t="str">
        <f>IF(B9194="","",VLOOKUP(B9194,'Intro &amp; Reg Details'!$E$7:$H$25,4,FALSE))</f>
        <v/>
      </c>
    </row>
    <row r="9195" spans="3:5">
      <c r="C9195" s="138" t="str">
        <f>IF(B9195="","",VLOOKUP(B9195,'Intro &amp; Reg Details'!$E$7:$H$25,2,FALSE))</f>
        <v/>
      </c>
      <c r="D9195" s="139" t="str">
        <f>IF(B9195="","",VLOOKUP(B9195,'Intro &amp; Reg Details'!$E$7:$H$25,3,FALSE))</f>
        <v/>
      </c>
      <c r="E9195" s="140" t="str">
        <f>IF(B9195="","",VLOOKUP(B9195,'Intro &amp; Reg Details'!$E$7:$H$25,4,FALSE))</f>
        <v/>
      </c>
    </row>
    <row r="9196" spans="3:5">
      <c r="C9196" s="138" t="str">
        <f>IF(B9196="","",VLOOKUP(B9196,'Intro &amp; Reg Details'!$E$7:$H$25,2,FALSE))</f>
        <v/>
      </c>
      <c r="D9196" s="139" t="str">
        <f>IF(B9196="","",VLOOKUP(B9196,'Intro &amp; Reg Details'!$E$7:$H$25,3,FALSE))</f>
        <v/>
      </c>
      <c r="E9196" s="140" t="str">
        <f>IF(B9196="","",VLOOKUP(B9196,'Intro &amp; Reg Details'!$E$7:$H$25,4,FALSE))</f>
        <v/>
      </c>
    </row>
    <row r="9197" spans="3:5">
      <c r="C9197" s="138" t="str">
        <f>IF(B9197="","",VLOOKUP(B9197,'Intro &amp; Reg Details'!$E$7:$H$25,2,FALSE))</f>
        <v/>
      </c>
      <c r="D9197" s="139" t="str">
        <f>IF(B9197="","",VLOOKUP(B9197,'Intro &amp; Reg Details'!$E$7:$H$25,3,FALSE))</f>
        <v/>
      </c>
      <c r="E9197" s="140" t="str">
        <f>IF(B9197="","",VLOOKUP(B9197,'Intro &amp; Reg Details'!$E$7:$H$25,4,FALSE))</f>
        <v/>
      </c>
    </row>
    <row r="9198" spans="3:5">
      <c r="C9198" s="138" t="str">
        <f>IF(B9198="","",VLOOKUP(B9198,'Intro &amp; Reg Details'!$E$7:$H$25,2,FALSE))</f>
        <v/>
      </c>
      <c r="D9198" s="139" t="str">
        <f>IF(B9198="","",VLOOKUP(B9198,'Intro &amp; Reg Details'!$E$7:$H$25,3,FALSE))</f>
        <v/>
      </c>
      <c r="E9198" s="140" t="str">
        <f>IF(B9198="","",VLOOKUP(B9198,'Intro &amp; Reg Details'!$E$7:$H$25,4,FALSE))</f>
        <v/>
      </c>
    </row>
    <row r="9199" spans="3:5">
      <c r="C9199" s="138" t="str">
        <f>IF(B9199="","",VLOOKUP(B9199,'Intro &amp; Reg Details'!$E$7:$H$25,2,FALSE))</f>
        <v/>
      </c>
      <c r="D9199" s="139" t="str">
        <f>IF(B9199="","",VLOOKUP(B9199,'Intro &amp; Reg Details'!$E$7:$H$25,3,FALSE))</f>
        <v/>
      </c>
      <c r="E9199" s="140" t="str">
        <f>IF(B9199="","",VLOOKUP(B9199,'Intro &amp; Reg Details'!$E$7:$H$25,4,FALSE))</f>
        <v/>
      </c>
    </row>
    <row r="9200" spans="3:5">
      <c r="C9200" s="138" t="str">
        <f>IF(B9200="","",VLOOKUP(B9200,'Intro &amp; Reg Details'!$E$7:$H$25,2,FALSE))</f>
        <v/>
      </c>
      <c r="D9200" s="139" t="str">
        <f>IF(B9200="","",VLOOKUP(B9200,'Intro &amp; Reg Details'!$E$7:$H$25,3,FALSE))</f>
        <v/>
      </c>
      <c r="E9200" s="140" t="str">
        <f>IF(B9200="","",VLOOKUP(B9200,'Intro &amp; Reg Details'!$E$7:$H$25,4,FALSE))</f>
        <v/>
      </c>
    </row>
    <row r="9201" spans="3:5">
      <c r="C9201" s="138" t="str">
        <f>IF(B9201="","",VLOOKUP(B9201,'Intro &amp; Reg Details'!$E$7:$H$25,2,FALSE))</f>
        <v/>
      </c>
      <c r="D9201" s="139" t="str">
        <f>IF(B9201="","",VLOOKUP(B9201,'Intro &amp; Reg Details'!$E$7:$H$25,3,FALSE))</f>
        <v/>
      </c>
      <c r="E9201" s="140" t="str">
        <f>IF(B9201="","",VLOOKUP(B9201,'Intro &amp; Reg Details'!$E$7:$H$25,4,FALSE))</f>
        <v/>
      </c>
    </row>
    <row r="9202" spans="3:5">
      <c r="C9202" s="138" t="str">
        <f>IF(B9202="","",VLOOKUP(B9202,'Intro &amp; Reg Details'!$E$7:$H$25,2,FALSE))</f>
        <v/>
      </c>
      <c r="D9202" s="139" t="str">
        <f>IF(B9202="","",VLOOKUP(B9202,'Intro &amp; Reg Details'!$E$7:$H$25,3,FALSE))</f>
        <v/>
      </c>
      <c r="E9202" s="140" t="str">
        <f>IF(B9202="","",VLOOKUP(B9202,'Intro &amp; Reg Details'!$E$7:$H$25,4,FALSE))</f>
        <v/>
      </c>
    </row>
    <row r="9203" spans="3:5">
      <c r="C9203" s="138" t="str">
        <f>IF(B9203="","",VLOOKUP(B9203,'Intro &amp; Reg Details'!$E$7:$H$25,2,FALSE))</f>
        <v/>
      </c>
      <c r="D9203" s="139" t="str">
        <f>IF(B9203="","",VLOOKUP(B9203,'Intro &amp; Reg Details'!$E$7:$H$25,3,FALSE))</f>
        <v/>
      </c>
      <c r="E9203" s="140" t="str">
        <f>IF(B9203="","",VLOOKUP(B9203,'Intro &amp; Reg Details'!$E$7:$H$25,4,FALSE))</f>
        <v/>
      </c>
    </row>
    <row r="9204" spans="3:5">
      <c r="C9204" s="138" t="str">
        <f>IF(B9204="","",VLOOKUP(B9204,'Intro &amp; Reg Details'!$E$7:$H$25,2,FALSE))</f>
        <v/>
      </c>
      <c r="D9204" s="139" t="str">
        <f>IF(B9204="","",VLOOKUP(B9204,'Intro &amp; Reg Details'!$E$7:$H$25,3,FALSE))</f>
        <v/>
      </c>
      <c r="E9204" s="140" t="str">
        <f>IF(B9204="","",VLOOKUP(B9204,'Intro &amp; Reg Details'!$E$7:$H$25,4,FALSE))</f>
        <v/>
      </c>
    </row>
    <row r="9205" spans="3:5">
      <c r="C9205" s="138" t="str">
        <f>IF(B9205="","",VLOOKUP(B9205,'Intro &amp; Reg Details'!$E$7:$H$25,2,FALSE))</f>
        <v/>
      </c>
      <c r="D9205" s="139" t="str">
        <f>IF(B9205="","",VLOOKUP(B9205,'Intro &amp; Reg Details'!$E$7:$H$25,3,FALSE))</f>
        <v/>
      </c>
      <c r="E9205" s="140" t="str">
        <f>IF(B9205="","",VLOOKUP(B9205,'Intro &amp; Reg Details'!$E$7:$H$25,4,FALSE))</f>
        <v/>
      </c>
    </row>
    <row r="9206" spans="3:5">
      <c r="C9206" s="138" t="str">
        <f>IF(B9206="","",VLOOKUP(B9206,'Intro &amp; Reg Details'!$E$7:$H$25,2,FALSE))</f>
        <v/>
      </c>
      <c r="D9206" s="139" t="str">
        <f>IF(B9206="","",VLOOKUP(B9206,'Intro &amp; Reg Details'!$E$7:$H$25,3,FALSE))</f>
        <v/>
      </c>
      <c r="E9206" s="140" t="str">
        <f>IF(B9206="","",VLOOKUP(B9206,'Intro &amp; Reg Details'!$E$7:$H$25,4,FALSE))</f>
        <v/>
      </c>
    </row>
    <row r="9207" spans="3:5">
      <c r="C9207" s="138" t="str">
        <f>IF(B9207="","",VLOOKUP(B9207,'Intro &amp; Reg Details'!$E$7:$H$25,2,FALSE))</f>
        <v/>
      </c>
      <c r="D9207" s="139" t="str">
        <f>IF(B9207="","",VLOOKUP(B9207,'Intro &amp; Reg Details'!$E$7:$H$25,3,FALSE))</f>
        <v/>
      </c>
      <c r="E9207" s="140" t="str">
        <f>IF(B9207="","",VLOOKUP(B9207,'Intro &amp; Reg Details'!$E$7:$H$25,4,FALSE))</f>
        <v/>
      </c>
    </row>
    <row r="9208" spans="3:5">
      <c r="C9208" s="138" t="str">
        <f>IF(B9208="","",VLOOKUP(B9208,'Intro &amp; Reg Details'!$E$7:$H$25,2,FALSE))</f>
        <v/>
      </c>
      <c r="D9208" s="139" t="str">
        <f>IF(B9208="","",VLOOKUP(B9208,'Intro &amp; Reg Details'!$E$7:$H$25,3,FALSE))</f>
        <v/>
      </c>
      <c r="E9208" s="140" t="str">
        <f>IF(B9208="","",VLOOKUP(B9208,'Intro &amp; Reg Details'!$E$7:$H$25,4,FALSE))</f>
        <v/>
      </c>
    </row>
    <row r="9209" spans="3:5">
      <c r="C9209" s="138" t="str">
        <f>IF(B9209="","",VLOOKUP(B9209,'Intro &amp; Reg Details'!$E$7:$H$25,2,FALSE))</f>
        <v/>
      </c>
      <c r="D9209" s="139" t="str">
        <f>IF(B9209="","",VLOOKUP(B9209,'Intro &amp; Reg Details'!$E$7:$H$25,3,FALSE))</f>
        <v/>
      </c>
      <c r="E9209" s="140" t="str">
        <f>IF(B9209="","",VLOOKUP(B9209,'Intro &amp; Reg Details'!$E$7:$H$25,4,FALSE))</f>
        <v/>
      </c>
    </row>
    <row r="9210" spans="3:5">
      <c r="C9210" s="138" t="str">
        <f>IF(B9210="","",VLOOKUP(B9210,'Intro &amp; Reg Details'!$E$7:$H$25,2,FALSE))</f>
        <v/>
      </c>
      <c r="D9210" s="139" t="str">
        <f>IF(B9210="","",VLOOKUP(B9210,'Intro &amp; Reg Details'!$E$7:$H$25,3,FALSE))</f>
        <v/>
      </c>
      <c r="E9210" s="140" t="str">
        <f>IF(B9210="","",VLOOKUP(B9210,'Intro &amp; Reg Details'!$E$7:$H$25,4,FALSE))</f>
        <v/>
      </c>
    </row>
    <row r="9211" spans="3:5">
      <c r="C9211" s="138" t="str">
        <f>IF(B9211="","",VLOOKUP(B9211,'Intro &amp; Reg Details'!$E$7:$H$25,2,FALSE))</f>
        <v/>
      </c>
      <c r="D9211" s="139" t="str">
        <f>IF(B9211="","",VLOOKUP(B9211,'Intro &amp; Reg Details'!$E$7:$H$25,3,FALSE))</f>
        <v/>
      </c>
      <c r="E9211" s="140" t="str">
        <f>IF(B9211="","",VLOOKUP(B9211,'Intro &amp; Reg Details'!$E$7:$H$25,4,FALSE))</f>
        <v/>
      </c>
    </row>
    <row r="9212" spans="3:5">
      <c r="C9212" s="138" t="str">
        <f>IF(B9212="","",VLOOKUP(B9212,'Intro &amp; Reg Details'!$E$7:$H$25,2,FALSE))</f>
        <v/>
      </c>
      <c r="D9212" s="139" t="str">
        <f>IF(B9212="","",VLOOKUP(B9212,'Intro &amp; Reg Details'!$E$7:$H$25,3,FALSE))</f>
        <v/>
      </c>
      <c r="E9212" s="140" t="str">
        <f>IF(B9212="","",VLOOKUP(B9212,'Intro &amp; Reg Details'!$E$7:$H$25,4,FALSE))</f>
        <v/>
      </c>
    </row>
    <row r="9213" spans="3:5">
      <c r="C9213" s="138" t="str">
        <f>IF(B9213="","",VLOOKUP(B9213,'Intro &amp; Reg Details'!$E$7:$H$25,2,FALSE))</f>
        <v/>
      </c>
      <c r="D9213" s="139" t="str">
        <f>IF(B9213="","",VLOOKUP(B9213,'Intro &amp; Reg Details'!$E$7:$H$25,3,FALSE))</f>
        <v/>
      </c>
      <c r="E9213" s="140" t="str">
        <f>IF(B9213="","",VLOOKUP(B9213,'Intro &amp; Reg Details'!$E$7:$H$25,4,FALSE))</f>
        <v/>
      </c>
    </row>
    <row r="9214" spans="3:5">
      <c r="C9214" s="138" t="str">
        <f>IF(B9214="","",VLOOKUP(B9214,'Intro &amp; Reg Details'!$E$7:$H$25,2,FALSE))</f>
        <v/>
      </c>
      <c r="D9214" s="139" t="str">
        <f>IF(B9214="","",VLOOKUP(B9214,'Intro &amp; Reg Details'!$E$7:$H$25,3,FALSE))</f>
        <v/>
      </c>
      <c r="E9214" s="140" t="str">
        <f>IF(B9214="","",VLOOKUP(B9214,'Intro &amp; Reg Details'!$E$7:$H$25,4,FALSE))</f>
        <v/>
      </c>
    </row>
    <row r="9215" spans="3:5">
      <c r="C9215" s="138" t="str">
        <f>IF(B9215="","",VLOOKUP(B9215,'Intro &amp; Reg Details'!$E$7:$H$25,2,FALSE))</f>
        <v/>
      </c>
      <c r="D9215" s="139" t="str">
        <f>IF(B9215="","",VLOOKUP(B9215,'Intro &amp; Reg Details'!$E$7:$H$25,3,FALSE))</f>
        <v/>
      </c>
      <c r="E9215" s="140" t="str">
        <f>IF(B9215="","",VLOOKUP(B9215,'Intro &amp; Reg Details'!$E$7:$H$25,4,FALSE))</f>
        <v/>
      </c>
    </row>
    <row r="9216" spans="3:5">
      <c r="C9216" s="138" t="str">
        <f>IF(B9216="","",VLOOKUP(B9216,'Intro &amp; Reg Details'!$E$7:$H$25,2,FALSE))</f>
        <v/>
      </c>
      <c r="D9216" s="139" t="str">
        <f>IF(B9216="","",VLOOKUP(B9216,'Intro &amp; Reg Details'!$E$7:$H$25,3,FALSE))</f>
        <v/>
      </c>
      <c r="E9216" s="140" t="str">
        <f>IF(B9216="","",VLOOKUP(B9216,'Intro &amp; Reg Details'!$E$7:$H$25,4,FALSE))</f>
        <v/>
      </c>
    </row>
    <row r="9217" spans="3:5">
      <c r="C9217" s="138" t="str">
        <f>IF(B9217="","",VLOOKUP(B9217,'Intro &amp; Reg Details'!$E$7:$H$25,2,FALSE))</f>
        <v/>
      </c>
      <c r="D9217" s="139" t="str">
        <f>IF(B9217="","",VLOOKUP(B9217,'Intro &amp; Reg Details'!$E$7:$H$25,3,FALSE))</f>
        <v/>
      </c>
      <c r="E9217" s="140" t="str">
        <f>IF(B9217="","",VLOOKUP(B9217,'Intro &amp; Reg Details'!$E$7:$H$25,4,FALSE))</f>
        <v/>
      </c>
    </row>
    <row r="9218" spans="3:5">
      <c r="C9218" s="138" t="str">
        <f>IF(B9218="","",VLOOKUP(B9218,'Intro &amp; Reg Details'!$E$7:$H$25,2,FALSE))</f>
        <v/>
      </c>
      <c r="D9218" s="139" t="str">
        <f>IF(B9218="","",VLOOKUP(B9218,'Intro &amp; Reg Details'!$E$7:$H$25,3,FALSE))</f>
        <v/>
      </c>
      <c r="E9218" s="140" t="str">
        <f>IF(B9218="","",VLOOKUP(B9218,'Intro &amp; Reg Details'!$E$7:$H$25,4,FALSE))</f>
        <v/>
      </c>
    </row>
    <row r="9219" spans="3:5">
      <c r="C9219" s="138" t="str">
        <f>IF(B9219="","",VLOOKUP(B9219,'Intro &amp; Reg Details'!$E$7:$H$25,2,FALSE))</f>
        <v/>
      </c>
      <c r="D9219" s="139" t="str">
        <f>IF(B9219="","",VLOOKUP(B9219,'Intro &amp; Reg Details'!$E$7:$H$25,3,FALSE))</f>
        <v/>
      </c>
      <c r="E9219" s="140" t="str">
        <f>IF(B9219="","",VLOOKUP(B9219,'Intro &amp; Reg Details'!$E$7:$H$25,4,FALSE))</f>
        <v/>
      </c>
    </row>
    <row r="9220" spans="3:5">
      <c r="C9220" s="138" t="str">
        <f>IF(B9220="","",VLOOKUP(B9220,'Intro &amp; Reg Details'!$E$7:$H$25,2,FALSE))</f>
        <v/>
      </c>
      <c r="D9220" s="139" t="str">
        <f>IF(B9220="","",VLOOKUP(B9220,'Intro &amp; Reg Details'!$E$7:$H$25,3,FALSE))</f>
        <v/>
      </c>
      <c r="E9220" s="140" t="str">
        <f>IF(B9220="","",VLOOKUP(B9220,'Intro &amp; Reg Details'!$E$7:$H$25,4,FALSE))</f>
        <v/>
      </c>
    </row>
    <row r="9221" spans="3:5">
      <c r="C9221" s="138" t="str">
        <f>IF(B9221="","",VLOOKUP(B9221,'Intro &amp; Reg Details'!$E$7:$H$25,2,FALSE))</f>
        <v/>
      </c>
      <c r="D9221" s="139" t="str">
        <f>IF(B9221="","",VLOOKUP(B9221,'Intro &amp; Reg Details'!$E$7:$H$25,3,FALSE))</f>
        <v/>
      </c>
      <c r="E9221" s="140" t="str">
        <f>IF(B9221="","",VLOOKUP(B9221,'Intro &amp; Reg Details'!$E$7:$H$25,4,FALSE))</f>
        <v/>
      </c>
    </row>
    <row r="9222" spans="3:5">
      <c r="C9222" s="138" t="str">
        <f>IF(B9222="","",VLOOKUP(B9222,'Intro &amp; Reg Details'!$E$7:$H$25,2,FALSE))</f>
        <v/>
      </c>
      <c r="D9222" s="139" t="str">
        <f>IF(B9222="","",VLOOKUP(B9222,'Intro &amp; Reg Details'!$E$7:$H$25,3,FALSE))</f>
        <v/>
      </c>
      <c r="E9222" s="140" t="str">
        <f>IF(B9222="","",VLOOKUP(B9222,'Intro &amp; Reg Details'!$E$7:$H$25,4,FALSE))</f>
        <v/>
      </c>
    </row>
    <row r="9223" spans="3:5">
      <c r="C9223" s="138" t="str">
        <f>IF(B9223="","",VLOOKUP(B9223,'Intro &amp; Reg Details'!$E$7:$H$25,2,FALSE))</f>
        <v/>
      </c>
      <c r="D9223" s="139" t="str">
        <f>IF(B9223="","",VLOOKUP(B9223,'Intro &amp; Reg Details'!$E$7:$H$25,3,FALSE))</f>
        <v/>
      </c>
      <c r="E9223" s="140" t="str">
        <f>IF(B9223="","",VLOOKUP(B9223,'Intro &amp; Reg Details'!$E$7:$H$25,4,FALSE))</f>
        <v/>
      </c>
    </row>
    <row r="9224" spans="3:5">
      <c r="C9224" s="138" t="str">
        <f>IF(B9224="","",VLOOKUP(B9224,'Intro &amp; Reg Details'!$E$7:$H$25,2,FALSE))</f>
        <v/>
      </c>
      <c r="D9224" s="139" t="str">
        <f>IF(B9224="","",VLOOKUP(B9224,'Intro &amp; Reg Details'!$E$7:$H$25,3,FALSE))</f>
        <v/>
      </c>
      <c r="E9224" s="140" t="str">
        <f>IF(B9224="","",VLOOKUP(B9224,'Intro &amp; Reg Details'!$E$7:$H$25,4,FALSE))</f>
        <v/>
      </c>
    </row>
    <row r="9225" spans="3:5">
      <c r="C9225" s="138" t="str">
        <f>IF(B9225="","",VLOOKUP(B9225,'Intro &amp; Reg Details'!$E$7:$H$25,2,FALSE))</f>
        <v/>
      </c>
      <c r="D9225" s="139" t="str">
        <f>IF(B9225="","",VLOOKUP(B9225,'Intro &amp; Reg Details'!$E$7:$H$25,3,FALSE))</f>
        <v/>
      </c>
      <c r="E9225" s="140" t="str">
        <f>IF(B9225="","",VLOOKUP(B9225,'Intro &amp; Reg Details'!$E$7:$H$25,4,FALSE))</f>
        <v/>
      </c>
    </row>
    <row r="9226" spans="3:5">
      <c r="C9226" s="138" t="str">
        <f>IF(B9226="","",VLOOKUP(B9226,'Intro &amp; Reg Details'!$E$7:$H$25,2,FALSE))</f>
        <v/>
      </c>
      <c r="D9226" s="139" t="str">
        <f>IF(B9226="","",VLOOKUP(B9226,'Intro &amp; Reg Details'!$E$7:$H$25,3,FALSE))</f>
        <v/>
      </c>
      <c r="E9226" s="140" t="str">
        <f>IF(B9226="","",VLOOKUP(B9226,'Intro &amp; Reg Details'!$E$7:$H$25,4,FALSE))</f>
        <v/>
      </c>
    </row>
    <row r="9227" spans="3:5">
      <c r="C9227" s="138" t="str">
        <f>IF(B9227="","",VLOOKUP(B9227,'Intro &amp; Reg Details'!$E$7:$H$25,2,FALSE))</f>
        <v/>
      </c>
      <c r="D9227" s="139" t="str">
        <f>IF(B9227="","",VLOOKUP(B9227,'Intro &amp; Reg Details'!$E$7:$H$25,3,FALSE))</f>
        <v/>
      </c>
      <c r="E9227" s="140" t="str">
        <f>IF(B9227="","",VLOOKUP(B9227,'Intro &amp; Reg Details'!$E$7:$H$25,4,FALSE))</f>
        <v/>
      </c>
    </row>
    <row r="9228" spans="3:5">
      <c r="C9228" s="138" t="str">
        <f>IF(B9228="","",VLOOKUP(B9228,'Intro &amp; Reg Details'!$E$7:$H$25,2,FALSE))</f>
        <v/>
      </c>
      <c r="D9228" s="139" t="str">
        <f>IF(B9228="","",VLOOKUP(B9228,'Intro &amp; Reg Details'!$E$7:$H$25,3,FALSE))</f>
        <v/>
      </c>
      <c r="E9228" s="140" t="str">
        <f>IF(B9228="","",VLOOKUP(B9228,'Intro &amp; Reg Details'!$E$7:$H$25,4,FALSE))</f>
        <v/>
      </c>
    </row>
    <row r="9229" spans="3:5">
      <c r="C9229" s="138" t="str">
        <f>IF(B9229="","",VLOOKUP(B9229,'Intro &amp; Reg Details'!$E$7:$H$25,2,FALSE))</f>
        <v/>
      </c>
      <c r="D9229" s="139" t="str">
        <f>IF(B9229="","",VLOOKUP(B9229,'Intro &amp; Reg Details'!$E$7:$H$25,3,FALSE))</f>
        <v/>
      </c>
      <c r="E9229" s="140" t="str">
        <f>IF(B9229="","",VLOOKUP(B9229,'Intro &amp; Reg Details'!$E$7:$H$25,4,FALSE))</f>
        <v/>
      </c>
    </row>
    <row r="9230" spans="3:5">
      <c r="C9230" s="138" t="str">
        <f>IF(B9230="","",VLOOKUP(B9230,'Intro &amp; Reg Details'!$E$7:$H$25,2,FALSE))</f>
        <v/>
      </c>
      <c r="D9230" s="139" t="str">
        <f>IF(B9230="","",VLOOKUP(B9230,'Intro &amp; Reg Details'!$E$7:$H$25,3,FALSE))</f>
        <v/>
      </c>
      <c r="E9230" s="140" t="str">
        <f>IF(B9230="","",VLOOKUP(B9230,'Intro &amp; Reg Details'!$E$7:$H$25,4,FALSE))</f>
        <v/>
      </c>
    </row>
    <row r="9231" spans="3:5">
      <c r="C9231" s="138" t="str">
        <f>IF(B9231="","",VLOOKUP(B9231,'Intro &amp; Reg Details'!$E$7:$H$25,2,FALSE))</f>
        <v/>
      </c>
      <c r="D9231" s="139" t="str">
        <f>IF(B9231="","",VLOOKUP(B9231,'Intro &amp; Reg Details'!$E$7:$H$25,3,FALSE))</f>
        <v/>
      </c>
      <c r="E9231" s="140" t="str">
        <f>IF(B9231="","",VLOOKUP(B9231,'Intro &amp; Reg Details'!$E$7:$H$25,4,FALSE))</f>
        <v/>
      </c>
    </row>
    <row r="9232" spans="3:5">
      <c r="C9232" s="138" t="str">
        <f>IF(B9232="","",VLOOKUP(B9232,'Intro &amp; Reg Details'!$E$7:$H$25,2,FALSE))</f>
        <v/>
      </c>
      <c r="D9232" s="139" t="str">
        <f>IF(B9232="","",VLOOKUP(B9232,'Intro &amp; Reg Details'!$E$7:$H$25,3,FALSE))</f>
        <v/>
      </c>
      <c r="E9232" s="140" t="str">
        <f>IF(B9232="","",VLOOKUP(B9232,'Intro &amp; Reg Details'!$E$7:$H$25,4,FALSE))</f>
        <v/>
      </c>
    </row>
    <row r="9233" spans="3:5">
      <c r="C9233" s="138" t="str">
        <f>IF(B9233="","",VLOOKUP(B9233,'Intro &amp; Reg Details'!$E$7:$H$25,2,FALSE))</f>
        <v/>
      </c>
      <c r="D9233" s="139" t="str">
        <f>IF(B9233="","",VLOOKUP(B9233,'Intro &amp; Reg Details'!$E$7:$H$25,3,FALSE))</f>
        <v/>
      </c>
      <c r="E9233" s="140" t="str">
        <f>IF(B9233="","",VLOOKUP(B9233,'Intro &amp; Reg Details'!$E$7:$H$25,4,FALSE))</f>
        <v/>
      </c>
    </row>
    <row r="9234" spans="3:5">
      <c r="C9234" s="138" t="str">
        <f>IF(B9234="","",VLOOKUP(B9234,'Intro &amp; Reg Details'!$E$7:$H$25,2,FALSE))</f>
        <v/>
      </c>
      <c r="D9234" s="139" t="str">
        <f>IF(B9234="","",VLOOKUP(B9234,'Intro &amp; Reg Details'!$E$7:$H$25,3,FALSE))</f>
        <v/>
      </c>
      <c r="E9234" s="140" t="str">
        <f>IF(B9234="","",VLOOKUP(B9234,'Intro &amp; Reg Details'!$E$7:$H$25,4,FALSE))</f>
        <v/>
      </c>
    </row>
    <row r="9235" spans="3:5">
      <c r="C9235" s="138" t="str">
        <f>IF(B9235="","",VLOOKUP(B9235,'Intro &amp; Reg Details'!$E$7:$H$25,2,FALSE))</f>
        <v/>
      </c>
      <c r="D9235" s="139" t="str">
        <f>IF(B9235="","",VLOOKUP(B9235,'Intro &amp; Reg Details'!$E$7:$H$25,3,FALSE))</f>
        <v/>
      </c>
      <c r="E9235" s="140" t="str">
        <f>IF(B9235="","",VLOOKUP(B9235,'Intro &amp; Reg Details'!$E$7:$H$25,4,FALSE))</f>
        <v/>
      </c>
    </row>
    <row r="9236" spans="3:5">
      <c r="C9236" s="138" t="str">
        <f>IF(B9236="","",VLOOKUP(B9236,'Intro &amp; Reg Details'!$E$7:$H$25,2,FALSE))</f>
        <v/>
      </c>
      <c r="D9236" s="139" t="str">
        <f>IF(B9236="","",VLOOKUP(B9236,'Intro &amp; Reg Details'!$E$7:$H$25,3,FALSE))</f>
        <v/>
      </c>
      <c r="E9236" s="140" t="str">
        <f>IF(B9236="","",VLOOKUP(B9236,'Intro &amp; Reg Details'!$E$7:$H$25,4,FALSE))</f>
        <v/>
      </c>
    </row>
    <row r="9237" spans="3:5">
      <c r="C9237" s="138" t="str">
        <f>IF(B9237="","",VLOOKUP(B9237,'Intro &amp; Reg Details'!$E$7:$H$25,2,FALSE))</f>
        <v/>
      </c>
      <c r="D9237" s="139" t="str">
        <f>IF(B9237="","",VLOOKUP(B9237,'Intro &amp; Reg Details'!$E$7:$H$25,3,FALSE))</f>
        <v/>
      </c>
      <c r="E9237" s="140" t="str">
        <f>IF(B9237="","",VLOOKUP(B9237,'Intro &amp; Reg Details'!$E$7:$H$25,4,FALSE))</f>
        <v/>
      </c>
    </row>
    <row r="9238" spans="3:5">
      <c r="C9238" s="138" t="str">
        <f>IF(B9238="","",VLOOKUP(B9238,'Intro &amp; Reg Details'!$E$7:$H$25,2,FALSE))</f>
        <v/>
      </c>
      <c r="D9238" s="139" t="str">
        <f>IF(B9238="","",VLOOKUP(B9238,'Intro &amp; Reg Details'!$E$7:$H$25,3,FALSE))</f>
        <v/>
      </c>
      <c r="E9238" s="140" t="str">
        <f>IF(B9238="","",VLOOKUP(B9238,'Intro &amp; Reg Details'!$E$7:$H$25,4,FALSE))</f>
        <v/>
      </c>
    </row>
    <row r="9239" spans="3:5">
      <c r="C9239" s="138" t="str">
        <f>IF(B9239="","",VLOOKUP(B9239,'Intro &amp; Reg Details'!$E$7:$H$25,2,FALSE))</f>
        <v/>
      </c>
      <c r="D9239" s="139" t="str">
        <f>IF(B9239="","",VLOOKUP(B9239,'Intro &amp; Reg Details'!$E$7:$H$25,3,FALSE))</f>
        <v/>
      </c>
      <c r="E9239" s="140" t="str">
        <f>IF(B9239="","",VLOOKUP(B9239,'Intro &amp; Reg Details'!$E$7:$H$25,4,FALSE))</f>
        <v/>
      </c>
    </row>
    <row r="9240" spans="3:5">
      <c r="C9240" s="138" t="str">
        <f>IF(B9240="","",VLOOKUP(B9240,'Intro &amp; Reg Details'!$E$7:$H$25,2,FALSE))</f>
        <v/>
      </c>
      <c r="D9240" s="139" t="str">
        <f>IF(B9240="","",VLOOKUP(B9240,'Intro &amp; Reg Details'!$E$7:$H$25,3,FALSE))</f>
        <v/>
      </c>
      <c r="E9240" s="140" t="str">
        <f>IF(B9240="","",VLOOKUP(B9240,'Intro &amp; Reg Details'!$E$7:$H$25,4,FALSE))</f>
        <v/>
      </c>
    </row>
    <row r="9241" spans="3:5">
      <c r="C9241" s="138" t="str">
        <f>IF(B9241="","",VLOOKUP(B9241,'Intro &amp; Reg Details'!$E$7:$H$25,2,FALSE))</f>
        <v/>
      </c>
      <c r="D9241" s="139" t="str">
        <f>IF(B9241="","",VLOOKUP(B9241,'Intro &amp; Reg Details'!$E$7:$H$25,3,FALSE))</f>
        <v/>
      </c>
      <c r="E9241" s="140" t="str">
        <f>IF(B9241="","",VLOOKUP(B9241,'Intro &amp; Reg Details'!$E$7:$H$25,4,FALSE))</f>
        <v/>
      </c>
    </row>
    <row r="9242" spans="3:5">
      <c r="C9242" s="138" t="str">
        <f>IF(B9242="","",VLOOKUP(B9242,'Intro &amp; Reg Details'!$E$7:$H$25,2,FALSE))</f>
        <v/>
      </c>
      <c r="D9242" s="139" t="str">
        <f>IF(B9242="","",VLOOKUP(B9242,'Intro &amp; Reg Details'!$E$7:$H$25,3,FALSE))</f>
        <v/>
      </c>
      <c r="E9242" s="140" t="str">
        <f>IF(B9242="","",VLOOKUP(B9242,'Intro &amp; Reg Details'!$E$7:$H$25,4,FALSE))</f>
        <v/>
      </c>
    </row>
    <row r="9243" spans="3:5">
      <c r="C9243" s="138" t="str">
        <f>IF(B9243="","",VLOOKUP(B9243,'Intro &amp; Reg Details'!$E$7:$H$25,2,FALSE))</f>
        <v/>
      </c>
      <c r="D9243" s="139" t="str">
        <f>IF(B9243="","",VLOOKUP(B9243,'Intro &amp; Reg Details'!$E$7:$H$25,3,FALSE))</f>
        <v/>
      </c>
      <c r="E9243" s="140" t="str">
        <f>IF(B9243="","",VLOOKUP(B9243,'Intro &amp; Reg Details'!$E$7:$H$25,4,FALSE))</f>
        <v/>
      </c>
    </row>
    <row r="9244" spans="3:5">
      <c r="C9244" s="138" t="str">
        <f>IF(B9244="","",VLOOKUP(B9244,'Intro &amp; Reg Details'!$E$7:$H$25,2,FALSE))</f>
        <v/>
      </c>
      <c r="D9244" s="139" t="str">
        <f>IF(B9244="","",VLOOKUP(B9244,'Intro &amp; Reg Details'!$E$7:$H$25,3,FALSE))</f>
        <v/>
      </c>
      <c r="E9244" s="140" t="str">
        <f>IF(B9244="","",VLOOKUP(B9244,'Intro &amp; Reg Details'!$E$7:$H$25,4,FALSE))</f>
        <v/>
      </c>
    </row>
    <row r="9245" spans="3:5">
      <c r="C9245" s="138" t="str">
        <f>IF(B9245="","",VLOOKUP(B9245,'Intro &amp; Reg Details'!$E$7:$H$25,2,FALSE))</f>
        <v/>
      </c>
      <c r="D9245" s="139" t="str">
        <f>IF(B9245="","",VLOOKUP(B9245,'Intro &amp; Reg Details'!$E$7:$H$25,3,FALSE))</f>
        <v/>
      </c>
      <c r="E9245" s="140" t="str">
        <f>IF(B9245="","",VLOOKUP(B9245,'Intro &amp; Reg Details'!$E$7:$H$25,4,FALSE))</f>
        <v/>
      </c>
    </row>
    <row r="9246" spans="3:5">
      <c r="C9246" s="138" t="str">
        <f>IF(B9246="","",VLOOKUP(B9246,'Intro &amp; Reg Details'!$E$7:$H$25,2,FALSE))</f>
        <v/>
      </c>
      <c r="D9246" s="139" t="str">
        <f>IF(B9246="","",VLOOKUP(B9246,'Intro &amp; Reg Details'!$E$7:$H$25,3,FALSE))</f>
        <v/>
      </c>
      <c r="E9246" s="140" t="str">
        <f>IF(B9246="","",VLOOKUP(B9246,'Intro &amp; Reg Details'!$E$7:$H$25,4,FALSE))</f>
        <v/>
      </c>
    </row>
    <row r="9247" spans="3:5">
      <c r="C9247" s="138" t="str">
        <f>IF(B9247="","",VLOOKUP(B9247,'Intro &amp; Reg Details'!$E$7:$H$25,2,FALSE))</f>
        <v/>
      </c>
      <c r="D9247" s="139" t="str">
        <f>IF(B9247="","",VLOOKUP(B9247,'Intro &amp; Reg Details'!$E$7:$H$25,3,FALSE))</f>
        <v/>
      </c>
      <c r="E9247" s="140" t="str">
        <f>IF(B9247="","",VLOOKUP(B9247,'Intro &amp; Reg Details'!$E$7:$H$25,4,FALSE))</f>
        <v/>
      </c>
    </row>
    <row r="9248" spans="3:5">
      <c r="C9248" s="138" t="str">
        <f>IF(B9248="","",VLOOKUP(B9248,'Intro &amp; Reg Details'!$E$7:$H$25,2,FALSE))</f>
        <v/>
      </c>
      <c r="D9248" s="139" t="str">
        <f>IF(B9248="","",VLOOKUP(B9248,'Intro &amp; Reg Details'!$E$7:$H$25,3,FALSE))</f>
        <v/>
      </c>
      <c r="E9248" s="140" t="str">
        <f>IF(B9248="","",VLOOKUP(B9248,'Intro &amp; Reg Details'!$E$7:$H$25,4,FALSE))</f>
        <v/>
      </c>
    </row>
    <row r="9249" spans="3:5">
      <c r="C9249" s="138" t="str">
        <f>IF(B9249="","",VLOOKUP(B9249,'Intro &amp; Reg Details'!$E$7:$H$25,2,FALSE))</f>
        <v/>
      </c>
      <c r="D9249" s="139" t="str">
        <f>IF(B9249="","",VLOOKUP(B9249,'Intro &amp; Reg Details'!$E$7:$H$25,3,FALSE))</f>
        <v/>
      </c>
      <c r="E9249" s="140" t="str">
        <f>IF(B9249="","",VLOOKUP(B9249,'Intro &amp; Reg Details'!$E$7:$H$25,4,FALSE))</f>
        <v/>
      </c>
    </row>
    <row r="9250" spans="3:5">
      <c r="C9250" s="138" t="str">
        <f>IF(B9250="","",VLOOKUP(B9250,'Intro &amp; Reg Details'!$E$7:$H$25,2,FALSE))</f>
        <v/>
      </c>
      <c r="D9250" s="139" t="str">
        <f>IF(B9250="","",VLOOKUP(B9250,'Intro &amp; Reg Details'!$E$7:$H$25,3,FALSE))</f>
        <v/>
      </c>
      <c r="E9250" s="140" t="str">
        <f>IF(B9250="","",VLOOKUP(B9250,'Intro &amp; Reg Details'!$E$7:$H$25,4,FALSE))</f>
        <v/>
      </c>
    </row>
    <row r="9251" spans="3:5">
      <c r="C9251" s="138" t="str">
        <f>IF(B9251="","",VLOOKUP(B9251,'Intro &amp; Reg Details'!$E$7:$H$25,2,FALSE))</f>
        <v/>
      </c>
      <c r="D9251" s="139" t="str">
        <f>IF(B9251="","",VLOOKUP(B9251,'Intro &amp; Reg Details'!$E$7:$H$25,3,FALSE))</f>
        <v/>
      </c>
      <c r="E9251" s="140" t="str">
        <f>IF(B9251="","",VLOOKUP(B9251,'Intro &amp; Reg Details'!$E$7:$H$25,4,FALSE))</f>
        <v/>
      </c>
    </row>
    <row r="9252" spans="3:5">
      <c r="C9252" s="138" t="str">
        <f>IF(B9252="","",VLOOKUP(B9252,'Intro &amp; Reg Details'!$E$7:$H$25,2,FALSE))</f>
        <v/>
      </c>
      <c r="D9252" s="139" t="str">
        <f>IF(B9252="","",VLOOKUP(B9252,'Intro &amp; Reg Details'!$E$7:$H$25,3,FALSE))</f>
        <v/>
      </c>
      <c r="E9252" s="140" t="str">
        <f>IF(B9252="","",VLOOKUP(B9252,'Intro &amp; Reg Details'!$E$7:$H$25,4,FALSE))</f>
        <v/>
      </c>
    </row>
    <row r="9253" spans="3:5">
      <c r="C9253" s="138" t="str">
        <f>IF(B9253="","",VLOOKUP(B9253,'Intro &amp; Reg Details'!$E$7:$H$25,2,FALSE))</f>
        <v/>
      </c>
      <c r="D9253" s="139" t="str">
        <f>IF(B9253="","",VLOOKUP(B9253,'Intro &amp; Reg Details'!$E$7:$H$25,3,FALSE))</f>
        <v/>
      </c>
      <c r="E9253" s="140" t="str">
        <f>IF(B9253="","",VLOOKUP(B9253,'Intro &amp; Reg Details'!$E$7:$H$25,4,FALSE))</f>
        <v/>
      </c>
    </row>
    <row r="9254" spans="3:5">
      <c r="C9254" s="138" t="str">
        <f>IF(B9254="","",VLOOKUP(B9254,'Intro &amp; Reg Details'!$E$7:$H$25,2,FALSE))</f>
        <v/>
      </c>
      <c r="D9254" s="139" t="str">
        <f>IF(B9254="","",VLOOKUP(B9254,'Intro &amp; Reg Details'!$E$7:$H$25,3,FALSE))</f>
        <v/>
      </c>
      <c r="E9254" s="140" t="str">
        <f>IF(B9254="","",VLOOKUP(B9254,'Intro &amp; Reg Details'!$E$7:$H$25,4,FALSE))</f>
        <v/>
      </c>
    </row>
    <row r="9255" spans="3:5">
      <c r="C9255" s="138" t="str">
        <f>IF(B9255="","",VLOOKUP(B9255,'Intro &amp; Reg Details'!$E$7:$H$25,2,FALSE))</f>
        <v/>
      </c>
      <c r="D9255" s="139" t="str">
        <f>IF(B9255="","",VLOOKUP(B9255,'Intro &amp; Reg Details'!$E$7:$H$25,3,FALSE))</f>
        <v/>
      </c>
      <c r="E9255" s="140" t="str">
        <f>IF(B9255="","",VLOOKUP(B9255,'Intro &amp; Reg Details'!$E$7:$H$25,4,FALSE))</f>
        <v/>
      </c>
    </row>
    <row r="9256" spans="3:5">
      <c r="C9256" s="138" t="str">
        <f>IF(B9256="","",VLOOKUP(B9256,'Intro &amp; Reg Details'!$E$7:$H$25,2,FALSE))</f>
        <v/>
      </c>
      <c r="D9256" s="139" t="str">
        <f>IF(B9256="","",VLOOKUP(B9256,'Intro &amp; Reg Details'!$E$7:$H$25,3,FALSE))</f>
        <v/>
      </c>
      <c r="E9256" s="140" t="str">
        <f>IF(B9256="","",VLOOKUP(B9256,'Intro &amp; Reg Details'!$E$7:$H$25,4,FALSE))</f>
        <v/>
      </c>
    </row>
    <row r="9257" spans="3:5">
      <c r="C9257" s="138" t="str">
        <f>IF(B9257="","",VLOOKUP(B9257,'Intro &amp; Reg Details'!$E$7:$H$25,2,FALSE))</f>
        <v/>
      </c>
      <c r="D9257" s="139" t="str">
        <f>IF(B9257="","",VLOOKUP(B9257,'Intro &amp; Reg Details'!$E$7:$H$25,3,FALSE))</f>
        <v/>
      </c>
      <c r="E9257" s="140" t="str">
        <f>IF(B9257="","",VLOOKUP(B9257,'Intro &amp; Reg Details'!$E$7:$H$25,4,FALSE))</f>
        <v/>
      </c>
    </row>
    <row r="9258" spans="3:5">
      <c r="C9258" s="138" t="str">
        <f>IF(B9258="","",VLOOKUP(B9258,'Intro &amp; Reg Details'!$E$7:$H$25,2,FALSE))</f>
        <v/>
      </c>
      <c r="D9258" s="139" t="str">
        <f>IF(B9258="","",VLOOKUP(B9258,'Intro &amp; Reg Details'!$E$7:$H$25,3,FALSE))</f>
        <v/>
      </c>
      <c r="E9258" s="140" t="str">
        <f>IF(B9258="","",VLOOKUP(B9258,'Intro &amp; Reg Details'!$E$7:$H$25,4,FALSE))</f>
        <v/>
      </c>
    </row>
    <row r="9259" spans="3:5">
      <c r="C9259" s="138" t="str">
        <f>IF(B9259="","",VLOOKUP(B9259,'Intro &amp; Reg Details'!$E$7:$H$25,2,FALSE))</f>
        <v/>
      </c>
      <c r="D9259" s="139" t="str">
        <f>IF(B9259="","",VLOOKUP(B9259,'Intro &amp; Reg Details'!$E$7:$H$25,3,FALSE))</f>
        <v/>
      </c>
      <c r="E9259" s="140" t="str">
        <f>IF(B9259="","",VLOOKUP(B9259,'Intro &amp; Reg Details'!$E$7:$H$25,4,FALSE))</f>
        <v/>
      </c>
    </row>
    <row r="9260" spans="3:5">
      <c r="C9260" s="138" t="str">
        <f>IF(B9260="","",VLOOKUP(B9260,'Intro &amp; Reg Details'!$E$7:$H$25,2,FALSE))</f>
        <v/>
      </c>
      <c r="D9260" s="139" t="str">
        <f>IF(B9260="","",VLOOKUP(B9260,'Intro &amp; Reg Details'!$E$7:$H$25,3,FALSE))</f>
        <v/>
      </c>
      <c r="E9260" s="140" t="str">
        <f>IF(B9260="","",VLOOKUP(B9260,'Intro &amp; Reg Details'!$E$7:$H$25,4,FALSE))</f>
        <v/>
      </c>
    </row>
    <row r="9261" spans="3:5">
      <c r="C9261" s="138" t="str">
        <f>IF(B9261="","",VLOOKUP(B9261,'Intro &amp; Reg Details'!$E$7:$H$25,2,FALSE))</f>
        <v/>
      </c>
      <c r="D9261" s="139" t="str">
        <f>IF(B9261="","",VLOOKUP(B9261,'Intro &amp; Reg Details'!$E$7:$H$25,3,FALSE))</f>
        <v/>
      </c>
      <c r="E9261" s="140" t="str">
        <f>IF(B9261="","",VLOOKUP(B9261,'Intro &amp; Reg Details'!$E$7:$H$25,4,FALSE))</f>
        <v/>
      </c>
    </row>
    <row r="9262" spans="3:5">
      <c r="C9262" s="138" t="str">
        <f>IF(B9262="","",VLOOKUP(B9262,'Intro &amp; Reg Details'!$E$7:$H$25,2,FALSE))</f>
        <v/>
      </c>
      <c r="D9262" s="139" t="str">
        <f>IF(B9262="","",VLOOKUP(B9262,'Intro &amp; Reg Details'!$E$7:$H$25,3,FALSE))</f>
        <v/>
      </c>
      <c r="E9262" s="140" t="str">
        <f>IF(B9262="","",VLOOKUP(B9262,'Intro &amp; Reg Details'!$E$7:$H$25,4,FALSE))</f>
        <v/>
      </c>
    </row>
    <row r="9263" spans="3:5">
      <c r="C9263" s="138" t="str">
        <f>IF(B9263="","",VLOOKUP(B9263,'Intro &amp; Reg Details'!$E$7:$H$25,2,FALSE))</f>
        <v/>
      </c>
      <c r="D9263" s="139" t="str">
        <f>IF(B9263="","",VLOOKUP(B9263,'Intro &amp; Reg Details'!$E$7:$H$25,3,FALSE))</f>
        <v/>
      </c>
      <c r="E9263" s="140" t="str">
        <f>IF(B9263="","",VLOOKUP(B9263,'Intro &amp; Reg Details'!$E$7:$H$25,4,FALSE))</f>
        <v/>
      </c>
    </row>
    <row r="9264" spans="3:5">
      <c r="C9264" s="138" t="str">
        <f>IF(B9264="","",VLOOKUP(B9264,'Intro &amp; Reg Details'!$E$7:$H$25,2,FALSE))</f>
        <v/>
      </c>
      <c r="D9264" s="139" t="str">
        <f>IF(B9264="","",VLOOKUP(B9264,'Intro &amp; Reg Details'!$E$7:$H$25,3,FALSE))</f>
        <v/>
      </c>
      <c r="E9264" s="140" t="str">
        <f>IF(B9264="","",VLOOKUP(B9264,'Intro &amp; Reg Details'!$E$7:$H$25,4,FALSE))</f>
        <v/>
      </c>
    </row>
    <row r="9265" spans="3:5">
      <c r="C9265" s="138" t="str">
        <f>IF(B9265="","",VLOOKUP(B9265,'Intro &amp; Reg Details'!$E$7:$H$25,2,FALSE))</f>
        <v/>
      </c>
      <c r="D9265" s="139" t="str">
        <f>IF(B9265="","",VLOOKUP(B9265,'Intro &amp; Reg Details'!$E$7:$H$25,3,FALSE))</f>
        <v/>
      </c>
      <c r="E9265" s="140" t="str">
        <f>IF(B9265="","",VLOOKUP(B9265,'Intro &amp; Reg Details'!$E$7:$H$25,4,FALSE))</f>
        <v/>
      </c>
    </row>
    <row r="9266" spans="3:5">
      <c r="C9266" s="138" t="str">
        <f>IF(B9266="","",VLOOKUP(B9266,'Intro &amp; Reg Details'!$E$7:$H$25,2,FALSE))</f>
        <v/>
      </c>
      <c r="D9266" s="139" t="str">
        <f>IF(B9266="","",VLOOKUP(B9266,'Intro &amp; Reg Details'!$E$7:$H$25,3,FALSE))</f>
        <v/>
      </c>
      <c r="E9266" s="140" t="str">
        <f>IF(B9266="","",VLOOKUP(B9266,'Intro &amp; Reg Details'!$E$7:$H$25,4,FALSE))</f>
        <v/>
      </c>
    </row>
    <row r="9267" spans="3:5">
      <c r="C9267" s="138" t="str">
        <f>IF(B9267="","",VLOOKUP(B9267,'Intro &amp; Reg Details'!$E$7:$H$25,2,FALSE))</f>
        <v/>
      </c>
      <c r="D9267" s="139" t="str">
        <f>IF(B9267="","",VLOOKUP(B9267,'Intro &amp; Reg Details'!$E$7:$H$25,3,FALSE))</f>
        <v/>
      </c>
      <c r="E9267" s="140" t="str">
        <f>IF(B9267="","",VLOOKUP(B9267,'Intro &amp; Reg Details'!$E$7:$H$25,4,FALSE))</f>
        <v/>
      </c>
    </row>
    <row r="9268" spans="3:5">
      <c r="C9268" s="138" t="str">
        <f>IF(B9268="","",VLOOKUP(B9268,'Intro &amp; Reg Details'!$E$7:$H$25,2,FALSE))</f>
        <v/>
      </c>
      <c r="D9268" s="139" t="str">
        <f>IF(B9268="","",VLOOKUP(B9268,'Intro &amp; Reg Details'!$E$7:$H$25,3,FALSE))</f>
        <v/>
      </c>
      <c r="E9268" s="140" t="str">
        <f>IF(B9268="","",VLOOKUP(B9268,'Intro &amp; Reg Details'!$E$7:$H$25,4,FALSE))</f>
        <v/>
      </c>
    </row>
    <row r="9269" spans="3:5">
      <c r="C9269" s="138" t="str">
        <f>IF(B9269="","",VLOOKUP(B9269,'Intro &amp; Reg Details'!$E$7:$H$25,2,FALSE))</f>
        <v/>
      </c>
      <c r="D9269" s="139" t="str">
        <f>IF(B9269="","",VLOOKUP(B9269,'Intro &amp; Reg Details'!$E$7:$H$25,3,FALSE))</f>
        <v/>
      </c>
      <c r="E9269" s="140" t="str">
        <f>IF(B9269="","",VLOOKUP(B9269,'Intro &amp; Reg Details'!$E$7:$H$25,4,FALSE))</f>
        <v/>
      </c>
    </row>
    <row r="9270" spans="3:5">
      <c r="C9270" s="138" t="str">
        <f>IF(B9270="","",VLOOKUP(B9270,'Intro &amp; Reg Details'!$E$7:$H$25,2,FALSE))</f>
        <v/>
      </c>
      <c r="D9270" s="139" t="str">
        <f>IF(B9270="","",VLOOKUP(B9270,'Intro &amp; Reg Details'!$E$7:$H$25,3,FALSE))</f>
        <v/>
      </c>
      <c r="E9270" s="140" t="str">
        <f>IF(B9270="","",VLOOKUP(B9270,'Intro &amp; Reg Details'!$E$7:$H$25,4,FALSE))</f>
        <v/>
      </c>
    </row>
    <row r="9271" spans="3:5">
      <c r="C9271" s="138" t="str">
        <f>IF(B9271="","",VLOOKUP(B9271,'Intro &amp; Reg Details'!$E$7:$H$25,2,FALSE))</f>
        <v/>
      </c>
      <c r="D9271" s="139" t="str">
        <f>IF(B9271="","",VLOOKUP(B9271,'Intro &amp; Reg Details'!$E$7:$H$25,3,FALSE))</f>
        <v/>
      </c>
      <c r="E9271" s="140" t="str">
        <f>IF(B9271="","",VLOOKUP(B9271,'Intro &amp; Reg Details'!$E$7:$H$25,4,FALSE))</f>
        <v/>
      </c>
    </row>
    <row r="9272" spans="3:5">
      <c r="C9272" s="138" t="str">
        <f>IF(B9272="","",VLOOKUP(B9272,'Intro &amp; Reg Details'!$E$7:$H$25,2,FALSE))</f>
        <v/>
      </c>
      <c r="D9272" s="139" t="str">
        <f>IF(B9272="","",VLOOKUP(B9272,'Intro &amp; Reg Details'!$E$7:$H$25,3,FALSE))</f>
        <v/>
      </c>
      <c r="E9272" s="140" t="str">
        <f>IF(B9272="","",VLOOKUP(B9272,'Intro &amp; Reg Details'!$E$7:$H$25,4,FALSE))</f>
        <v/>
      </c>
    </row>
    <row r="9273" spans="3:5">
      <c r="C9273" s="138" t="str">
        <f>IF(B9273="","",VLOOKUP(B9273,'Intro &amp; Reg Details'!$E$7:$H$25,2,FALSE))</f>
        <v/>
      </c>
      <c r="D9273" s="139" t="str">
        <f>IF(B9273="","",VLOOKUP(B9273,'Intro &amp; Reg Details'!$E$7:$H$25,3,FALSE))</f>
        <v/>
      </c>
      <c r="E9273" s="140" t="str">
        <f>IF(B9273="","",VLOOKUP(B9273,'Intro &amp; Reg Details'!$E$7:$H$25,4,FALSE))</f>
        <v/>
      </c>
    </row>
    <row r="9274" spans="3:5">
      <c r="C9274" s="138" t="str">
        <f>IF(B9274="","",VLOOKUP(B9274,'Intro &amp; Reg Details'!$E$7:$H$25,2,FALSE))</f>
        <v/>
      </c>
      <c r="D9274" s="139" t="str">
        <f>IF(B9274="","",VLOOKUP(B9274,'Intro &amp; Reg Details'!$E$7:$H$25,3,FALSE))</f>
        <v/>
      </c>
      <c r="E9274" s="140" t="str">
        <f>IF(B9274="","",VLOOKUP(B9274,'Intro &amp; Reg Details'!$E$7:$H$25,4,FALSE))</f>
        <v/>
      </c>
    </row>
    <row r="9275" spans="3:5">
      <c r="C9275" s="138" t="str">
        <f>IF(B9275="","",VLOOKUP(B9275,'Intro &amp; Reg Details'!$E$7:$H$25,2,FALSE))</f>
        <v/>
      </c>
      <c r="D9275" s="139" t="str">
        <f>IF(B9275="","",VLOOKUP(B9275,'Intro &amp; Reg Details'!$E$7:$H$25,3,FALSE))</f>
        <v/>
      </c>
      <c r="E9275" s="140" t="str">
        <f>IF(B9275="","",VLOOKUP(B9275,'Intro &amp; Reg Details'!$E$7:$H$25,4,FALSE))</f>
        <v/>
      </c>
    </row>
    <row r="9276" spans="3:5">
      <c r="C9276" s="138" t="str">
        <f>IF(B9276="","",VLOOKUP(B9276,'Intro &amp; Reg Details'!$E$7:$H$25,2,FALSE))</f>
        <v/>
      </c>
      <c r="D9276" s="139" t="str">
        <f>IF(B9276="","",VLOOKUP(B9276,'Intro &amp; Reg Details'!$E$7:$H$25,3,FALSE))</f>
        <v/>
      </c>
      <c r="E9276" s="140" t="str">
        <f>IF(B9276="","",VLOOKUP(B9276,'Intro &amp; Reg Details'!$E$7:$H$25,4,FALSE))</f>
        <v/>
      </c>
    </row>
    <row r="9277" spans="3:5">
      <c r="C9277" s="138" t="str">
        <f>IF(B9277="","",VLOOKUP(B9277,'Intro &amp; Reg Details'!$E$7:$H$25,2,FALSE))</f>
        <v/>
      </c>
      <c r="D9277" s="139" t="str">
        <f>IF(B9277="","",VLOOKUP(B9277,'Intro &amp; Reg Details'!$E$7:$H$25,3,FALSE))</f>
        <v/>
      </c>
      <c r="E9277" s="140" t="str">
        <f>IF(B9277="","",VLOOKUP(B9277,'Intro &amp; Reg Details'!$E$7:$H$25,4,FALSE))</f>
        <v/>
      </c>
    </row>
    <row r="9278" spans="3:5">
      <c r="C9278" s="138" t="str">
        <f>IF(B9278="","",VLOOKUP(B9278,'Intro &amp; Reg Details'!$E$7:$H$25,2,FALSE))</f>
        <v/>
      </c>
      <c r="D9278" s="139" t="str">
        <f>IF(B9278="","",VLOOKUP(B9278,'Intro &amp; Reg Details'!$E$7:$H$25,3,FALSE))</f>
        <v/>
      </c>
      <c r="E9278" s="140" t="str">
        <f>IF(B9278="","",VLOOKUP(B9278,'Intro &amp; Reg Details'!$E$7:$H$25,4,FALSE))</f>
        <v/>
      </c>
    </row>
    <row r="9279" spans="3:5">
      <c r="C9279" s="138" t="str">
        <f>IF(B9279="","",VLOOKUP(B9279,'Intro &amp; Reg Details'!$E$7:$H$25,2,FALSE))</f>
        <v/>
      </c>
      <c r="D9279" s="139" t="str">
        <f>IF(B9279="","",VLOOKUP(B9279,'Intro &amp; Reg Details'!$E$7:$H$25,3,FALSE))</f>
        <v/>
      </c>
      <c r="E9279" s="140" t="str">
        <f>IF(B9279="","",VLOOKUP(B9279,'Intro &amp; Reg Details'!$E$7:$H$25,4,FALSE))</f>
        <v/>
      </c>
    </row>
    <row r="9280" spans="3:5">
      <c r="C9280" s="138" t="str">
        <f>IF(B9280="","",VLOOKUP(B9280,'Intro &amp; Reg Details'!$E$7:$H$25,2,FALSE))</f>
        <v/>
      </c>
      <c r="D9280" s="139" t="str">
        <f>IF(B9280="","",VLOOKUP(B9280,'Intro &amp; Reg Details'!$E$7:$H$25,3,FALSE))</f>
        <v/>
      </c>
      <c r="E9280" s="140" t="str">
        <f>IF(B9280="","",VLOOKUP(B9280,'Intro &amp; Reg Details'!$E$7:$H$25,4,FALSE))</f>
        <v/>
      </c>
    </row>
    <row r="9281" spans="3:5">
      <c r="C9281" s="138" t="str">
        <f>IF(B9281="","",VLOOKUP(B9281,'Intro &amp; Reg Details'!$E$7:$H$25,2,FALSE))</f>
        <v/>
      </c>
      <c r="D9281" s="139" t="str">
        <f>IF(B9281="","",VLOOKUP(B9281,'Intro &amp; Reg Details'!$E$7:$H$25,3,FALSE))</f>
        <v/>
      </c>
      <c r="E9281" s="140" t="str">
        <f>IF(B9281="","",VLOOKUP(B9281,'Intro &amp; Reg Details'!$E$7:$H$25,4,FALSE))</f>
        <v/>
      </c>
    </row>
    <row r="9282" spans="3:5">
      <c r="C9282" s="138" t="str">
        <f>IF(B9282="","",VLOOKUP(B9282,'Intro &amp; Reg Details'!$E$7:$H$25,2,FALSE))</f>
        <v/>
      </c>
      <c r="D9282" s="139" t="str">
        <f>IF(B9282="","",VLOOKUP(B9282,'Intro &amp; Reg Details'!$E$7:$H$25,3,FALSE))</f>
        <v/>
      </c>
      <c r="E9282" s="140" t="str">
        <f>IF(B9282="","",VLOOKUP(B9282,'Intro &amp; Reg Details'!$E$7:$H$25,4,FALSE))</f>
        <v/>
      </c>
    </row>
    <row r="9283" spans="3:5">
      <c r="C9283" s="138" t="str">
        <f>IF(B9283="","",VLOOKUP(B9283,'Intro &amp; Reg Details'!$E$7:$H$25,2,FALSE))</f>
        <v/>
      </c>
      <c r="D9283" s="139" t="str">
        <f>IF(B9283="","",VLOOKUP(B9283,'Intro &amp; Reg Details'!$E$7:$H$25,3,FALSE))</f>
        <v/>
      </c>
      <c r="E9283" s="140" t="str">
        <f>IF(B9283="","",VLOOKUP(B9283,'Intro &amp; Reg Details'!$E$7:$H$25,4,FALSE))</f>
        <v/>
      </c>
    </row>
    <row r="9284" spans="3:5">
      <c r="C9284" s="138" t="str">
        <f>IF(B9284="","",VLOOKUP(B9284,'Intro &amp; Reg Details'!$E$7:$H$25,2,FALSE))</f>
        <v/>
      </c>
      <c r="D9284" s="139" t="str">
        <f>IF(B9284="","",VLOOKUP(B9284,'Intro &amp; Reg Details'!$E$7:$H$25,3,FALSE))</f>
        <v/>
      </c>
      <c r="E9284" s="140" t="str">
        <f>IF(B9284="","",VLOOKUP(B9284,'Intro &amp; Reg Details'!$E$7:$H$25,4,FALSE))</f>
        <v/>
      </c>
    </row>
    <row r="9285" spans="3:5">
      <c r="C9285" s="138" t="str">
        <f>IF(B9285="","",VLOOKUP(B9285,'Intro &amp; Reg Details'!$E$7:$H$25,2,FALSE))</f>
        <v/>
      </c>
      <c r="D9285" s="139" t="str">
        <f>IF(B9285="","",VLOOKUP(B9285,'Intro &amp; Reg Details'!$E$7:$H$25,3,FALSE))</f>
        <v/>
      </c>
      <c r="E9285" s="140" t="str">
        <f>IF(B9285="","",VLOOKUP(B9285,'Intro &amp; Reg Details'!$E$7:$H$25,4,FALSE))</f>
        <v/>
      </c>
    </row>
    <row r="9286" spans="3:5">
      <c r="C9286" s="138" t="str">
        <f>IF(B9286="","",VLOOKUP(B9286,'Intro &amp; Reg Details'!$E$7:$H$25,2,FALSE))</f>
        <v/>
      </c>
      <c r="D9286" s="139" t="str">
        <f>IF(B9286="","",VLOOKUP(B9286,'Intro &amp; Reg Details'!$E$7:$H$25,3,FALSE))</f>
        <v/>
      </c>
      <c r="E9286" s="140" t="str">
        <f>IF(B9286="","",VLOOKUP(B9286,'Intro &amp; Reg Details'!$E$7:$H$25,4,FALSE))</f>
        <v/>
      </c>
    </row>
    <row r="9287" spans="3:5">
      <c r="C9287" s="138" t="str">
        <f>IF(B9287="","",VLOOKUP(B9287,'Intro &amp; Reg Details'!$E$7:$H$25,2,FALSE))</f>
        <v/>
      </c>
      <c r="D9287" s="139" t="str">
        <f>IF(B9287="","",VLOOKUP(B9287,'Intro &amp; Reg Details'!$E$7:$H$25,3,FALSE))</f>
        <v/>
      </c>
      <c r="E9287" s="140" t="str">
        <f>IF(B9287="","",VLOOKUP(B9287,'Intro &amp; Reg Details'!$E$7:$H$25,4,FALSE))</f>
        <v/>
      </c>
    </row>
    <row r="9288" spans="3:5">
      <c r="C9288" s="138" t="str">
        <f>IF(B9288="","",VLOOKUP(B9288,'Intro &amp; Reg Details'!$E$7:$H$25,2,FALSE))</f>
        <v/>
      </c>
      <c r="D9288" s="139" t="str">
        <f>IF(B9288="","",VLOOKUP(B9288,'Intro &amp; Reg Details'!$E$7:$H$25,3,FALSE))</f>
        <v/>
      </c>
      <c r="E9288" s="140" t="str">
        <f>IF(B9288="","",VLOOKUP(B9288,'Intro &amp; Reg Details'!$E$7:$H$25,4,FALSE))</f>
        <v/>
      </c>
    </row>
    <row r="9289" spans="3:5">
      <c r="C9289" s="138" t="str">
        <f>IF(B9289="","",VLOOKUP(B9289,'Intro &amp; Reg Details'!$E$7:$H$25,2,FALSE))</f>
        <v/>
      </c>
      <c r="D9289" s="139" t="str">
        <f>IF(B9289="","",VLOOKUP(B9289,'Intro &amp; Reg Details'!$E$7:$H$25,3,FALSE))</f>
        <v/>
      </c>
      <c r="E9289" s="140" t="str">
        <f>IF(B9289="","",VLOOKUP(B9289,'Intro &amp; Reg Details'!$E$7:$H$25,4,FALSE))</f>
        <v/>
      </c>
    </row>
    <row r="9290" spans="3:5">
      <c r="C9290" s="138" t="str">
        <f>IF(B9290="","",VLOOKUP(B9290,'Intro &amp; Reg Details'!$E$7:$H$25,2,FALSE))</f>
        <v/>
      </c>
      <c r="D9290" s="139" t="str">
        <f>IF(B9290="","",VLOOKUP(B9290,'Intro &amp; Reg Details'!$E$7:$H$25,3,FALSE))</f>
        <v/>
      </c>
      <c r="E9290" s="140" t="str">
        <f>IF(B9290="","",VLOOKUP(B9290,'Intro &amp; Reg Details'!$E$7:$H$25,4,FALSE))</f>
        <v/>
      </c>
    </row>
    <row r="9291" spans="3:5">
      <c r="C9291" s="138" t="str">
        <f>IF(B9291="","",VLOOKUP(B9291,'Intro &amp; Reg Details'!$E$7:$H$25,2,FALSE))</f>
        <v/>
      </c>
      <c r="D9291" s="139" t="str">
        <f>IF(B9291="","",VLOOKUP(B9291,'Intro &amp; Reg Details'!$E$7:$H$25,3,FALSE))</f>
        <v/>
      </c>
      <c r="E9291" s="140" t="str">
        <f>IF(B9291="","",VLOOKUP(B9291,'Intro &amp; Reg Details'!$E$7:$H$25,4,FALSE))</f>
        <v/>
      </c>
    </row>
    <row r="9292" spans="3:5">
      <c r="C9292" s="138" t="str">
        <f>IF(B9292="","",VLOOKUP(B9292,'Intro &amp; Reg Details'!$E$7:$H$25,2,FALSE))</f>
        <v/>
      </c>
      <c r="D9292" s="139" t="str">
        <f>IF(B9292="","",VLOOKUP(B9292,'Intro &amp; Reg Details'!$E$7:$H$25,3,FALSE))</f>
        <v/>
      </c>
      <c r="E9292" s="140" t="str">
        <f>IF(B9292="","",VLOOKUP(B9292,'Intro &amp; Reg Details'!$E$7:$H$25,4,FALSE))</f>
        <v/>
      </c>
    </row>
    <row r="9293" spans="3:5">
      <c r="C9293" s="138" t="str">
        <f>IF(B9293="","",VLOOKUP(B9293,'Intro &amp; Reg Details'!$E$7:$H$25,2,FALSE))</f>
        <v/>
      </c>
      <c r="D9293" s="139" t="str">
        <f>IF(B9293="","",VLOOKUP(B9293,'Intro &amp; Reg Details'!$E$7:$H$25,3,FALSE))</f>
        <v/>
      </c>
      <c r="E9293" s="140" t="str">
        <f>IF(B9293="","",VLOOKUP(B9293,'Intro &amp; Reg Details'!$E$7:$H$25,4,FALSE))</f>
        <v/>
      </c>
    </row>
    <row r="9294" spans="3:5">
      <c r="C9294" s="138" t="str">
        <f>IF(B9294="","",VLOOKUP(B9294,'Intro &amp; Reg Details'!$E$7:$H$25,2,FALSE))</f>
        <v/>
      </c>
      <c r="D9294" s="139" t="str">
        <f>IF(B9294="","",VLOOKUP(B9294,'Intro &amp; Reg Details'!$E$7:$H$25,3,FALSE))</f>
        <v/>
      </c>
      <c r="E9294" s="140" t="str">
        <f>IF(B9294="","",VLOOKUP(B9294,'Intro &amp; Reg Details'!$E$7:$H$25,4,FALSE))</f>
        <v/>
      </c>
    </row>
    <row r="9295" spans="3:5">
      <c r="C9295" s="138" t="str">
        <f>IF(B9295="","",VLOOKUP(B9295,'Intro &amp; Reg Details'!$E$7:$H$25,2,FALSE))</f>
        <v/>
      </c>
      <c r="D9295" s="139" t="str">
        <f>IF(B9295="","",VLOOKUP(B9295,'Intro &amp; Reg Details'!$E$7:$H$25,3,FALSE))</f>
        <v/>
      </c>
      <c r="E9295" s="140" t="str">
        <f>IF(B9295="","",VLOOKUP(B9295,'Intro &amp; Reg Details'!$E$7:$H$25,4,FALSE))</f>
        <v/>
      </c>
    </row>
    <row r="9296" spans="3:5">
      <c r="C9296" s="138" t="str">
        <f>IF(B9296="","",VLOOKUP(B9296,'Intro &amp; Reg Details'!$E$7:$H$25,2,FALSE))</f>
        <v/>
      </c>
      <c r="D9296" s="139" t="str">
        <f>IF(B9296="","",VLOOKUP(B9296,'Intro &amp; Reg Details'!$E$7:$H$25,3,FALSE))</f>
        <v/>
      </c>
      <c r="E9296" s="140" t="str">
        <f>IF(B9296="","",VLOOKUP(B9296,'Intro &amp; Reg Details'!$E$7:$H$25,4,FALSE))</f>
        <v/>
      </c>
    </row>
    <row r="9297" spans="3:5">
      <c r="C9297" s="138" t="str">
        <f>IF(B9297="","",VLOOKUP(B9297,'Intro &amp; Reg Details'!$E$7:$H$25,2,FALSE))</f>
        <v/>
      </c>
      <c r="D9297" s="139" t="str">
        <f>IF(B9297="","",VLOOKUP(B9297,'Intro &amp; Reg Details'!$E$7:$H$25,3,FALSE))</f>
        <v/>
      </c>
      <c r="E9297" s="140" t="str">
        <f>IF(B9297="","",VLOOKUP(B9297,'Intro &amp; Reg Details'!$E$7:$H$25,4,FALSE))</f>
        <v/>
      </c>
    </row>
    <row r="9298" spans="3:5">
      <c r="C9298" s="138" t="str">
        <f>IF(B9298="","",VLOOKUP(B9298,'Intro &amp; Reg Details'!$E$7:$H$25,2,FALSE))</f>
        <v/>
      </c>
      <c r="D9298" s="139" t="str">
        <f>IF(B9298="","",VLOOKUP(B9298,'Intro &amp; Reg Details'!$E$7:$H$25,3,FALSE))</f>
        <v/>
      </c>
      <c r="E9298" s="140" t="str">
        <f>IF(B9298="","",VLOOKUP(B9298,'Intro &amp; Reg Details'!$E$7:$H$25,4,FALSE))</f>
        <v/>
      </c>
    </row>
    <row r="9299" spans="3:5">
      <c r="C9299" s="138" t="str">
        <f>IF(B9299="","",VLOOKUP(B9299,'Intro &amp; Reg Details'!$E$7:$H$25,2,FALSE))</f>
        <v/>
      </c>
      <c r="D9299" s="139" t="str">
        <f>IF(B9299="","",VLOOKUP(B9299,'Intro &amp; Reg Details'!$E$7:$H$25,3,FALSE))</f>
        <v/>
      </c>
      <c r="E9299" s="140" t="str">
        <f>IF(B9299="","",VLOOKUP(B9299,'Intro &amp; Reg Details'!$E$7:$H$25,4,FALSE))</f>
        <v/>
      </c>
    </row>
    <row r="9300" spans="3:5">
      <c r="C9300" s="138" t="str">
        <f>IF(B9300="","",VLOOKUP(B9300,'Intro &amp; Reg Details'!$E$7:$H$25,2,FALSE))</f>
        <v/>
      </c>
      <c r="D9300" s="139" t="str">
        <f>IF(B9300="","",VLOOKUP(B9300,'Intro &amp; Reg Details'!$E$7:$H$25,3,FALSE))</f>
        <v/>
      </c>
      <c r="E9300" s="140" t="str">
        <f>IF(B9300="","",VLOOKUP(B9300,'Intro &amp; Reg Details'!$E$7:$H$25,4,FALSE))</f>
        <v/>
      </c>
    </row>
    <row r="9301" spans="3:5">
      <c r="C9301" s="138" t="str">
        <f>IF(B9301="","",VLOOKUP(B9301,'Intro &amp; Reg Details'!$E$7:$H$25,2,FALSE))</f>
        <v/>
      </c>
      <c r="D9301" s="139" t="str">
        <f>IF(B9301="","",VLOOKUP(B9301,'Intro &amp; Reg Details'!$E$7:$H$25,3,FALSE))</f>
        <v/>
      </c>
      <c r="E9301" s="140" t="str">
        <f>IF(B9301="","",VLOOKUP(B9301,'Intro &amp; Reg Details'!$E$7:$H$25,4,FALSE))</f>
        <v/>
      </c>
    </row>
    <row r="9302" spans="3:5">
      <c r="C9302" s="138" t="str">
        <f>IF(B9302="","",VLOOKUP(B9302,'Intro &amp; Reg Details'!$E$7:$H$25,2,FALSE))</f>
        <v/>
      </c>
      <c r="D9302" s="139" t="str">
        <f>IF(B9302="","",VLOOKUP(B9302,'Intro &amp; Reg Details'!$E$7:$H$25,3,FALSE))</f>
        <v/>
      </c>
      <c r="E9302" s="140" t="str">
        <f>IF(B9302="","",VLOOKUP(B9302,'Intro &amp; Reg Details'!$E$7:$H$25,4,FALSE))</f>
        <v/>
      </c>
    </row>
    <row r="9303" spans="3:5">
      <c r="C9303" s="138" t="str">
        <f>IF(B9303="","",VLOOKUP(B9303,'Intro &amp; Reg Details'!$E$7:$H$25,2,FALSE))</f>
        <v/>
      </c>
      <c r="D9303" s="139" t="str">
        <f>IF(B9303="","",VLOOKUP(B9303,'Intro &amp; Reg Details'!$E$7:$H$25,3,FALSE))</f>
        <v/>
      </c>
      <c r="E9303" s="140" t="str">
        <f>IF(B9303="","",VLOOKUP(B9303,'Intro &amp; Reg Details'!$E$7:$H$25,4,FALSE))</f>
        <v/>
      </c>
    </row>
    <row r="9304" spans="3:5">
      <c r="C9304" s="138" t="str">
        <f>IF(B9304="","",VLOOKUP(B9304,'Intro &amp; Reg Details'!$E$7:$H$25,2,FALSE))</f>
        <v/>
      </c>
      <c r="D9304" s="139" t="str">
        <f>IF(B9304="","",VLOOKUP(B9304,'Intro &amp; Reg Details'!$E$7:$H$25,3,FALSE))</f>
        <v/>
      </c>
      <c r="E9304" s="140" t="str">
        <f>IF(B9304="","",VLOOKUP(B9304,'Intro &amp; Reg Details'!$E$7:$H$25,4,FALSE))</f>
        <v/>
      </c>
    </row>
    <row r="9305" spans="3:5">
      <c r="C9305" s="138" t="str">
        <f>IF(B9305="","",VLOOKUP(B9305,'Intro &amp; Reg Details'!$E$7:$H$25,2,FALSE))</f>
        <v/>
      </c>
      <c r="D9305" s="139" t="str">
        <f>IF(B9305="","",VLOOKUP(B9305,'Intro &amp; Reg Details'!$E$7:$H$25,3,FALSE))</f>
        <v/>
      </c>
      <c r="E9305" s="140" t="str">
        <f>IF(B9305="","",VLOOKUP(B9305,'Intro &amp; Reg Details'!$E$7:$H$25,4,FALSE))</f>
        <v/>
      </c>
    </row>
    <row r="9306" spans="3:5">
      <c r="C9306" s="138" t="str">
        <f>IF(B9306="","",VLOOKUP(B9306,'Intro &amp; Reg Details'!$E$7:$H$25,2,FALSE))</f>
        <v/>
      </c>
      <c r="D9306" s="139" t="str">
        <f>IF(B9306="","",VLOOKUP(B9306,'Intro &amp; Reg Details'!$E$7:$H$25,3,FALSE))</f>
        <v/>
      </c>
      <c r="E9306" s="140" t="str">
        <f>IF(B9306="","",VLOOKUP(B9306,'Intro &amp; Reg Details'!$E$7:$H$25,4,FALSE))</f>
        <v/>
      </c>
    </row>
    <row r="9307" spans="3:5">
      <c r="C9307" s="138" t="str">
        <f>IF(B9307="","",VLOOKUP(B9307,'Intro &amp; Reg Details'!$E$7:$H$25,2,FALSE))</f>
        <v/>
      </c>
      <c r="D9307" s="139" t="str">
        <f>IF(B9307="","",VLOOKUP(B9307,'Intro &amp; Reg Details'!$E$7:$H$25,3,FALSE))</f>
        <v/>
      </c>
      <c r="E9307" s="140" t="str">
        <f>IF(B9307="","",VLOOKUP(B9307,'Intro &amp; Reg Details'!$E$7:$H$25,4,FALSE))</f>
        <v/>
      </c>
    </row>
    <row r="9308" spans="3:5">
      <c r="C9308" s="138" t="str">
        <f>IF(B9308="","",VLOOKUP(B9308,'Intro &amp; Reg Details'!$E$7:$H$25,2,FALSE))</f>
        <v/>
      </c>
      <c r="D9308" s="139" t="str">
        <f>IF(B9308="","",VLOOKUP(B9308,'Intro &amp; Reg Details'!$E$7:$H$25,3,FALSE))</f>
        <v/>
      </c>
      <c r="E9308" s="140" t="str">
        <f>IF(B9308="","",VLOOKUP(B9308,'Intro &amp; Reg Details'!$E$7:$H$25,4,FALSE))</f>
        <v/>
      </c>
    </row>
    <row r="9309" spans="3:5">
      <c r="C9309" s="138" t="str">
        <f>IF(B9309="","",VLOOKUP(B9309,'Intro &amp; Reg Details'!$E$7:$H$25,2,FALSE))</f>
        <v/>
      </c>
      <c r="D9309" s="139" t="str">
        <f>IF(B9309="","",VLOOKUP(B9309,'Intro &amp; Reg Details'!$E$7:$H$25,3,FALSE))</f>
        <v/>
      </c>
      <c r="E9309" s="140" t="str">
        <f>IF(B9309="","",VLOOKUP(B9309,'Intro &amp; Reg Details'!$E$7:$H$25,4,FALSE))</f>
        <v/>
      </c>
    </row>
    <row r="9310" spans="3:5">
      <c r="C9310" s="138" t="str">
        <f>IF(B9310="","",VLOOKUP(B9310,'Intro &amp; Reg Details'!$E$7:$H$25,2,FALSE))</f>
        <v/>
      </c>
      <c r="D9310" s="139" t="str">
        <f>IF(B9310="","",VLOOKUP(B9310,'Intro &amp; Reg Details'!$E$7:$H$25,3,FALSE))</f>
        <v/>
      </c>
      <c r="E9310" s="140" t="str">
        <f>IF(B9310="","",VLOOKUP(B9310,'Intro &amp; Reg Details'!$E$7:$H$25,4,FALSE))</f>
        <v/>
      </c>
    </row>
    <row r="9311" spans="3:5">
      <c r="C9311" s="138" t="str">
        <f>IF(B9311="","",VLOOKUP(B9311,'Intro &amp; Reg Details'!$E$7:$H$25,2,FALSE))</f>
        <v/>
      </c>
      <c r="D9311" s="139" t="str">
        <f>IF(B9311="","",VLOOKUP(B9311,'Intro &amp; Reg Details'!$E$7:$H$25,3,FALSE))</f>
        <v/>
      </c>
      <c r="E9311" s="140" t="str">
        <f>IF(B9311="","",VLOOKUP(B9311,'Intro &amp; Reg Details'!$E$7:$H$25,4,FALSE))</f>
        <v/>
      </c>
    </row>
    <row r="9312" spans="3:5">
      <c r="C9312" s="138" t="str">
        <f>IF(B9312="","",VLOOKUP(B9312,'Intro &amp; Reg Details'!$E$7:$H$25,2,FALSE))</f>
        <v/>
      </c>
      <c r="D9312" s="139" t="str">
        <f>IF(B9312="","",VLOOKUP(B9312,'Intro &amp; Reg Details'!$E$7:$H$25,3,FALSE))</f>
        <v/>
      </c>
      <c r="E9312" s="140" t="str">
        <f>IF(B9312="","",VLOOKUP(B9312,'Intro &amp; Reg Details'!$E$7:$H$25,4,FALSE))</f>
        <v/>
      </c>
    </row>
    <row r="9313" spans="3:5">
      <c r="C9313" s="138" t="str">
        <f>IF(B9313="","",VLOOKUP(B9313,'Intro &amp; Reg Details'!$E$7:$H$25,2,FALSE))</f>
        <v/>
      </c>
      <c r="D9313" s="139" t="str">
        <f>IF(B9313="","",VLOOKUP(B9313,'Intro &amp; Reg Details'!$E$7:$H$25,3,FALSE))</f>
        <v/>
      </c>
      <c r="E9313" s="140" t="str">
        <f>IF(B9313="","",VLOOKUP(B9313,'Intro &amp; Reg Details'!$E$7:$H$25,4,FALSE))</f>
        <v/>
      </c>
    </row>
    <row r="9314" spans="3:5">
      <c r="C9314" s="138" t="str">
        <f>IF(B9314="","",VLOOKUP(B9314,'Intro &amp; Reg Details'!$E$7:$H$25,2,FALSE))</f>
        <v/>
      </c>
      <c r="D9314" s="139" t="str">
        <f>IF(B9314="","",VLOOKUP(B9314,'Intro &amp; Reg Details'!$E$7:$H$25,3,FALSE))</f>
        <v/>
      </c>
      <c r="E9314" s="140" t="str">
        <f>IF(B9314="","",VLOOKUP(B9314,'Intro &amp; Reg Details'!$E$7:$H$25,4,FALSE))</f>
        <v/>
      </c>
    </row>
    <row r="9315" spans="3:5">
      <c r="C9315" s="138" t="str">
        <f>IF(B9315="","",VLOOKUP(B9315,'Intro &amp; Reg Details'!$E$7:$H$25,2,FALSE))</f>
        <v/>
      </c>
      <c r="D9315" s="139" t="str">
        <f>IF(B9315="","",VLOOKUP(B9315,'Intro &amp; Reg Details'!$E$7:$H$25,3,FALSE))</f>
        <v/>
      </c>
      <c r="E9315" s="140" t="str">
        <f>IF(B9315="","",VLOOKUP(B9315,'Intro &amp; Reg Details'!$E$7:$H$25,4,FALSE))</f>
        <v/>
      </c>
    </row>
    <row r="9316" spans="3:5">
      <c r="C9316" s="138" t="str">
        <f>IF(B9316="","",VLOOKUP(B9316,'Intro &amp; Reg Details'!$E$7:$H$25,2,FALSE))</f>
        <v/>
      </c>
      <c r="D9316" s="139" t="str">
        <f>IF(B9316="","",VLOOKUP(B9316,'Intro &amp; Reg Details'!$E$7:$H$25,3,FALSE))</f>
        <v/>
      </c>
      <c r="E9316" s="140" t="str">
        <f>IF(B9316="","",VLOOKUP(B9316,'Intro &amp; Reg Details'!$E$7:$H$25,4,FALSE))</f>
        <v/>
      </c>
    </row>
    <row r="9317" spans="3:5">
      <c r="C9317" s="138" t="str">
        <f>IF(B9317="","",VLOOKUP(B9317,'Intro &amp; Reg Details'!$E$7:$H$25,2,FALSE))</f>
        <v/>
      </c>
      <c r="D9317" s="139" t="str">
        <f>IF(B9317="","",VLOOKUP(B9317,'Intro &amp; Reg Details'!$E$7:$H$25,3,FALSE))</f>
        <v/>
      </c>
      <c r="E9317" s="140" t="str">
        <f>IF(B9317="","",VLOOKUP(B9317,'Intro &amp; Reg Details'!$E$7:$H$25,4,FALSE))</f>
        <v/>
      </c>
    </row>
    <row r="9318" spans="3:5">
      <c r="C9318" s="138" t="str">
        <f>IF(B9318="","",VLOOKUP(B9318,'Intro &amp; Reg Details'!$E$7:$H$25,2,FALSE))</f>
        <v/>
      </c>
      <c r="D9318" s="139" t="str">
        <f>IF(B9318="","",VLOOKUP(B9318,'Intro &amp; Reg Details'!$E$7:$H$25,3,FALSE))</f>
        <v/>
      </c>
      <c r="E9318" s="140" t="str">
        <f>IF(B9318="","",VLOOKUP(B9318,'Intro &amp; Reg Details'!$E$7:$H$25,4,FALSE))</f>
        <v/>
      </c>
    </row>
    <row r="9319" spans="3:5">
      <c r="C9319" s="138" t="str">
        <f>IF(B9319="","",VLOOKUP(B9319,'Intro &amp; Reg Details'!$E$7:$H$25,2,FALSE))</f>
        <v/>
      </c>
      <c r="D9319" s="139" t="str">
        <f>IF(B9319="","",VLOOKUP(B9319,'Intro &amp; Reg Details'!$E$7:$H$25,3,FALSE))</f>
        <v/>
      </c>
      <c r="E9319" s="140" t="str">
        <f>IF(B9319="","",VLOOKUP(B9319,'Intro &amp; Reg Details'!$E$7:$H$25,4,FALSE))</f>
        <v/>
      </c>
    </row>
    <row r="9320" spans="3:5">
      <c r="C9320" s="138" t="str">
        <f>IF(B9320="","",VLOOKUP(B9320,'Intro &amp; Reg Details'!$E$7:$H$25,2,FALSE))</f>
        <v/>
      </c>
      <c r="D9320" s="139" t="str">
        <f>IF(B9320="","",VLOOKUP(B9320,'Intro &amp; Reg Details'!$E$7:$H$25,3,FALSE))</f>
        <v/>
      </c>
      <c r="E9320" s="140" t="str">
        <f>IF(B9320="","",VLOOKUP(B9320,'Intro &amp; Reg Details'!$E$7:$H$25,4,FALSE))</f>
        <v/>
      </c>
    </row>
    <row r="9321" spans="3:5">
      <c r="C9321" s="138" t="str">
        <f>IF(B9321="","",VLOOKUP(B9321,'Intro &amp; Reg Details'!$E$7:$H$25,2,FALSE))</f>
        <v/>
      </c>
      <c r="D9321" s="139" t="str">
        <f>IF(B9321="","",VLOOKUP(B9321,'Intro &amp; Reg Details'!$E$7:$H$25,3,FALSE))</f>
        <v/>
      </c>
      <c r="E9321" s="140" t="str">
        <f>IF(B9321="","",VLOOKUP(B9321,'Intro &amp; Reg Details'!$E$7:$H$25,4,FALSE))</f>
        <v/>
      </c>
    </row>
    <row r="9322" spans="3:5">
      <c r="C9322" s="138" t="str">
        <f>IF(B9322="","",VLOOKUP(B9322,'Intro &amp; Reg Details'!$E$7:$H$25,2,FALSE))</f>
        <v/>
      </c>
      <c r="D9322" s="139" t="str">
        <f>IF(B9322="","",VLOOKUP(B9322,'Intro &amp; Reg Details'!$E$7:$H$25,3,FALSE))</f>
        <v/>
      </c>
      <c r="E9322" s="140" t="str">
        <f>IF(B9322="","",VLOOKUP(B9322,'Intro &amp; Reg Details'!$E$7:$H$25,4,FALSE))</f>
        <v/>
      </c>
    </row>
    <row r="9323" spans="3:5">
      <c r="C9323" s="138" t="str">
        <f>IF(B9323="","",VLOOKUP(B9323,'Intro &amp; Reg Details'!$E$7:$H$25,2,FALSE))</f>
        <v/>
      </c>
      <c r="D9323" s="139" t="str">
        <f>IF(B9323="","",VLOOKUP(B9323,'Intro &amp; Reg Details'!$E$7:$H$25,3,FALSE))</f>
        <v/>
      </c>
      <c r="E9323" s="140" t="str">
        <f>IF(B9323="","",VLOOKUP(B9323,'Intro &amp; Reg Details'!$E$7:$H$25,4,FALSE))</f>
        <v/>
      </c>
    </row>
    <row r="9324" spans="3:5">
      <c r="C9324" s="138" t="str">
        <f>IF(B9324="","",VLOOKUP(B9324,'Intro &amp; Reg Details'!$E$7:$H$25,2,FALSE))</f>
        <v/>
      </c>
      <c r="D9324" s="139" t="str">
        <f>IF(B9324="","",VLOOKUP(B9324,'Intro &amp; Reg Details'!$E$7:$H$25,3,FALSE))</f>
        <v/>
      </c>
      <c r="E9324" s="140" t="str">
        <f>IF(B9324="","",VLOOKUP(B9324,'Intro &amp; Reg Details'!$E$7:$H$25,4,FALSE))</f>
        <v/>
      </c>
    </row>
    <row r="9325" spans="3:5">
      <c r="C9325" s="138" t="str">
        <f>IF(B9325="","",VLOOKUP(B9325,'Intro &amp; Reg Details'!$E$7:$H$25,2,FALSE))</f>
        <v/>
      </c>
      <c r="D9325" s="139" t="str">
        <f>IF(B9325="","",VLOOKUP(B9325,'Intro &amp; Reg Details'!$E$7:$H$25,3,FALSE))</f>
        <v/>
      </c>
      <c r="E9325" s="140" t="str">
        <f>IF(B9325="","",VLOOKUP(B9325,'Intro &amp; Reg Details'!$E$7:$H$25,4,FALSE))</f>
        <v/>
      </c>
    </row>
    <row r="9326" spans="3:5">
      <c r="C9326" s="138" t="str">
        <f>IF(B9326="","",VLOOKUP(B9326,'Intro &amp; Reg Details'!$E$7:$H$25,2,FALSE))</f>
        <v/>
      </c>
      <c r="D9326" s="139" t="str">
        <f>IF(B9326="","",VLOOKUP(B9326,'Intro &amp; Reg Details'!$E$7:$H$25,3,FALSE))</f>
        <v/>
      </c>
      <c r="E9326" s="140" t="str">
        <f>IF(B9326="","",VLOOKUP(B9326,'Intro &amp; Reg Details'!$E$7:$H$25,4,FALSE))</f>
        <v/>
      </c>
    </row>
    <row r="9327" spans="3:5">
      <c r="C9327" s="138" t="str">
        <f>IF(B9327="","",VLOOKUP(B9327,'Intro &amp; Reg Details'!$E$7:$H$25,2,FALSE))</f>
        <v/>
      </c>
      <c r="D9327" s="139" t="str">
        <f>IF(B9327="","",VLOOKUP(B9327,'Intro &amp; Reg Details'!$E$7:$H$25,3,FALSE))</f>
        <v/>
      </c>
      <c r="E9327" s="140" t="str">
        <f>IF(B9327="","",VLOOKUP(B9327,'Intro &amp; Reg Details'!$E$7:$H$25,4,FALSE))</f>
        <v/>
      </c>
    </row>
    <row r="9328" spans="3:5">
      <c r="C9328" s="138" t="str">
        <f>IF(B9328="","",VLOOKUP(B9328,'Intro &amp; Reg Details'!$E$7:$H$25,2,FALSE))</f>
        <v/>
      </c>
      <c r="D9328" s="139" t="str">
        <f>IF(B9328="","",VLOOKUP(B9328,'Intro &amp; Reg Details'!$E$7:$H$25,3,FALSE))</f>
        <v/>
      </c>
      <c r="E9328" s="140" t="str">
        <f>IF(B9328="","",VLOOKUP(B9328,'Intro &amp; Reg Details'!$E$7:$H$25,4,FALSE))</f>
        <v/>
      </c>
    </row>
    <row r="9329" spans="3:5">
      <c r="C9329" s="138" t="str">
        <f>IF(B9329="","",VLOOKUP(B9329,'Intro &amp; Reg Details'!$E$7:$H$25,2,FALSE))</f>
        <v/>
      </c>
      <c r="D9329" s="139" t="str">
        <f>IF(B9329="","",VLOOKUP(B9329,'Intro &amp; Reg Details'!$E$7:$H$25,3,FALSE))</f>
        <v/>
      </c>
      <c r="E9329" s="140" t="str">
        <f>IF(B9329="","",VLOOKUP(B9329,'Intro &amp; Reg Details'!$E$7:$H$25,4,FALSE))</f>
        <v/>
      </c>
    </row>
    <row r="9330" spans="3:5">
      <c r="C9330" s="138" t="str">
        <f>IF(B9330="","",VLOOKUP(B9330,'Intro &amp; Reg Details'!$E$7:$H$25,2,FALSE))</f>
        <v/>
      </c>
      <c r="D9330" s="139" t="str">
        <f>IF(B9330="","",VLOOKUP(B9330,'Intro &amp; Reg Details'!$E$7:$H$25,3,FALSE))</f>
        <v/>
      </c>
      <c r="E9330" s="140" t="str">
        <f>IF(B9330="","",VLOOKUP(B9330,'Intro &amp; Reg Details'!$E$7:$H$25,4,FALSE))</f>
        <v/>
      </c>
    </row>
    <row r="9331" spans="3:5">
      <c r="C9331" s="138" t="str">
        <f>IF(B9331="","",VLOOKUP(B9331,'Intro &amp; Reg Details'!$E$7:$H$25,2,FALSE))</f>
        <v/>
      </c>
      <c r="D9331" s="139" t="str">
        <f>IF(B9331="","",VLOOKUP(B9331,'Intro &amp; Reg Details'!$E$7:$H$25,3,FALSE))</f>
        <v/>
      </c>
      <c r="E9331" s="140" t="str">
        <f>IF(B9331="","",VLOOKUP(B9331,'Intro &amp; Reg Details'!$E$7:$H$25,4,FALSE))</f>
        <v/>
      </c>
    </row>
    <row r="9332" spans="3:5">
      <c r="C9332" s="138" t="str">
        <f>IF(B9332="","",VLOOKUP(B9332,'Intro &amp; Reg Details'!$E$7:$H$25,2,FALSE))</f>
        <v/>
      </c>
      <c r="D9332" s="139" t="str">
        <f>IF(B9332="","",VLOOKUP(B9332,'Intro &amp; Reg Details'!$E$7:$H$25,3,FALSE))</f>
        <v/>
      </c>
      <c r="E9332" s="140" t="str">
        <f>IF(B9332="","",VLOOKUP(B9332,'Intro &amp; Reg Details'!$E$7:$H$25,4,FALSE))</f>
        <v/>
      </c>
    </row>
    <row r="9333" spans="3:5">
      <c r="C9333" s="138" t="str">
        <f>IF(B9333="","",VLOOKUP(B9333,'Intro &amp; Reg Details'!$E$7:$H$25,2,FALSE))</f>
        <v/>
      </c>
      <c r="D9333" s="139" t="str">
        <f>IF(B9333="","",VLOOKUP(B9333,'Intro &amp; Reg Details'!$E$7:$H$25,3,FALSE))</f>
        <v/>
      </c>
      <c r="E9333" s="140" t="str">
        <f>IF(B9333="","",VLOOKUP(B9333,'Intro &amp; Reg Details'!$E$7:$H$25,4,FALSE))</f>
        <v/>
      </c>
    </row>
    <row r="9334" spans="3:5">
      <c r="C9334" s="138" t="str">
        <f>IF(B9334="","",VLOOKUP(B9334,'Intro &amp; Reg Details'!$E$7:$H$25,2,FALSE))</f>
        <v/>
      </c>
      <c r="D9334" s="139" t="str">
        <f>IF(B9334="","",VLOOKUP(B9334,'Intro &amp; Reg Details'!$E$7:$H$25,3,FALSE))</f>
        <v/>
      </c>
      <c r="E9334" s="140" t="str">
        <f>IF(B9334="","",VLOOKUP(B9334,'Intro &amp; Reg Details'!$E$7:$H$25,4,FALSE))</f>
        <v/>
      </c>
    </row>
    <row r="9335" spans="3:5">
      <c r="C9335" s="138" t="str">
        <f>IF(B9335="","",VLOOKUP(B9335,'Intro &amp; Reg Details'!$E$7:$H$25,2,FALSE))</f>
        <v/>
      </c>
      <c r="D9335" s="139" t="str">
        <f>IF(B9335="","",VLOOKUP(B9335,'Intro &amp; Reg Details'!$E$7:$H$25,3,FALSE))</f>
        <v/>
      </c>
      <c r="E9335" s="140" t="str">
        <f>IF(B9335="","",VLOOKUP(B9335,'Intro &amp; Reg Details'!$E$7:$H$25,4,FALSE))</f>
        <v/>
      </c>
    </row>
    <row r="9336" spans="3:5">
      <c r="C9336" s="138" t="str">
        <f>IF(B9336="","",VLOOKUP(B9336,'Intro &amp; Reg Details'!$E$7:$H$25,2,FALSE))</f>
        <v/>
      </c>
      <c r="D9336" s="139" t="str">
        <f>IF(B9336="","",VLOOKUP(B9336,'Intro &amp; Reg Details'!$E$7:$H$25,3,FALSE))</f>
        <v/>
      </c>
      <c r="E9336" s="140" t="str">
        <f>IF(B9336="","",VLOOKUP(B9336,'Intro &amp; Reg Details'!$E$7:$H$25,4,FALSE))</f>
        <v/>
      </c>
    </row>
    <row r="9337" spans="3:5">
      <c r="C9337" s="138" t="str">
        <f>IF(B9337="","",VLOOKUP(B9337,'Intro &amp; Reg Details'!$E$7:$H$25,2,FALSE))</f>
        <v/>
      </c>
      <c r="D9337" s="139" t="str">
        <f>IF(B9337="","",VLOOKUP(B9337,'Intro &amp; Reg Details'!$E$7:$H$25,3,FALSE))</f>
        <v/>
      </c>
      <c r="E9337" s="140" t="str">
        <f>IF(B9337="","",VLOOKUP(B9337,'Intro &amp; Reg Details'!$E$7:$H$25,4,FALSE))</f>
        <v/>
      </c>
    </row>
    <row r="9338" spans="3:5">
      <c r="C9338" s="138" t="str">
        <f>IF(B9338="","",VLOOKUP(B9338,'Intro &amp; Reg Details'!$E$7:$H$25,2,FALSE))</f>
        <v/>
      </c>
      <c r="D9338" s="139" t="str">
        <f>IF(B9338="","",VLOOKUP(B9338,'Intro &amp; Reg Details'!$E$7:$H$25,3,FALSE))</f>
        <v/>
      </c>
      <c r="E9338" s="140" t="str">
        <f>IF(B9338="","",VLOOKUP(B9338,'Intro &amp; Reg Details'!$E$7:$H$25,4,FALSE))</f>
        <v/>
      </c>
    </row>
    <row r="9339" spans="3:5">
      <c r="C9339" s="138" t="str">
        <f>IF(B9339="","",VLOOKUP(B9339,'Intro &amp; Reg Details'!$E$7:$H$25,2,FALSE))</f>
        <v/>
      </c>
      <c r="D9339" s="139" t="str">
        <f>IF(B9339="","",VLOOKUP(B9339,'Intro &amp; Reg Details'!$E$7:$H$25,3,FALSE))</f>
        <v/>
      </c>
      <c r="E9339" s="140" t="str">
        <f>IF(B9339="","",VLOOKUP(B9339,'Intro &amp; Reg Details'!$E$7:$H$25,4,FALSE))</f>
        <v/>
      </c>
    </row>
    <row r="9340" spans="3:5">
      <c r="C9340" s="138" t="str">
        <f>IF(B9340="","",VLOOKUP(B9340,'Intro &amp; Reg Details'!$E$7:$H$25,2,FALSE))</f>
        <v/>
      </c>
      <c r="D9340" s="139" t="str">
        <f>IF(B9340="","",VLOOKUP(B9340,'Intro &amp; Reg Details'!$E$7:$H$25,3,FALSE))</f>
        <v/>
      </c>
      <c r="E9340" s="140" t="str">
        <f>IF(B9340="","",VLOOKUP(B9340,'Intro &amp; Reg Details'!$E$7:$H$25,4,FALSE))</f>
        <v/>
      </c>
    </row>
    <row r="9341" spans="3:5">
      <c r="C9341" s="138" t="str">
        <f>IF(B9341="","",VLOOKUP(B9341,'Intro &amp; Reg Details'!$E$7:$H$25,2,FALSE))</f>
        <v/>
      </c>
      <c r="D9341" s="139" t="str">
        <f>IF(B9341="","",VLOOKUP(B9341,'Intro &amp; Reg Details'!$E$7:$H$25,3,FALSE))</f>
        <v/>
      </c>
      <c r="E9341" s="140" t="str">
        <f>IF(B9341="","",VLOOKUP(B9341,'Intro &amp; Reg Details'!$E$7:$H$25,4,FALSE))</f>
        <v/>
      </c>
    </row>
    <row r="9342" spans="3:5">
      <c r="C9342" s="138" t="str">
        <f>IF(B9342="","",VLOOKUP(B9342,'Intro &amp; Reg Details'!$E$7:$H$25,2,FALSE))</f>
        <v/>
      </c>
      <c r="D9342" s="139" t="str">
        <f>IF(B9342="","",VLOOKUP(B9342,'Intro &amp; Reg Details'!$E$7:$H$25,3,FALSE))</f>
        <v/>
      </c>
      <c r="E9342" s="140" t="str">
        <f>IF(B9342="","",VLOOKUP(B9342,'Intro &amp; Reg Details'!$E$7:$H$25,4,FALSE))</f>
        <v/>
      </c>
    </row>
    <row r="9343" spans="3:5">
      <c r="C9343" s="138" t="str">
        <f>IF(B9343="","",VLOOKUP(B9343,'Intro &amp; Reg Details'!$E$7:$H$25,2,FALSE))</f>
        <v/>
      </c>
      <c r="D9343" s="139" t="str">
        <f>IF(B9343="","",VLOOKUP(B9343,'Intro &amp; Reg Details'!$E$7:$H$25,3,FALSE))</f>
        <v/>
      </c>
      <c r="E9343" s="140" t="str">
        <f>IF(B9343="","",VLOOKUP(B9343,'Intro &amp; Reg Details'!$E$7:$H$25,4,FALSE))</f>
        <v/>
      </c>
    </row>
    <row r="9344" spans="3:5">
      <c r="C9344" s="138" t="str">
        <f>IF(B9344="","",VLOOKUP(B9344,'Intro &amp; Reg Details'!$E$7:$H$25,2,FALSE))</f>
        <v/>
      </c>
      <c r="D9344" s="139" t="str">
        <f>IF(B9344="","",VLOOKUP(B9344,'Intro &amp; Reg Details'!$E$7:$H$25,3,FALSE))</f>
        <v/>
      </c>
      <c r="E9344" s="140" t="str">
        <f>IF(B9344="","",VLOOKUP(B9344,'Intro &amp; Reg Details'!$E$7:$H$25,4,FALSE))</f>
        <v/>
      </c>
    </row>
    <row r="9345" spans="3:5">
      <c r="C9345" s="138" t="str">
        <f>IF(B9345="","",VLOOKUP(B9345,'Intro &amp; Reg Details'!$E$7:$H$25,2,FALSE))</f>
        <v/>
      </c>
      <c r="D9345" s="139" t="str">
        <f>IF(B9345="","",VLOOKUP(B9345,'Intro &amp; Reg Details'!$E$7:$H$25,3,FALSE))</f>
        <v/>
      </c>
      <c r="E9345" s="140" t="str">
        <f>IF(B9345="","",VLOOKUP(B9345,'Intro &amp; Reg Details'!$E$7:$H$25,4,FALSE))</f>
        <v/>
      </c>
    </row>
    <row r="9346" spans="3:5">
      <c r="C9346" s="138" t="str">
        <f>IF(B9346="","",VLOOKUP(B9346,'Intro &amp; Reg Details'!$E$7:$H$25,2,FALSE))</f>
        <v/>
      </c>
      <c r="D9346" s="139" t="str">
        <f>IF(B9346="","",VLOOKUP(B9346,'Intro &amp; Reg Details'!$E$7:$H$25,3,FALSE))</f>
        <v/>
      </c>
      <c r="E9346" s="140" t="str">
        <f>IF(B9346="","",VLOOKUP(B9346,'Intro &amp; Reg Details'!$E$7:$H$25,4,FALSE))</f>
        <v/>
      </c>
    </row>
    <row r="9347" spans="3:5">
      <c r="C9347" s="138" t="str">
        <f>IF(B9347="","",VLOOKUP(B9347,'Intro &amp; Reg Details'!$E$7:$H$25,2,FALSE))</f>
        <v/>
      </c>
      <c r="D9347" s="139" t="str">
        <f>IF(B9347="","",VLOOKUP(B9347,'Intro &amp; Reg Details'!$E$7:$H$25,3,FALSE))</f>
        <v/>
      </c>
      <c r="E9347" s="140" t="str">
        <f>IF(B9347="","",VLOOKUP(B9347,'Intro &amp; Reg Details'!$E$7:$H$25,4,FALSE))</f>
        <v/>
      </c>
    </row>
    <row r="9348" spans="3:5">
      <c r="C9348" s="138" t="str">
        <f>IF(B9348="","",VLOOKUP(B9348,'Intro &amp; Reg Details'!$E$7:$H$25,2,FALSE))</f>
        <v/>
      </c>
      <c r="D9348" s="139" t="str">
        <f>IF(B9348="","",VLOOKUP(B9348,'Intro &amp; Reg Details'!$E$7:$H$25,3,FALSE))</f>
        <v/>
      </c>
      <c r="E9348" s="140" t="str">
        <f>IF(B9348="","",VLOOKUP(B9348,'Intro &amp; Reg Details'!$E$7:$H$25,4,FALSE))</f>
        <v/>
      </c>
    </row>
    <row r="9349" spans="3:5">
      <c r="C9349" s="138" t="str">
        <f>IF(B9349="","",VLOOKUP(B9349,'Intro &amp; Reg Details'!$E$7:$H$25,2,FALSE))</f>
        <v/>
      </c>
      <c r="D9349" s="139" t="str">
        <f>IF(B9349="","",VLOOKUP(B9349,'Intro &amp; Reg Details'!$E$7:$H$25,3,FALSE))</f>
        <v/>
      </c>
      <c r="E9349" s="140" t="str">
        <f>IF(B9349="","",VLOOKUP(B9349,'Intro &amp; Reg Details'!$E$7:$H$25,4,FALSE))</f>
        <v/>
      </c>
    </row>
    <row r="9350" spans="3:5">
      <c r="C9350" s="138" t="str">
        <f>IF(B9350="","",VLOOKUP(B9350,'Intro &amp; Reg Details'!$E$7:$H$25,2,FALSE))</f>
        <v/>
      </c>
      <c r="D9350" s="139" t="str">
        <f>IF(B9350="","",VLOOKUP(B9350,'Intro &amp; Reg Details'!$E$7:$H$25,3,FALSE))</f>
        <v/>
      </c>
      <c r="E9350" s="140" t="str">
        <f>IF(B9350="","",VLOOKUP(B9350,'Intro &amp; Reg Details'!$E$7:$H$25,4,FALSE))</f>
        <v/>
      </c>
    </row>
    <row r="9351" spans="3:5">
      <c r="C9351" s="138" t="str">
        <f>IF(B9351="","",VLOOKUP(B9351,'Intro &amp; Reg Details'!$E$7:$H$25,2,FALSE))</f>
        <v/>
      </c>
      <c r="D9351" s="139" t="str">
        <f>IF(B9351="","",VLOOKUP(B9351,'Intro &amp; Reg Details'!$E$7:$H$25,3,FALSE))</f>
        <v/>
      </c>
      <c r="E9351" s="140" t="str">
        <f>IF(B9351="","",VLOOKUP(B9351,'Intro &amp; Reg Details'!$E$7:$H$25,4,FALSE))</f>
        <v/>
      </c>
    </row>
    <row r="9352" spans="3:5">
      <c r="C9352" s="138" t="str">
        <f>IF(B9352="","",VLOOKUP(B9352,'Intro &amp; Reg Details'!$E$7:$H$25,2,FALSE))</f>
        <v/>
      </c>
      <c r="D9352" s="139" t="str">
        <f>IF(B9352="","",VLOOKUP(B9352,'Intro &amp; Reg Details'!$E$7:$H$25,3,FALSE))</f>
        <v/>
      </c>
      <c r="E9352" s="140" t="str">
        <f>IF(B9352="","",VLOOKUP(B9352,'Intro &amp; Reg Details'!$E$7:$H$25,4,FALSE))</f>
        <v/>
      </c>
    </row>
    <row r="9353" spans="3:5">
      <c r="C9353" s="138" t="str">
        <f>IF(B9353="","",VLOOKUP(B9353,'Intro &amp; Reg Details'!$E$7:$H$25,2,FALSE))</f>
        <v/>
      </c>
      <c r="D9353" s="139" t="str">
        <f>IF(B9353="","",VLOOKUP(B9353,'Intro &amp; Reg Details'!$E$7:$H$25,3,FALSE))</f>
        <v/>
      </c>
      <c r="E9353" s="140" t="str">
        <f>IF(B9353="","",VLOOKUP(B9353,'Intro &amp; Reg Details'!$E$7:$H$25,4,FALSE))</f>
        <v/>
      </c>
    </row>
    <row r="9354" spans="3:5">
      <c r="C9354" s="138" t="str">
        <f>IF(B9354="","",VLOOKUP(B9354,'Intro &amp; Reg Details'!$E$7:$H$25,2,FALSE))</f>
        <v/>
      </c>
      <c r="D9354" s="139" t="str">
        <f>IF(B9354="","",VLOOKUP(B9354,'Intro &amp; Reg Details'!$E$7:$H$25,3,FALSE))</f>
        <v/>
      </c>
      <c r="E9354" s="140" t="str">
        <f>IF(B9354="","",VLOOKUP(B9354,'Intro &amp; Reg Details'!$E$7:$H$25,4,FALSE))</f>
        <v/>
      </c>
    </row>
    <row r="9355" spans="3:5">
      <c r="C9355" s="138" t="str">
        <f>IF(B9355="","",VLOOKUP(B9355,'Intro &amp; Reg Details'!$E$7:$H$25,2,FALSE))</f>
        <v/>
      </c>
      <c r="D9355" s="139" t="str">
        <f>IF(B9355="","",VLOOKUP(B9355,'Intro &amp; Reg Details'!$E$7:$H$25,3,FALSE))</f>
        <v/>
      </c>
      <c r="E9355" s="140" t="str">
        <f>IF(B9355="","",VLOOKUP(B9355,'Intro &amp; Reg Details'!$E$7:$H$25,4,FALSE))</f>
        <v/>
      </c>
    </row>
    <row r="9356" spans="3:5">
      <c r="C9356" s="138" t="str">
        <f>IF(B9356="","",VLOOKUP(B9356,'Intro &amp; Reg Details'!$E$7:$H$25,2,FALSE))</f>
        <v/>
      </c>
      <c r="D9356" s="139" t="str">
        <f>IF(B9356="","",VLOOKUP(B9356,'Intro &amp; Reg Details'!$E$7:$H$25,3,FALSE))</f>
        <v/>
      </c>
      <c r="E9356" s="140" t="str">
        <f>IF(B9356="","",VLOOKUP(B9356,'Intro &amp; Reg Details'!$E$7:$H$25,4,FALSE))</f>
        <v/>
      </c>
    </row>
    <row r="9357" spans="3:5">
      <c r="C9357" s="138" t="str">
        <f>IF(B9357="","",VLOOKUP(B9357,'Intro &amp; Reg Details'!$E$7:$H$25,2,FALSE))</f>
        <v/>
      </c>
      <c r="D9357" s="139" t="str">
        <f>IF(B9357="","",VLOOKUP(B9357,'Intro &amp; Reg Details'!$E$7:$H$25,3,FALSE))</f>
        <v/>
      </c>
      <c r="E9357" s="140" t="str">
        <f>IF(B9357="","",VLOOKUP(B9357,'Intro &amp; Reg Details'!$E$7:$H$25,4,FALSE))</f>
        <v/>
      </c>
    </row>
    <row r="9358" spans="3:5">
      <c r="C9358" s="138" t="str">
        <f>IF(B9358="","",VLOOKUP(B9358,'Intro &amp; Reg Details'!$E$7:$H$25,2,FALSE))</f>
        <v/>
      </c>
      <c r="D9358" s="139" t="str">
        <f>IF(B9358="","",VLOOKUP(B9358,'Intro &amp; Reg Details'!$E$7:$H$25,3,FALSE))</f>
        <v/>
      </c>
      <c r="E9358" s="140" t="str">
        <f>IF(B9358="","",VLOOKUP(B9358,'Intro &amp; Reg Details'!$E$7:$H$25,4,FALSE))</f>
        <v/>
      </c>
    </row>
    <row r="9359" spans="3:5">
      <c r="C9359" s="138" t="str">
        <f>IF(B9359="","",VLOOKUP(B9359,'Intro &amp; Reg Details'!$E$7:$H$25,2,FALSE))</f>
        <v/>
      </c>
      <c r="D9359" s="139" t="str">
        <f>IF(B9359="","",VLOOKUP(B9359,'Intro &amp; Reg Details'!$E$7:$H$25,3,FALSE))</f>
        <v/>
      </c>
      <c r="E9359" s="140" t="str">
        <f>IF(B9359="","",VLOOKUP(B9359,'Intro &amp; Reg Details'!$E$7:$H$25,4,FALSE))</f>
        <v/>
      </c>
    </row>
    <row r="9360" spans="3:5">
      <c r="C9360" s="138" t="str">
        <f>IF(B9360="","",VLOOKUP(B9360,'Intro &amp; Reg Details'!$E$7:$H$25,2,FALSE))</f>
        <v/>
      </c>
      <c r="D9360" s="139" t="str">
        <f>IF(B9360="","",VLOOKUP(B9360,'Intro &amp; Reg Details'!$E$7:$H$25,3,FALSE))</f>
        <v/>
      </c>
      <c r="E9360" s="140" t="str">
        <f>IF(B9360="","",VLOOKUP(B9360,'Intro &amp; Reg Details'!$E$7:$H$25,4,FALSE))</f>
        <v/>
      </c>
    </row>
    <row r="9361" spans="3:5">
      <c r="C9361" s="138" t="str">
        <f>IF(B9361="","",VLOOKUP(B9361,'Intro &amp; Reg Details'!$E$7:$H$25,2,FALSE))</f>
        <v/>
      </c>
      <c r="D9361" s="139" t="str">
        <f>IF(B9361="","",VLOOKUP(B9361,'Intro &amp; Reg Details'!$E$7:$H$25,3,FALSE))</f>
        <v/>
      </c>
      <c r="E9361" s="140" t="str">
        <f>IF(B9361="","",VLOOKUP(B9361,'Intro &amp; Reg Details'!$E$7:$H$25,4,FALSE))</f>
        <v/>
      </c>
    </row>
    <row r="9362" spans="3:5">
      <c r="C9362" s="138" t="str">
        <f>IF(B9362="","",VLOOKUP(B9362,'Intro &amp; Reg Details'!$E$7:$H$25,2,FALSE))</f>
        <v/>
      </c>
      <c r="D9362" s="139" t="str">
        <f>IF(B9362="","",VLOOKUP(B9362,'Intro &amp; Reg Details'!$E$7:$H$25,3,FALSE))</f>
        <v/>
      </c>
      <c r="E9362" s="140" t="str">
        <f>IF(B9362="","",VLOOKUP(B9362,'Intro &amp; Reg Details'!$E$7:$H$25,4,FALSE))</f>
        <v/>
      </c>
    </row>
    <row r="9363" spans="3:5">
      <c r="C9363" s="138" t="str">
        <f>IF(B9363="","",VLOOKUP(B9363,'Intro &amp; Reg Details'!$E$7:$H$25,2,FALSE))</f>
        <v/>
      </c>
      <c r="D9363" s="139" t="str">
        <f>IF(B9363="","",VLOOKUP(B9363,'Intro &amp; Reg Details'!$E$7:$H$25,3,FALSE))</f>
        <v/>
      </c>
      <c r="E9363" s="140" t="str">
        <f>IF(B9363="","",VLOOKUP(B9363,'Intro &amp; Reg Details'!$E$7:$H$25,4,FALSE))</f>
        <v/>
      </c>
    </row>
    <row r="9364" spans="3:5">
      <c r="C9364" s="138" t="str">
        <f>IF(B9364="","",VLOOKUP(B9364,'Intro &amp; Reg Details'!$E$7:$H$25,2,FALSE))</f>
        <v/>
      </c>
      <c r="D9364" s="139" t="str">
        <f>IF(B9364="","",VLOOKUP(B9364,'Intro &amp; Reg Details'!$E$7:$H$25,3,FALSE))</f>
        <v/>
      </c>
      <c r="E9364" s="140" t="str">
        <f>IF(B9364="","",VLOOKUP(B9364,'Intro &amp; Reg Details'!$E$7:$H$25,4,FALSE))</f>
        <v/>
      </c>
    </row>
    <row r="9365" spans="3:5">
      <c r="C9365" s="138" t="str">
        <f>IF(B9365="","",VLOOKUP(B9365,'Intro &amp; Reg Details'!$E$7:$H$25,2,FALSE))</f>
        <v/>
      </c>
      <c r="D9365" s="139" t="str">
        <f>IF(B9365="","",VLOOKUP(B9365,'Intro &amp; Reg Details'!$E$7:$H$25,3,FALSE))</f>
        <v/>
      </c>
      <c r="E9365" s="140" t="str">
        <f>IF(B9365="","",VLOOKUP(B9365,'Intro &amp; Reg Details'!$E$7:$H$25,4,FALSE))</f>
        <v/>
      </c>
    </row>
    <row r="9366" spans="3:5">
      <c r="C9366" s="138" t="str">
        <f>IF(B9366="","",VLOOKUP(B9366,'Intro &amp; Reg Details'!$E$7:$H$25,2,FALSE))</f>
        <v/>
      </c>
      <c r="D9366" s="139" t="str">
        <f>IF(B9366="","",VLOOKUP(B9366,'Intro &amp; Reg Details'!$E$7:$H$25,3,FALSE))</f>
        <v/>
      </c>
      <c r="E9366" s="140" t="str">
        <f>IF(B9366="","",VLOOKUP(B9366,'Intro &amp; Reg Details'!$E$7:$H$25,4,FALSE))</f>
        <v/>
      </c>
    </row>
    <row r="9367" spans="3:5">
      <c r="C9367" s="138" t="str">
        <f>IF(B9367="","",VLOOKUP(B9367,'Intro &amp; Reg Details'!$E$7:$H$25,2,FALSE))</f>
        <v/>
      </c>
      <c r="D9367" s="139" t="str">
        <f>IF(B9367="","",VLOOKUP(B9367,'Intro &amp; Reg Details'!$E$7:$H$25,3,FALSE))</f>
        <v/>
      </c>
      <c r="E9367" s="140" t="str">
        <f>IF(B9367="","",VLOOKUP(B9367,'Intro &amp; Reg Details'!$E$7:$H$25,4,FALSE))</f>
        <v/>
      </c>
    </row>
    <row r="9368" spans="3:5">
      <c r="C9368" s="138" t="str">
        <f>IF(B9368="","",VLOOKUP(B9368,'Intro &amp; Reg Details'!$E$7:$H$25,2,FALSE))</f>
        <v/>
      </c>
      <c r="D9368" s="139" t="str">
        <f>IF(B9368="","",VLOOKUP(B9368,'Intro &amp; Reg Details'!$E$7:$H$25,3,FALSE))</f>
        <v/>
      </c>
      <c r="E9368" s="140" t="str">
        <f>IF(B9368="","",VLOOKUP(B9368,'Intro &amp; Reg Details'!$E$7:$H$25,4,FALSE))</f>
        <v/>
      </c>
    </row>
    <row r="9369" spans="3:5">
      <c r="C9369" s="138" t="str">
        <f>IF(B9369="","",VLOOKUP(B9369,'Intro &amp; Reg Details'!$E$7:$H$25,2,FALSE))</f>
        <v/>
      </c>
      <c r="D9369" s="139" t="str">
        <f>IF(B9369="","",VLOOKUP(B9369,'Intro &amp; Reg Details'!$E$7:$H$25,3,FALSE))</f>
        <v/>
      </c>
      <c r="E9369" s="140" t="str">
        <f>IF(B9369="","",VLOOKUP(B9369,'Intro &amp; Reg Details'!$E$7:$H$25,4,FALSE))</f>
        <v/>
      </c>
    </row>
    <row r="9370" spans="3:5">
      <c r="C9370" s="138" t="str">
        <f>IF(B9370="","",VLOOKUP(B9370,'Intro &amp; Reg Details'!$E$7:$H$25,2,FALSE))</f>
        <v/>
      </c>
      <c r="D9370" s="139" t="str">
        <f>IF(B9370="","",VLOOKUP(B9370,'Intro &amp; Reg Details'!$E$7:$H$25,3,FALSE))</f>
        <v/>
      </c>
      <c r="E9370" s="140" t="str">
        <f>IF(B9370="","",VLOOKUP(B9370,'Intro &amp; Reg Details'!$E$7:$H$25,4,FALSE))</f>
        <v/>
      </c>
    </row>
    <row r="9371" spans="3:5">
      <c r="C9371" s="138" t="str">
        <f>IF(B9371="","",VLOOKUP(B9371,'Intro &amp; Reg Details'!$E$7:$H$25,2,FALSE))</f>
        <v/>
      </c>
      <c r="D9371" s="139" t="str">
        <f>IF(B9371="","",VLOOKUP(B9371,'Intro &amp; Reg Details'!$E$7:$H$25,3,FALSE))</f>
        <v/>
      </c>
      <c r="E9371" s="140" t="str">
        <f>IF(B9371="","",VLOOKUP(B9371,'Intro &amp; Reg Details'!$E$7:$H$25,4,FALSE))</f>
        <v/>
      </c>
    </row>
    <row r="9372" spans="3:5">
      <c r="C9372" s="138" t="str">
        <f>IF(B9372="","",VLOOKUP(B9372,'Intro &amp; Reg Details'!$E$7:$H$25,2,FALSE))</f>
        <v/>
      </c>
      <c r="D9372" s="139" t="str">
        <f>IF(B9372="","",VLOOKUP(B9372,'Intro &amp; Reg Details'!$E$7:$H$25,3,FALSE))</f>
        <v/>
      </c>
      <c r="E9372" s="140" t="str">
        <f>IF(B9372="","",VLOOKUP(B9372,'Intro &amp; Reg Details'!$E$7:$H$25,4,FALSE))</f>
        <v/>
      </c>
    </row>
    <row r="9373" spans="3:5">
      <c r="C9373" s="138" t="str">
        <f>IF(B9373="","",VLOOKUP(B9373,'Intro &amp; Reg Details'!$E$7:$H$25,2,FALSE))</f>
        <v/>
      </c>
      <c r="D9373" s="139" t="str">
        <f>IF(B9373="","",VLOOKUP(B9373,'Intro &amp; Reg Details'!$E$7:$H$25,3,FALSE))</f>
        <v/>
      </c>
      <c r="E9373" s="140" t="str">
        <f>IF(B9373="","",VLOOKUP(B9373,'Intro &amp; Reg Details'!$E$7:$H$25,4,FALSE))</f>
        <v/>
      </c>
    </row>
    <row r="9374" spans="3:5">
      <c r="C9374" s="138" t="str">
        <f>IF(B9374="","",VLOOKUP(B9374,'Intro &amp; Reg Details'!$E$7:$H$25,2,FALSE))</f>
        <v/>
      </c>
      <c r="D9374" s="139" t="str">
        <f>IF(B9374="","",VLOOKUP(B9374,'Intro &amp; Reg Details'!$E$7:$H$25,3,FALSE))</f>
        <v/>
      </c>
      <c r="E9374" s="140" t="str">
        <f>IF(B9374="","",VLOOKUP(B9374,'Intro &amp; Reg Details'!$E$7:$H$25,4,FALSE))</f>
        <v/>
      </c>
    </row>
    <row r="9375" spans="3:5">
      <c r="C9375" s="138" t="str">
        <f>IF(B9375="","",VLOOKUP(B9375,'Intro &amp; Reg Details'!$E$7:$H$25,2,FALSE))</f>
        <v/>
      </c>
      <c r="D9375" s="139" t="str">
        <f>IF(B9375="","",VLOOKUP(B9375,'Intro &amp; Reg Details'!$E$7:$H$25,3,FALSE))</f>
        <v/>
      </c>
      <c r="E9375" s="140" t="str">
        <f>IF(B9375="","",VLOOKUP(B9375,'Intro &amp; Reg Details'!$E$7:$H$25,4,FALSE))</f>
        <v/>
      </c>
    </row>
    <row r="9376" spans="3:5">
      <c r="C9376" s="138" t="str">
        <f>IF(B9376="","",VLOOKUP(B9376,'Intro &amp; Reg Details'!$E$7:$H$25,2,FALSE))</f>
        <v/>
      </c>
      <c r="D9376" s="139" t="str">
        <f>IF(B9376="","",VLOOKUP(B9376,'Intro &amp; Reg Details'!$E$7:$H$25,3,FALSE))</f>
        <v/>
      </c>
      <c r="E9376" s="140" t="str">
        <f>IF(B9376="","",VLOOKUP(B9376,'Intro &amp; Reg Details'!$E$7:$H$25,4,FALSE))</f>
        <v/>
      </c>
    </row>
    <row r="9377" spans="3:5">
      <c r="C9377" s="138" t="str">
        <f>IF(B9377="","",VLOOKUP(B9377,'Intro &amp; Reg Details'!$E$7:$H$25,2,FALSE))</f>
        <v/>
      </c>
      <c r="D9377" s="139" t="str">
        <f>IF(B9377="","",VLOOKUP(B9377,'Intro &amp; Reg Details'!$E$7:$H$25,3,FALSE))</f>
        <v/>
      </c>
      <c r="E9377" s="140" t="str">
        <f>IF(B9377="","",VLOOKUP(B9377,'Intro &amp; Reg Details'!$E$7:$H$25,4,FALSE))</f>
        <v/>
      </c>
    </row>
    <row r="9378" spans="3:5">
      <c r="C9378" s="138" t="str">
        <f>IF(B9378="","",VLOOKUP(B9378,'Intro &amp; Reg Details'!$E$7:$H$25,2,FALSE))</f>
        <v/>
      </c>
      <c r="D9378" s="139" t="str">
        <f>IF(B9378="","",VLOOKUP(B9378,'Intro &amp; Reg Details'!$E$7:$H$25,3,FALSE))</f>
        <v/>
      </c>
      <c r="E9378" s="140" t="str">
        <f>IF(B9378="","",VLOOKUP(B9378,'Intro &amp; Reg Details'!$E$7:$H$25,4,FALSE))</f>
        <v/>
      </c>
    </row>
    <row r="9379" spans="3:5">
      <c r="C9379" s="138" t="str">
        <f>IF(B9379="","",VLOOKUP(B9379,'Intro &amp; Reg Details'!$E$7:$H$25,2,FALSE))</f>
        <v/>
      </c>
      <c r="D9379" s="139" t="str">
        <f>IF(B9379="","",VLOOKUP(B9379,'Intro &amp; Reg Details'!$E$7:$H$25,3,FALSE))</f>
        <v/>
      </c>
      <c r="E9379" s="140" t="str">
        <f>IF(B9379="","",VLOOKUP(B9379,'Intro &amp; Reg Details'!$E$7:$H$25,4,FALSE))</f>
        <v/>
      </c>
    </row>
    <row r="9380" spans="3:5">
      <c r="C9380" s="138" t="str">
        <f>IF(B9380="","",VLOOKUP(B9380,'Intro &amp; Reg Details'!$E$7:$H$25,2,FALSE))</f>
        <v/>
      </c>
      <c r="D9380" s="139" t="str">
        <f>IF(B9380="","",VLOOKUP(B9380,'Intro &amp; Reg Details'!$E$7:$H$25,3,FALSE))</f>
        <v/>
      </c>
      <c r="E9380" s="140" t="str">
        <f>IF(B9380="","",VLOOKUP(B9380,'Intro &amp; Reg Details'!$E$7:$H$25,4,FALSE))</f>
        <v/>
      </c>
    </row>
    <row r="9381" spans="3:5">
      <c r="C9381" s="138" t="str">
        <f>IF(B9381="","",VLOOKUP(B9381,'Intro &amp; Reg Details'!$E$7:$H$25,2,FALSE))</f>
        <v/>
      </c>
      <c r="D9381" s="139" t="str">
        <f>IF(B9381="","",VLOOKUP(B9381,'Intro &amp; Reg Details'!$E$7:$H$25,3,FALSE))</f>
        <v/>
      </c>
      <c r="E9381" s="140" t="str">
        <f>IF(B9381="","",VLOOKUP(B9381,'Intro &amp; Reg Details'!$E$7:$H$25,4,FALSE))</f>
        <v/>
      </c>
    </row>
    <row r="9382" spans="3:5">
      <c r="C9382" s="138" t="str">
        <f>IF(B9382="","",VLOOKUP(B9382,'Intro &amp; Reg Details'!$E$7:$H$25,2,FALSE))</f>
        <v/>
      </c>
      <c r="D9382" s="139" t="str">
        <f>IF(B9382="","",VLOOKUP(B9382,'Intro &amp; Reg Details'!$E$7:$H$25,3,FALSE))</f>
        <v/>
      </c>
      <c r="E9382" s="140" t="str">
        <f>IF(B9382="","",VLOOKUP(B9382,'Intro &amp; Reg Details'!$E$7:$H$25,4,FALSE))</f>
        <v/>
      </c>
    </row>
    <row r="9383" spans="3:5">
      <c r="C9383" s="138" t="str">
        <f>IF(B9383="","",VLOOKUP(B9383,'Intro &amp; Reg Details'!$E$7:$H$25,2,FALSE))</f>
        <v/>
      </c>
      <c r="D9383" s="139" t="str">
        <f>IF(B9383="","",VLOOKUP(B9383,'Intro &amp; Reg Details'!$E$7:$H$25,3,FALSE))</f>
        <v/>
      </c>
      <c r="E9383" s="140" t="str">
        <f>IF(B9383="","",VLOOKUP(B9383,'Intro &amp; Reg Details'!$E$7:$H$25,4,FALSE))</f>
        <v/>
      </c>
    </row>
    <row r="9384" spans="3:5">
      <c r="C9384" s="138" t="str">
        <f>IF(B9384="","",VLOOKUP(B9384,'Intro &amp; Reg Details'!$E$7:$H$25,2,FALSE))</f>
        <v/>
      </c>
      <c r="D9384" s="139" t="str">
        <f>IF(B9384="","",VLOOKUP(B9384,'Intro &amp; Reg Details'!$E$7:$H$25,3,FALSE))</f>
        <v/>
      </c>
      <c r="E9384" s="140" t="str">
        <f>IF(B9384="","",VLOOKUP(B9384,'Intro &amp; Reg Details'!$E$7:$H$25,4,FALSE))</f>
        <v/>
      </c>
    </row>
    <row r="9385" spans="3:5">
      <c r="C9385" s="138" t="str">
        <f>IF(B9385="","",VLOOKUP(B9385,'Intro &amp; Reg Details'!$E$7:$H$25,2,FALSE))</f>
        <v/>
      </c>
      <c r="D9385" s="139" t="str">
        <f>IF(B9385="","",VLOOKUP(B9385,'Intro &amp; Reg Details'!$E$7:$H$25,3,FALSE))</f>
        <v/>
      </c>
      <c r="E9385" s="140" t="str">
        <f>IF(B9385="","",VLOOKUP(B9385,'Intro &amp; Reg Details'!$E$7:$H$25,4,FALSE))</f>
        <v/>
      </c>
    </row>
    <row r="9386" spans="3:5">
      <c r="C9386" s="138" t="str">
        <f>IF(B9386="","",VLOOKUP(B9386,'Intro &amp; Reg Details'!$E$7:$H$25,2,FALSE))</f>
        <v/>
      </c>
      <c r="D9386" s="139" t="str">
        <f>IF(B9386="","",VLOOKUP(B9386,'Intro &amp; Reg Details'!$E$7:$H$25,3,FALSE))</f>
        <v/>
      </c>
      <c r="E9386" s="140" t="str">
        <f>IF(B9386="","",VLOOKUP(B9386,'Intro &amp; Reg Details'!$E$7:$H$25,4,FALSE))</f>
        <v/>
      </c>
    </row>
    <row r="9387" spans="3:5">
      <c r="C9387" s="138" t="str">
        <f>IF(B9387="","",VLOOKUP(B9387,'Intro &amp; Reg Details'!$E$7:$H$25,2,FALSE))</f>
        <v/>
      </c>
      <c r="D9387" s="139" t="str">
        <f>IF(B9387="","",VLOOKUP(B9387,'Intro &amp; Reg Details'!$E$7:$H$25,3,FALSE))</f>
        <v/>
      </c>
      <c r="E9387" s="140" t="str">
        <f>IF(B9387="","",VLOOKUP(B9387,'Intro &amp; Reg Details'!$E$7:$H$25,4,FALSE))</f>
        <v/>
      </c>
    </row>
    <row r="9388" spans="3:5">
      <c r="C9388" s="138" t="str">
        <f>IF(B9388="","",VLOOKUP(B9388,'Intro &amp; Reg Details'!$E$7:$H$25,2,FALSE))</f>
        <v/>
      </c>
      <c r="D9388" s="139" t="str">
        <f>IF(B9388="","",VLOOKUP(B9388,'Intro &amp; Reg Details'!$E$7:$H$25,3,FALSE))</f>
        <v/>
      </c>
      <c r="E9388" s="140" t="str">
        <f>IF(B9388="","",VLOOKUP(B9388,'Intro &amp; Reg Details'!$E$7:$H$25,4,FALSE))</f>
        <v/>
      </c>
    </row>
    <row r="9389" spans="3:5">
      <c r="C9389" s="138" t="str">
        <f>IF(B9389="","",VLOOKUP(B9389,'Intro &amp; Reg Details'!$E$7:$H$25,2,FALSE))</f>
        <v/>
      </c>
      <c r="D9389" s="139" t="str">
        <f>IF(B9389="","",VLOOKUP(B9389,'Intro &amp; Reg Details'!$E$7:$H$25,3,FALSE))</f>
        <v/>
      </c>
      <c r="E9389" s="140" t="str">
        <f>IF(B9389="","",VLOOKUP(B9389,'Intro &amp; Reg Details'!$E$7:$H$25,4,FALSE))</f>
        <v/>
      </c>
    </row>
    <row r="9390" spans="3:5">
      <c r="C9390" s="138" t="str">
        <f>IF(B9390="","",VLOOKUP(B9390,'Intro &amp; Reg Details'!$E$7:$H$25,2,FALSE))</f>
        <v/>
      </c>
      <c r="D9390" s="139" t="str">
        <f>IF(B9390="","",VLOOKUP(B9390,'Intro &amp; Reg Details'!$E$7:$H$25,3,FALSE))</f>
        <v/>
      </c>
      <c r="E9390" s="140" t="str">
        <f>IF(B9390="","",VLOOKUP(B9390,'Intro &amp; Reg Details'!$E$7:$H$25,4,FALSE))</f>
        <v/>
      </c>
    </row>
    <row r="9391" spans="3:5">
      <c r="C9391" s="138" t="str">
        <f>IF(B9391="","",VLOOKUP(B9391,'Intro &amp; Reg Details'!$E$7:$H$25,2,FALSE))</f>
        <v/>
      </c>
      <c r="D9391" s="139" t="str">
        <f>IF(B9391="","",VLOOKUP(B9391,'Intro &amp; Reg Details'!$E$7:$H$25,3,FALSE))</f>
        <v/>
      </c>
      <c r="E9391" s="140" t="str">
        <f>IF(B9391="","",VLOOKUP(B9391,'Intro &amp; Reg Details'!$E$7:$H$25,4,FALSE))</f>
        <v/>
      </c>
    </row>
    <row r="9392" spans="3:5">
      <c r="C9392" s="138" t="str">
        <f>IF(B9392="","",VLOOKUP(B9392,'Intro &amp; Reg Details'!$E$7:$H$25,2,FALSE))</f>
        <v/>
      </c>
      <c r="D9392" s="139" t="str">
        <f>IF(B9392="","",VLOOKUP(B9392,'Intro &amp; Reg Details'!$E$7:$H$25,3,FALSE))</f>
        <v/>
      </c>
      <c r="E9392" s="140" t="str">
        <f>IF(B9392="","",VLOOKUP(B9392,'Intro &amp; Reg Details'!$E$7:$H$25,4,FALSE))</f>
        <v/>
      </c>
    </row>
    <row r="9393" spans="3:5">
      <c r="C9393" s="138" t="str">
        <f>IF(B9393="","",VLOOKUP(B9393,'Intro &amp; Reg Details'!$E$7:$H$25,2,FALSE))</f>
        <v/>
      </c>
      <c r="D9393" s="139" t="str">
        <f>IF(B9393="","",VLOOKUP(B9393,'Intro &amp; Reg Details'!$E$7:$H$25,3,FALSE))</f>
        <v/>
      </c>
      <c r="E9393" s="140" t="str">
        <f>IF(B9393="","",VLOOKUP(B9393,'Intro &amp; Reg Details'!$E$7:$H$25,4,FALSE))</f>
        <v/>
      </c>
    </row>
    <row r="9394" spans="3:5">
      <c r="C9394" s="138" t="str">
        <f>IF(B9394="","",VLOOKUP(B9394,'Intro &amp; Reg Details'!$E$7:$H$25,2,FALSE))</f>
        <v/>
      </c>
      <c r="D9394" s="139" t="str">
        <f>IF(B9394="","",VLOOKUP(B9394,'Intro &amp; Reg Details'!$E$7:$H$25,3,FALSE))</f>
        <v/>
      </c>
      <c r="E9394" s="140" t="str">
        <f>IF(B9394="","",VLOOKUP(B9394,'Intro &amp; Reg Details'!$E$7:$H$25,4,FALSE))</f>
        <v/>
      </c>
    </row>
    <row r="9395" spans="3:5">
      <c r="C9395" s="138" t="str">
        <f>IF(B9395="","",VLOOKUP(B9395,'Intro &amp; Reg Details'!$E$7:$H$25,2,FALSE))</f>
        <v/>
      </c>
      <c r="D9395" s="139" t="str">
        <f>IF(B9395="","",VLOOKUP(B9395,'Intro &amp; Reg Details'!$E$7:$H$25,3,FALSE))</f>
        <v/>
      </c>
      <c r="E9395" s="140" t="str">
        <f>IF(B9395="","",VLOOKUP(B9395,'Intro &amp; Reg Details'!$E$7:$H$25,4,FALSE))</f>
        <v/>
      </c>
    </row>
    <row r="9396" spans="3:5">
      <c r="C9396" s="138" t="str">
        <f>IF(B9396="","",VLOOKUP(B9396,'Intro &amp; Reg Details'!$E$7:$H$25,2,FALSE))</f>
        <v/>
      </c>
      <c r="D9396" s="139" t="str">
        <f>IF(B9396="","",VLOOKUP(B9396,'Intro &amp; Reg Details'!$E$7:$H$25,3,FALSE))</f>
        <v/>
      </c>
      <c r="E9396" s="140" t="str">
        <f>IF(B9396="","",VLOOKUP(B9396,'Intro &amp; Reg Details'!$E$7:$H$25,4,FALSE))</f>
        <v/>
      </c>
    </row>
    <row r="9397" spans="3:5">
      <c r="C9397" s="138" t="str">
        <f>IF(B9397="","",VLOOKUP(B9397,'Intro &amp; Reg Details'!$E$7:$H$25,2,FALSE))</f>
        <v/>
      </c>
      <c r="D9397" s="139" t="str">
        <f>IF(B9397="","",VLOOKUP(B9397,'Intro &amp; Reg Details'!$E$7:$H$25,3,FALSE))</f>
        <v/>
      </c>
      <c r="E9397" s="140" t="str">
        <f>IF(B9397="","",VLOOKUP(B9397,'Intro &amp; Reg Details'!$E$7:$H$25,4,FALSE))</f>
        <v/>
      </c>
    </row>
    <row r="9398" spans="3:5">
      <c r="C9398" s="138" t="str">
        <f>IF(B9398="","",VLOOKUP(B9398,'Intro &amp; Reg Details'!$E$7:$H$25,2,FALSE))</f>
        <v/>
      </c>
      <c r="D9398" s="139" t="str">
        <f>IF(B9398="","",VLOOKUP(B9398,'Intro &amp; Reg Details'!$E$7:$H$25,3,FALSE))</f>
        <v/>
      </c>
      <c r="E9398" s="140" t="str">
        <f>IF(B9398="","",VLOOKUP(B9398,'Intro &amp; Reg Details'!$E$7:$H$25,4,FALSE))</f>
        <v/>
      </c>
    </row>
    <row r="9399" spans="3:5">
      <c r="C9399" s="138" t="str">
        <f>IF(B9399="","",VLOOKUP(B9399,'Intro &amp; Reg Details'!$E$7:$H$25,2,FALSE))</f>
        <v/>
      </c>
      <c r="D9399" s="139" t="str">
        <f>IF(B9399="","",VLOOKUP(B9399,'Intro &amp; Reg Details'!$E$7:$H$25,3,FALSE))</f>
        <v/>
      </c>
      <c r="E9399" s="140" t="str">
        <f>IF(B9399="","",VLOOKUP(B9399,'Intro &amp; Reg Details'!$E$7:$H$25,4,FALSE))</f>
        <v/>
      </c>
    </row>
    <row r="9400" spans="3:5">
      <c r="C9400" s="138" t="str">
        <f>IF(B9400="","",VLOOKUP(B9400,'Intro &amp; Reg Details'!$E$7:$H$25,2,FALSE))</f>
        <v/>
      </c>
      <c r="D9400" s="139" t="str">
        <f>IF(B9400="","",VLOOKUP(B9400,'Intro &amp; Reg Details'!$E$7:$H$25,3,FALSE))</f>
        <v/>
      </c>
      <c r="E9400" s="140" t="str">
        <f>IF(B9400="","",VLOOKUP(B9400,'Intro &amp; Reg Details'!$E$7:$H$25,4,FALSE))</f>
        <v/>
      </c>
    </row>
    <row r="9401" spans="3:5">
      <c r="C9401" s="138" t="str">
        <f>IF(B9401="","",VLOOKUP(B9401,'Intro &amp; Reg Details'!$E$7:$H$25,2,FALSE))</f>
        <v/>
      </c>
      <c r="D9401" s="139" t="str">
        <f>IF(B9401="","",VLOOKUP(B9401,'Intro &amp; Reg Details'!$E$7:$H$25,3,FALSE))</f>
        <v/>
      </c>
      <c r="E9401" s="140" t="str">
        <f>IF(B9401="","",VLOOKUP(B9401,'Intro &amp; Reg Details'!$E$7:$H$25,4,FALSE))</f>
        <v/>
      </c>
    </row>
    <row r="9402" spans="3:5">
      <c r="C9402" s="138" t="str">
        <f>IF(B9402="","",VLOOKUP(B9402,'Intro &amp; Reg Details'!$E$7:$H$25,2,FALSE))</f>
        <v/>
      </c>
      <c r="D9402" s="139" t="str">
        <f>IF(B9402="","",VLOOKUP(B9402,'Intro &amp; Reg Details'!$E$7:$H$25,3,FALSE))</f>
        <v/>
      </c>
      <c r="E9402" s="140" t="str">
        <f>IF(B9402="","",VLOOKUP(B9402,'Intro &amp; Reg Details'!$E$7:$H$25,4,FALSE))</f>
        <v/>
      </c>
    </row>
    <row r="9403" spans="3:5">
      <c r="C9403" s="138" t="str">
        <f>IF(B9403="","",VLOOKUP(B9403,'Intro &amp; Reg Details'!$E$7:$H$25,2,FALSE))</f>
        <v/>
      </c>
      <c r="D9403" s="139" t="str">
        <f>IF(B9403="","",VLOOKUP(B9403,'Intro &amp; Reg Details'!$E$7:$H$25,3,FALSE))</f>
        <v/>
      </c>
      <c r="E9403" s="140" t="str">
        <f>IF(B9403="","",VLOOKUP(B9403,'Intro &amp; Reg Details'!$E$7:$H$25,4,FALSE))</f>
        <v/>
      </c>
    </row>
    <row r="9404" spans="3:5">
      <c r="C9404" s="138" t="str">
        <f>IF(B9404="","",VLOOKUP(B9404,'Intro &amp; Reg Details'!$E$7:$H$25,2,FALSE))</f>
        <v/>
      </c>
      <c r="D9404" s="139" t="str">
        <f>IF(B9404="","",VLOOKUP(B9404,'Intro &amp; Reg Details'!$E$7:$H$25,3,FALSE))</f>
        <v/>
      </c>
      <c r="E9404" s="140" t="str">
        <f>IF(B9404="","",VLOOKUP(B9404,'Intro &amp; Reg Details'!$E$7:$H$25,4,FALSE))</f>
        <v/>
      </c>
    </row>
    <row r="9405" spans="3:5">
      <c r="C9405" s="138" t="str">
        <f>IF(B9405="","",VLOOKUP(B9405,'Intro &amp; Reg Details'!$E$7:$H$25,2,FALSE))</f>
        <v/>
      </c>
      <c r="D9405" s="139" t="str">
        <f>IF(B9405="","",VLOOKUP(B9405,'Intro &amp; Reg Details'!$E$7:$H$25,3,FALSE))</f>
        <v/>
      </c>
      <c r="E9405" s="140" t="str">
        <f>IF(B9405="","",VLOOKUP(B9405,'Intro &amp; Reg Details'!$E$7:$H$25,4,FALSE))</f>
        <v/>
      </c>
    </row>
    <row r="9406" spans="3:5">
      <c r="C9406" s="138" t="str">
        <f>IF(B9406="","",VLOOKUP(B9406,'Intro &amp; Reg Details'!$E$7:$H$25,2,FALSE))</f>
        <v/>
      </c>
      <c r="D9406" s="139" t="str">
        <f>IF(B9406="","",VLOOKUP(B9406,'Intro &amp; Reg Details'!$E$7:$H$25,3,FALSE))</f>
        <v/>
      </c>
      <c r="E9406" s="140" t="str">
        <f>IF(B9406="","",VLOOKUP(B9406,'Intro &amp; Reg Details'!$E$7:$H$25,4,FALSE))</f>
        <v/>
      </c>
    </row>
    <row r="9407" spans="3:5">
      <c r="C9407" s="138" t="str">
        <f>IF(B9407="","",VLOOKUP(B9407,'Intro &amp; Reg Details'!$E$7:$H$25,2,FALSE))</f>
        <v/>
      </c>
      <c r="D9407" s="139" t="str">
        <f>IF(B9407="","",VLOOKUP(B9407,'Intro &amp; Reg Details'!$E$7:$H$25,3,FALSE))</f>
        <v/>
      </c>
      <c r="E9407" s="140" t="str">
        <f>IF(B9407="","",VLOOKUP(B9407,'Intro &amp; Reg Details'!$E$7:$H$25,4,FALSE))</f>
        <v/>
      </c>
    </row>
    <row r="9408" spans="3:5">
      <c r="C9408" s="138" t="str">
        <f>IF(B9408="","",VLOOKUP(B9408,'Intro &amp; Reg Details'!$E$7:$H$25,2,FALSE))</f>
        <v/>
      </c>
      <c r="D9408" s="139" t="str">
        <f>IF(B9408="","",VLOOKUP(B9408,'Intro &amp; Reg Details'!$E$7:$H$25,3,FALSE))</f>
        <v/>
      </c>
      <c r="E9408" s="140" t="str">
        <f>IF(B9408="","",VLOOKUP(B9408,'Intro &amp; Reg Details'!$E$7:$H$25,4,FALSE))</f>
        <v/>
      </c>
    </row>
    <row r="9409" spans="3:5">
      <c r="C9409" s="138" t="str">
        <f>IF(B9409="","",VLOOKUP(B9409,'Intro &amp; Reg Details'!$E$7:$H$25,2,FALSE))</f>
        <v/>
      </c>
      <c r="D9409" s="139" t="str">
        <f>IF(B9409="","",VLOOKUP(B9409,'Intro &amp; Reg Details'!$E$7:$H$25,3,FALSE))</f>
        <v/>
      </c>
      <c r="E9409" s="140" t="str">
        <f>IF(B9409="","",VLOOKUP(B9409,'Intro &amp; Reg Details'!$E$7:$H$25,4,FALSE))</f>
        <v/>
      </c>
    </row>
    <row r="9410" spans="3:5">
      <c r="C9410" s="138" t="str">
        <f>IF(B9410="","",VLOOKUP(B9410,'Intro &amp; Reg Details'!$E$7:$H$25,2,FALSE))</f>
        <v/>
      </c>
      <c r="D9410" s="139" t="str">
        <f>IF(B9410="","",VLOOKUP(B9410,'Intro &amp; Reg Details'!$E$7:$H$25,3,FALSE))</f>
        <v/>
      </c>
      <c r="E9410" s="140" t="str">
        <f>IF(B9410="","",VLOOKUP(B9410,'Intro &amp; Reg Details'!$E$7:$H$25,4,FALSE))</f>
        <v/>
      </c>
    </row>
    <row r="9411" spans="3:5">
      <c r="C9411" s="138" t="str">
        <f>IF(B9411="","",VLOOKUP(B9411,'Intro &amp; Reg Details'!$E$7:$H$25,2,FALSE))</f>
        <v/>
      </c>
      <c r="D9411" s="139" t="str">
        <f>IF(B9411="","",VLOOKUP(B9411,'Intro &amp; Reg Details'!$E$7:$H$25,3,FALSE))</f>
        <v/>
      </c>
      <c r="E9411" s="140" t="str">
        <f>IF(B9411="","",VLOOKUP(B9411,'Intro &amp; Reg Details'!$E$7:$H$25,4,FALSE))</f>
        <v/>
      </c>
    </row>
    <row r="9412" spans="3:5">
      <c r="C9412" s="138" t="str">
        <f>IF(B9412="","",VLOOKUP(B9412,'Intro &amp; Reg Details'!$E$7:$H$25,2,FALSE))</f>
        <v/>
      </c>
      <c r="D9412" s="139" t="str">
        <f>IF(B9412="","",VLOOKUP(B9412,'Intro &amp; Reg Details'!$E$7:$H$25,3,FALSE))</f>
        <v/>
      </c>
      <c r="E9412" s="140" t="str">
        <f>IF(B9412="","",VLOOKUP(B9412,'Intro &amp; Reg Details'!$E$7:$H$25,4,FALSE))</f>
        <v/>
      </c>
    </row>
    <row r="9413" spans="3:5">
      <c r="C9413" s="138" t="str">
        <f>IF(B9413="","",VLOOKUP(B9413,'Intro &amp; Reg Details'!$E$7:$H$25,2,FALSE))</f>
        <v/>
      </c>
      <c r="D9413" s="139" t="str">
        <f>IF(B9413="","",VLOOKUP(B9413,'Intro &amp; Reg Details'!$E$7:$H$25,3,FALSE))</f>
        <v/>
      </c>
      <c r="E9413" s="140" t="str">
        <f>IF(B9413="","",VLOOKUP(B9413,'Intro &amp; Reg Details'!$E$7:$H$25,4,FALSE))</f>
        <v/>
      </c>
    </row>
    <row r="9414" spans="3:5">
      <c r="C9414" s="138" t="str">
        <f>IF(B9414="","",VLOOKUP(B9414,'Intro &amp; Reg Details'!$E$7:$H$25,2,FALSE))</f>
        <v/>
      </c>
      <c r="D9414" s="139" t="str">
        <f>IF(B9414="","",VLOOKUP(B9414,'Intro &amp; Reg Details'!$E$7:$H$25,3,FALSE))</f>
        <v/>
      </c>
      <c r="E9414" s="140" t="str">
        <f>IF(B9414="","",VLOOKUP(B9414,'Intro &amp; Reg Details'!$E$7:$H$25,4,FALSE))</f>
        <v/>
      </c>
    </row>
    <row r="9415" spans="3:5">
      <c r="C9415" s="138" t="str">
        <f>IF(B9415="","",VLOOKUP(B9415,'Intro &amp; Reg Details'!$E$7:$H$25,2,FALSE))</f>
        <v/>
      </c>
      <c r="D9415" s="139" t="str">
        <f>IF(B9415="","",VLOOKUP(B9415,'Intro &amp; Reg Details'!$E$7:$H$25,3,FALSE))</f>
        <v/>
      </c>
      <c r="E9415" s="140" t="str">
        <f>IF(B9415="","",VLOOKUP(B9415,'Intro &amp; Reg Details'!$E$7:$H$25,4,FALSE))</f>
        <v/>
      </c>
    </row>
    <row r="9416" spans="3:5">
      <c r="C9416" s="138" t="str">
        <f>IF(B9416="","",VLOOKUP(B9416,'Intro &amp; Reg Details'!$E$7:$H$25,2,FALSE))</f>
        <v/>
      </c>
      <c r="D9416" s="139" t="str">
        <f>IF(B9416="","",VLOOKUP(B9416,'Intro &amp; Reg Details'!$E$7:$H$25,3,FALSE))</f>
        <v/>
      </c>
      <c r="E9416" s="140" t="str">
        <f>IF(B9416="","",VLOOKUP(B9416,'Intro &amp; Reg Details'!$E$7:$H$25,4,FALSE))</f>
        <v/>
      </c>
    </row>
    <row r="9417" spans="3:5">
      <c r="C9417" s="138" t="str">
        <f>IF(B9417="","",VLOOKUP(B9417,'Intro &amp; Reg Details'!$E$7:$H$25,2,FALSE))</f>
        <v/>
      </c>
      <c r="D9417" s="139" t="str">
        <f>IF(B9417="","",VLOOKUP(B9417,'Intro &amp; Reg Details'!$E$7:$H$25,3,FALSE))</f>
        <v/>
      </c>
      <c r="E9417" s="140" t="str">
        <f>IF(B9417="","",VLOOKUP(B9417,'Intro &amp; Reg Details'!$E$7:$H$25,4,FALSE))</f>
        <v/>
      </c>
    </row>
    <row r="9418" spans="3:5">
      <c r="C9418" s="138" t="str">
        <f>IF(B9418="","",VLOOKUP(B9418,'Intro &amp; Reg Details'!$E$7:$H$25,2,FALSE))</f>
        <v/>
      </c>
      <c r="D9418" s="139" t="str">
        <f>IF(B9418="","",VLOOKUP(B9418,'Intro &amp; Reg Details'!$E$7:$H$25,3,FALSE))</f>
        <v/>
      </c>
      <c r="E9418" s="140" t="str">
        <f>IF(B9418="","",VLOOKUP(B9418,'Intro &amp; Reg Details'!$E$7:$H$25,4,FALSE))</f>
        <v/>
      </c>
    </row>
    <row r="9419" spans="3:5">
      <c r="C9419" s="138" t="str">
        <f>IF(B9419="","",VLOOKUP(B9419,'Intro &amp; Reg Details'!$E$7:$H$25,2,FALSE))</f>
        <v/>
      </c>
      <c r="D9419" s="139" t="str">
        <f>IF(B9419="","",VLOOKUP(B9419,'Intro &amp; Reg Details'!$E$7:$H$25,3,FALSE))</f>
        <v/>
      </c>
      <c r="E9419" s="140" t="str">
        <f>IF(B9419="","",VLOOKUP(B9419,'Intro &amp; Reg Details'!$E$7:$H$25,4,FALSE))</f>
        <v/>
      </c>
    </row>
    <row r="9420" spans="3:5">
      <c r="C9420" s="138" t="str">
        <f>IF(B9420="","",VLOOKUP(B9420,'Intro &amp; Reg Details'!$E$7:$H$25,2,FALSE))</f>
        <v/>
      </c>
      <c r="D9420" s="139" t="str">
        <f>IF(B9420="","",VLOOKUP(B9420,'Intro &amp; Reg Details'!$E$7:$H$25,3,FALSE))</f>
        <v/>
      </c>
      <c r="E9420" s="140" t="str">
        <f>IF(B9420="","",VLOOKUP(B9420,'Intro &amp; Reg Details'!$E$7:$H$25,4,FALSE))</f>
        <v/>
      </c>
    </row>
    <row r="9421" spans="3:5">
      <c r="C9421" s="138" t="str">
        <f>IF(B9421="","",VLOOKUP(B9421,'Intro &amp; Reg Details'!$E$7:$H$25,2,FALSE))</f>
        <v/>
      </c>
      <c r="D9421" s="139" t="str">
        <f>IF(B9421="","",VLOOKUP(B9421,'Intro &amp; Reg Details'!$E$7:$H$25,3,FALSE))</f>
        <v/>
      </c>
      <c r="E9421" s="140" t="str">
        <f>IF(B9421="","",VLOOKUP(B9421,'Intro &amp; Reg Details'!$E$7:$H$25,4,FALSE))</f>
        <v/>
      </c>
    </row>
    <row r="9422" spans="3:5">
      <c r="C9422" s="138" t="str">
        <f>IF(B9422="","",VLOOKUP(B9422,'Intro &amp; Reg Details'!$E$7:$H$25,2,FALSE))</f>
        <v/>
      </c>
      <c r="D9422" s="139" t="str">
        <f>IF(B9422="","",VLOOKUP(B9422,'Intro &amp; Reg Details'!$E$7:$H$25,3,FALSE))</f>
        <v/>
      </c>
      <c r="E9422" s="140" t="str">
        <f>IF(B9422="","",VLOOKUP(B9422,'Intro &amp; Reg Details'!$E$7:$H$25,4,FALSE))</f>
        <v/>
      </c>
    </row>
    <row r="9423" spans="3:5">
      <c r="C9423" s="138" t="str">
        <f>IF(B9423="","",VLOOKUP(B9423,'Intro &amp; Reg Details'!$E$7:$H$25,2,FALSE))</f>
        <v/>
      </c>
      <c r="D9423" s="139" t="str">
        <f>IF(B9423="","",VLOOKUP(B9423,'Intro &amp; Reg Details'!$E$7:$H$25,3,FALSE))</f>
        <v/>
      </c>
      <c r="E9423" s="140" t="str">
        <f>IF(B9423="","",VLOOKUP(B9423,'Intro &amp; Reg Details'!$E$7:$H$25,4,FALSE))</f>
        <v/>
      </c>
    </row>
    <row r="9424" spans="3:5">
      <c r="C9424" s="138" t="str">
        <f>IF(B9424="","",VLOOKUP(B9424,'Intro &amp; Reg Details'!$E$7:$H$25,2,FALSE))</f>
        <v/>
      </c>
      <c r="D9424" s="139" t="str">
        <f>IF(B9424="","",VLOOKUP(B9424,'Intro &amp; Reg Details'!$E$7:$H$25,3,FALSE))</f>
        <v/>
      </c>
      <c r="E9424" s="140" t="str">
        <f>IF(B9424="","",VLOOKUP(B9424,'Intro &amp; Reg Details'!$E$7:$H$25,4,FALSE))</f>
        <v/>
      </c>
    </row>
    <row r="9425" spans="3:5">
      <c r="C9425" s="138" t="str">
        <f>IF(B9425="","",VLOOKUP(B9425,'Intro &amp; Reg Details'!$E$7:$H$25,2,FALSE))</f>
        <v/>
      </c>
      <c r="D9425" s="139" t="str">
        <f>IF(B9425="","",VLOOKUP(B9425,'Intro &amp; Reg Details'!$E$7:$H$25,3,FALSE))</f>
        <v/>
      </c>
      <c r="E9425" s="140" t="str">
        <f>IF(B9425="","",VLOOKUP(B9425,'Intro &amp; Reg Details'!$E$7:$H$25,4,FALSE))</f>
        <v/>
      </c>
    </row>
    <row r="9426" spans="3:5">
      <c r="C9426" s="138" t="str">
        <f>IF(B9426="","",VLOOKUP(B9426,'Intro &amp; Reg Details'!$E$7:$H$25,2,FALSE))</f>
        <v/>
      </c>
      <c r="D9426" s="139" t="str">
        <f>IF(B9426="","",VLOOKUP(B9426,'Intro &amp; Reg Details'!$E$7:$H$25,3,FALSE))</f>
        <v/>
      </c>
      <c r="E9426" s="140" t="str">
        <f>IF(B9426="","",VLOOKUP(B9426,'Intro &amp; Reg Details'!$E$7:$H$25,4,FALSE))</f>
        <v/>
      </c>
    </row>
    <row r="9427" spans="3:5">
      <c r="C9427" s="138" t="str">
        <f>IF(B9427="","",VLOOKUP(B9427,'Intro &amp; Reg Details'!$E$7:$H$25,2,FALSE))</f>
        <v/>
      </c>
      <c r="D9427" s="139" t="str">
        <f>IF(B9427="","",VLOOKUP(B9427,'Intro &amp; Reg Details'!$E$7:$H$25,3,FALSE))</f>
        <v/>
      </c>
      <c r="E9427" s="140" t="str">
        <f>IF(B9427="","",VLOOKUP(B9427,'Intro &amp; Reg Details'!$E$7:$H$25,4,FALSE))</f>
        <v/>
      </c>
    </row>
    <row r="9428" spans="3:5">
      <c r="C9428" s="138" t="str">
        <f>IF(B9428="","",VLOOKUP(B9428,'Intro &amp; Reg Details'!$E$7:$H$25,2,FALSE))</f>
        <v/>
      </c>
      <c r="D9428" s="139" t="str">
        <f>IF(B9428="","",VLOOKUP(B9428,'Intro &amp; Reg Details'!$E$7:$H$25,3,FALSE))</f>
        <v/>
      </c>
      <c r="E9428" s="140" t="str">
        <f>IF(B9428="","",VLOOKUP(B9428,'Intro &amp; Reg Details'!$E$7:$H$25,4,FALSE))</f>
        <v/>
      </c>
    </row>
    <row r="9429" spans="3:5">
      <c r="C9429" s="138" t="str">
        <f>IF(B9429="","",VLOOKUP(B9429,'Intro &amp; Reg Details'!$E$7:$H$25,2,FALSE))</f>
        <v/>
      </c>
      <c r="D9429" s="139" t="str">
        <f>IF(B9429="","",VLOOKUP(B9429,'Intro &amp; Reg Details'!$E$7:$H$25,3,FALSE))</f>
        <v/>
      </c>
      <c r="E9429" s="140" t="str">
        <f>IF(B9429="","",VLOOKUP(B9429,'Intro &amp; Reg Details'!$E$7:$H$25,4,FALSE))</f>
        <v/>
      </c>
    </row>
    <row r="9430" spans="3:5">
      <c r="C9430" s="138" t="str">
        <f>IF(B9430="","",VLOOKUP(B9430,'Intro &amp; Reg Details'!$E$7:$H$25,2,FALSE))</f>
        <v/>
      </c>
      <c r="D9430" s="139" t="str">
        <f>IF(B9430="","",VLOOKUP(B9430,'Intro &amp; Reg Details'!$E$7:$H$25,3,FALSE))</f>
        <v/>
      </c>
      <c r="E9430" s="140" t="str">
        <f>IF(B9430="","",VLOOKUP(B9430,'Intro &amp; Reg Details'!$E$7:$H$25,4,FALSE))</f>
        <v/>
      </c>
    </row>
    <row r="9431" spans="3:5">
      <c r="C9431" s="138" t="str">
        <f>IF(B9431="","",VLOOKUP(B9431,'Intro &amp; Reg Details'!$E$7:$H$25,2,FALSE))</f>
        <v/>
      </c>
      <c r="D9431" s="139" t="str">
        <f>IF(B9431="","",VLOOKUP(B9431,'Intro &amp; Reg Details'!$E$7:$H$25,3,FALSE))</f>
        <v/>
      </c>
      <c r="E9431" s="140" t="str">
        <f>IF(B9431="","",VLOOKUP(B9431,'Intro &amp; Reg Details'!$E$7:$H$25,4,FALSE))</f>
        <v/>
      </c>
    </row>
    <row r="9432" spans="3:5">
      <c r="C9432" s="138" t="str">
        <f>IF(B9432="","",VLOOKUP(B9432,'Intro &amp; Reg Details'!$E$7:$H$25,2,FALSE))</f>
        <v/>
      </c>
      <c r="D9432" s="139" t="str">
        <f>IF(B9432="","",VLOOKUP(B9432,'Intro &amp; Reg Details'!$E$7:$H$25,3,FALSE))</f>
        <v/>
      </c>
      <c r="E9432" s="140" t="str">
        <f>IF(B9432="","",VLOOKUP(B9432,'Intro &amp; Reg Details'!$E$7:$H$25,4,FALSE))</f>
        <v/>
      </c>
    </row>
    <row r="9433" spans="3:5">
      <c r="C9433" s="138" t="str">
        <f>IF(B9433="","",VLOOKUP(B9433,'Intro &amp; Reg Details'!$E$7:$H$25,2,FALSE))</f>
        <v/>
      </c>
      <c r="D9433" s="139" t="str">
        <f>IF(B9433="","",VLOOKUP(B9433,'Intro &amp; Reg Details'!$E$7:$H$25,3,FALSE))</f>
        <v/>
      </c>
      <c r="E9433" s="140" t="str">
        <f>IF(B9433="","",VLOOKUP(B9433,'Intro &amp; Reg Details'!$E$7:$H$25,4,FALSE))</f>
        <v/>
      </c>
    </row>
    <row r="9434" spans="3:5">
      <c r="C9434" s="138" t="str">
        <f>IF(B9434="","",VLOOKUP(B9434,'Intro &amp; Reg Details'!$E$7:$H$25,2,FALSE))</f>
        <v/>
      </c>
      <c r="D9434" s="139" t="str">
        <f>IF(B9434="","",VLOOKUP(B9434,'Intro &amp; Reg Details'!$E$7:$H$25,3,FALSE))</f>
        <v/>
      </c>
      <c r="E9434" s="140" t="str">
        <f>IF(B9434="","",VLOOKUP(B9434,'Intro &amp; Reg Details'!$E$7:$H$25,4,FALSE))</f>
        <v/>
      </c>
    </row>
    <row r="9435" spans="3:5">
      <c r="C9435" s="138" t="str">
        <f>IF(B9435="","",VLOOKUP(B9435,'Intro &amp; Reg Details'!$E$7:$H$25,2,FALSE))</f>
        <v/>
      </c>
      <c r="D9435" s="139" t="str">
        <f>IF(B9435="","",VLOOKUP(B9435,'Intro &amp; Reg Details'!$E$7:$H$25,3,FALSE))</f>
        <v/>
      </c>
      <c r="E9435" s="140" t="str">
        <f>IF(B9435="","",VLOOKUP(B9435,'Intro &amp; Reg Details'!$E$7:$H$25,4,FALSE))</f>
        <v/>
      </c>
    </row>
    <row r="9436" spans="3:5">
      <c r="C9436" s="138" t="str">
        <f>IF(B9436="","",VLOOKUP(B9436,'Intro &amp; Reg Details'!$E$7:$H$25,2,FALSE))</f>
        <v/>
      </c>
      <c r="D9436" s="139" t="str">
        <f>IF(B9436="","",VLOOKUP(B9436,'Intro &amp; Reg Details'!$E$7:$H$25,3,FALSE))</f>
        <v/>
      </c>
      <c r="E9436" s="140" t="str">
        <f>IF(B9436="","",VLOOKUP(B9436,'Intro &amp; Reg Details'!$E$7:$H$25,4,FALSE))</f>
        <v/>
      </c>
    </row>
    <row r="9437" spans="3:5">
      <c r="C9437" s="138" t="str">
        <f>IF(B9437="","",VLOOKUP(B9437,'Intro &amp; Reg Details'!$E$7:$H$25,2,FALSE))</f>
        <v/>
      </c>
      <c r="D9437" s="139" t="str">
        <f>IF(B9437="","",VLOOKUP(B9437,'Intro &amp; Reg Details'!$E$7:$H$25,3,FALSE))</f>
        <v/>
      </c>
      <c r="E9437" s="140" t="str">
        <f>IF(B9437="","",VLOOKUP(B9437,'Intro &amp; Reg Details'!$E$7:$H$25,4,FALSE))</f>
        <v/>
      </c>
    </row>
    <row r="9438" spans="3:5">
      <c r="C9438" s="138" t="str">
        <f>IF(B9438="","",VLOOKUP(B9438,'Intro &amp; Reg Details'!$E$7:$H$25,2,FALSE))</f>
        <v/>
      </c>
      <c r="D9438" s="139" t="str">
        <f>IF(B9438="","",VLOOKUP(B9438,'Intro &amp; Reg Details'!$E$7:$H$25,3,FALSE))</f>
        <v/>
      </c>
      <c r="E9438" s="140" t="str">
        <f>IF(B9438="","",VLOOKUP(B9438,'Intro &amp; Reg Details'!$E$7:$H$25,4,FALSE))</f>
        <v/>
      </c>
    </row>
    <row r="9439" spans="3:5">
      <c r="C9439" s="138" t="str">
        <f>IF(B9439="","",VLOOKUP(B9439,'Intro &amp; Reg Details'!$E$7:$H$25,2,FALSE))</f>
        <v/>
      </c>
      <c r="D9439" s="139" t="str">
        <f>IF(B9439="","",VLOOKUP(B9439,'Intro &amp; Reg Details'!$E$7:$H$25,3,FALSE))</f>
        <v/>
      </c>
      <c r="E9439" s="140" t="str">
        <f>IF(B9439="","",VLOOKUP(B9439,'Intro &amp; Reg Details'!$E$7:$H$25,4,FALSE))</f>
        <v/>
      </c>
    </row>
    <row r="9440" spans="3:5">
      <c r="C9440" s="138" t="str">
        <f>IF(B9440="","",VLOOKUP(B9440,'Intro &amp; Reg Details'!$E$7:$H$25,2,FALSE))</f>
        <v/>
      </c>
      <c r="D9440" s="139" t="str">
        <f>IF(B9440="","",VLOOKUP(B9440,'Intro &amp; Reg Details'!$E$7:$H$25,3,FALSE))</f>
        <v/>
      </c>
      <c r="E9440" s="140" t="str">
        <f>IF(B9440="","",VLOOKUP(B9440,'Intro &amp; Reg Details'!$E$7:$H$25,4,FALSE))</f>
        <v/>
      </c>
    </row>
    <row r="9441" spans="3:5">
      <c r="C9441" s="138" t="str">
        <f>IF(B9441="","",VLOOKUP(B9441,'Intro &amp; Reg Details'!$E$7:$H$25,2,FALSE))</f>
        <v/>
      </c>
      <c r="D9441" s="139" t="str">
        <f>IF(B9441="","",VLOOKUP(B9441,'Intro &amp; Reg Details'!$E$7:$H$25,3,FALSE))</f>
        <v/>
      </c>
      <c r="E9441" s="140" t="str">
        <f>IF(B9441="","",VLOOKUP(B9441,'Intro &amp; Reg Details'!$E$7:$H$25,4,FALSE))</f>
        <v/>
      </c>
    </row>
    <row r="9442" spans="3:5">
      <c r="C9442" s="138" t="str">
        <f>IF(B9442="","",VLOOKUP(B9442,'Intro &amp; Reg Details'!$E$7:$H$25,2,FALSE))</f>
        <v/>
      </c>
      <c r="D9442" s="139" t="str">
        <f>IF(B9442="","",VLOOKUP(B9442,'Intro &amp; Reg Details'!$E$7:$H$25,3,FALSE))</f>
        <v/>
      </c>
      <c r="E9442" s="140" t="str">
        <f>IF(B9442="","",VLOOKUP(B9442,'Intro &amp; Reg Details'!$E$7:$H$25,4,FALSE))</f>
        <v/>
      </c>
    </row>
    <row r="9443" spans="3:5">
      <c r="C9443" s="138" t="str">
        <f>IF(B9443="","",VLOOKUP(B9443,'Intro &amp; Reg Details'!$E$7:$H$25,2,FALSE))</f>
        <v/>
      </c>
      <c r="D9443" s="139" t="str">
        <f>IF(B9443="","",VLOOKUP(B9443,'Intro &amp; Reg Details'!$E$7:$H$25,3,FALSE))</f>
        <v/>
      </c>
      <c r="E9443" s="140" t="str">
        <f>IF(B9443="","",VLOOKUP(B9443,'Intro &amp; Reg Details'!$E$7:$H$25,4,FALSE))</f>
        <v/>
      </c>
    </row>
    <row r="9444" spans="3:5">
      <c r="C9444" s="138" t="str">
        <f>IF(B9444="","",VLOOKUP(B9444,'Intro &amp; Reg Details'!$E$7:$H$25,2,FALSE))</f>
        <v/>
      </c>
      <c r="D9444" s="139" t="str">
        <f>IF(B9444="","",VLOOKUP(B9444,'Intro &amp; Reg Details'!$E$7:$H$25,3,FALSE))</f>
        <v/>
      </c>
      <c r="E9444" s="140" t="str">
        <f>IF(B9444="","",VLOOKUP(B9444,'Intro &amp; Reg Details'!$E$7:$H$25,4,FALSE))</f>
        <v/>
      </c>
    </row>
    <row r="9445" spans="3:5">
      <c r="C9445" s="138" t="str">
        <f>IF(B9445="","",VLOOKUP(B9445,'Intro &amp; Reg Details'!$E$7:$H$25,2,FALSE))</f>
        <v/>
      </c>
      <c r="D9445" s="139" t="str">
        <f>IF(B9445="","",VLOOKUP(B9445,'Intro &amp; Reg Details'!$E$7:$H$25,3,FALSE))</f>
        <v/>
      </c>
      <c r="E9445" s="140" t="str">
        <f>IF(B9445="","",VLOOKUP(B9445,'Intro &amp; Reg Details'!$E$7:$H$25,4,FALSE))</f>
        <v/>
      </c>
    </row>
    <row r="9446" spans="3:5">
      <c r="C9446" s="138" t="str">
        <f>IF(B9446="","",VLOOKUP(B9446,'Intro &amp; Reg Details'!$E$7:$H$25,2,FALSE))</f>
        <v/>
      </c>
      <c r="D9446" s="139" t="str">
        <f>IF(B9446="","",VLOOKUP(B9446,'Intro &amp; Reg Details'!$E$7:$H$25,3,FALSE))</f>
        <v/>
      </c>
      <c r="E9446" s="140" t="str">
        <f>IF(B9446="","",VLOOKUP(B9446,'Intro &amp; Reg Details'!$E$7:$H$25,4,FALSE))</f>
        <v/>
      </c>
    </row>
    <row r="9447" spans="3:5">
      <c r="C9447" s="138" t="str">
        <f>IF(B9447="","",VLOOKUP(B9447,'Intro &amp; Reg Details'!$E$7:$H$25,2,FALSE))</f>
        <v/>
      </c>
      <c r="D9447" s="139" t="str">
        <f>IF(B9447="","",VLOOKUP(B9447,'Intro &amp; Reg Details'!$E$7:$H$25,3,FALSE))</f>
        <v/>
      </c>
      <c r="E9447" s="140" t="str">
        <f>IF(B9447="","",VLOOKUP(B9447,'Intro &amp; Reg Details'!$E$7:$H$25,4,FALSE))</f>
        <v/>
      </c>
    </row>
    <row r="9448" spans="3:5">
      <c r="C9448" s="138" t="str">
        <f>IF(B9448="","",VLOOKUP(B9448,'Intro &amp; Reg Details'!$E$7:$H$25,2,FALSE))</f>
        <v/>
      </c>
      <c r="D9448" s="139" t="str">
        <f>IF(B9448="","",VLOOKUP(B9448,'Intro &amp; Reg Details'!$E$7:$H$25,3,FALSE))</f>
        <v/>
      </c>
      <c r="E9448" s="140" t="str">
        <f>IF(B9448="","",VLOOKUP(B9448,'Intro &amp; Reg Details'!$E$7:$H$25,4,FALSE))</f>
        <v/>
      </c>
    </row>
    <row r="9449" spans="3:5">
      <c r="C9449" s="138" t="str">
        <f>IF(B9449="","",VLOOKUP(B9449,'Intro &amp; Reg Details'!$E$7:$H$25,2,FALSE))</f>
        <v/>
      </c>
      <c r="D9449" s="139" t="str">
        <f>IF(B9449="","",VLOOKUP(B9449,'Intro &amp; Reg Details'!$E$7:$H$25,3,FALSE))</f>
        <v/>
      </c>
      <c r="E9449" s="140" t="str">
        <f>IF(B9449="","",VLOOKUP(B9449,'Intro &amp; Reg Details'!$E$7:$H$25,4,FALSE))</f>
        <v/>
      </c>
    </row>
    <row r="9450" spans="3:5">
      <c r="C9450" s="138" t="str">
        <f>IF(B9450="","",VLOOKUP(B9450,'Intro &amp; Reg Details'!$E$7:$H$25,2,FALSE))</f>
        <v/>
      </c>
      <c r="D9450" s="139" t="str">
        <f>IF(B9450="","",VLOOKUP(B9450,'Intro &amp; Reg Details'!$E$7:$H$25,3,FALSE))</f>
        <v/>
      </c>
      <c r="E9450" s="140" t="str">
        <f>IF(B9450="","",VLOOKUP(B9450,'Intro &amp; Reg Details'!$E$7:$H$25,4,FALSE))</f>
        <v/>
      </c>
    </row>
    <row r="9451" spans="3:5">
      <c r="C9451" s="138" t="str">
        <f>IF(B9451="","",VLOOKUP(B9451,'Intro &amp; Reg Details'!$E$7:$H$25,2,FALSE))</f>
        <v/>
      </c>
      <c r="D9451" s="139" t="str">
        <f>IF(B9451="","",VLOOKUP(B9451,'Intro &amp; Reg Details'!$E$7:$H$25,3,FALSE))</f>
        <v/>
      </c>
      <c r="E9451" s="140" t="str">
        <f>IF(B9451="","",VLOOKUP(B9451,'Intro &amp; Reg Details'!$E$7:$H$25,4,FALSE))</f>
        <v/>
      </c>
    </row>
    <row r="9452" spans="3:5">
      <c r="C9452" s="138" t="str">
        <f>IF(B9452="","",VLOOKUP(B9452,'Intro &amp; Reg Details'!$E$7:$H$25,2,FALSE))</f>
        <v/>
      </c>
      <c r="D9452" s="139" t="str">
        <f>IF(B9452="","",VLOOKUP(B9452,'Intro &amp; Reg Details'!$E$7:$H$25,3,FALSE))</f>
        <v/>
      </c>
      <c r="E9452" s="140" t="str">
        <f>IF(B9452="","",VLOOKUP(B9452,'Intro &amp; Reg Details'!$E$7:$H$25,4,FALSE))</f>
        <v/>
      </c>
    </row>
    <row r="9453" spans="3:5">
      <c r="C9453" s="138" t="str">
        <f>IF(B9453="","",VLOOKUP(B9453,'Intro &amp; Reg Details'!$E$7:$H$25,2,FALSE))</f>
        <v/>
      </c>
      <c r="D9453" s="139" t="str">
        <f>IF(B9453="","",VLOOKUP(B9453,'Intro &amp; Reg Details'!$E$7:$H$25,3,FALSE))</f>
        <v/>
      </c>
      <c r="E9453" s="140" t="str">
        <f>IF(B9453="","",VLOOKUP(B9453,'Intro &amp; Reg Details'!$E$7:$H$25,4,FALSE))</f>
        <v/>
      </c>
    </row>
    <row r="9454" spans="3:5">
      <c r="C9454" s="138" t="str">
        <f>IF(B9454="","",VLOOKUP(B9454,'Intro &amp; Reg Details'!$E$7:$H$25,2,FALSE))</f>
        <v/>
      </c>
      <c r="D9454" s="139" t="str">
        <f>IF(B9454="","",VLOOKUP(B9454,'Intro &amp; Reg Details'!$E$7:$H$25,3,FALSE))</f>
        <v/>
      </c>
      <c r="E9454" s="140" t="str">
        <f>IF(B9454="","",VLOOKUP(B9454,'Intro &amp; Reg Details'!$E$7:$H$25,4,FALSE))</f>
        <v/>
      </c>
    </row>
    <row r="9455" spans="3:5">
      <c r="C9455" s="138" t="str">
        <f>IF(B9455="","",VLOOKUP(B9455,'Intro &amp; Reg Details'!$E$7:$H$25,2,FALSE))</f>
        <v/>
      </c>
      <c r="D9455" s="139" t="str">
        <f>IF(B9455="","",VLOOKUP(B9455,'Intro &amp; Reg Details'!$E$7:$H$25,3,FALSE))</f>
        <v/>
      </c>
      <c r="E9455" s="140" t="str">
        <f>IF(B9455="","",VLOOKUP(B9455,'Intro &amp; Reg Details'!$E$7:$H$25,4,FALSE))</f>
        <v/>
      </c>
    </row>
    <row r="9456" spans="3:5">
      <c r="C9456" s="138" t="str">
        <f>IF(B9456="","",VLOOKUP(B9456,'Intro &amp; Reg Details'!$E$7:$H$25,2,FALSE))</f>
        <v/>
      </c>
      <c r="D9456" s="139" t="str">
        <f>IF(B9456="","",VLOOKUP(B9456,'Intro &amp; Reg Details'!$E$7:$H$25,3,FALSE))</f>
        <v/>
      </c>
      <c r="E9456" s="140" t="str">
        <f>IF(B9456="","",VLOOKUP(B9456,'Intro &amp; Reg Details'!$E$7:$H$25,4,FALSE))</f>
        <v/>
      </c>
    </row>
    <row r="9457" spans="3:5">
      <c r="C9457" s="138" t="str">
        <f>IF(B9457="","",VLOOKUP(B9457,'Intro &amp; Reg Details'!$E$7:$H$25,2,FALSE))</f>
        <v/>
      </c>
      <c r="D9457" s="139" t="str">
        <f>IF(B9457="","",VLOOKUP(B9457,'Intro &amp; Reg Details'!$E$7:$H$25,3,FALSE))</f>
        <v/>
      </c>
      <c r="E9457" s="140" t="str">
        <f>IF(B9457="","",VLOOKUP(B9457,'Intro &amp; Reg Details'!$E$7:$H$25,4,FALSE))</f>
        <v/>
      </c>
    </row>
    <row r="9458" spans="3:5">
      <c r="C9458" s="138" t="str">
        <f>IF(B9458="","",VLOOKUP(B9458,'Intro &amp; Reg Details'!$E$7:$H$25,2,FALSE))</f>
        <v/>
      </c>
      <c r="D9458" s="139" t="str">
        <f>IF(B9458="","",VLOOKUP(B9458,'Intro &amp; Reg Details'!$E$7:$H$25,3,FALSE))</f>
        <v/>
      </c>
      <c r="E9458" s="140" t="str">
        <f>IF(B9458="","",VLOOKUP(B9458,'Intro &amp; Reg Details'!$E$7:$H$25,4,FALSE))</f>
        <v/>
      </c>
    </row>
    <row r="9459" spans="3:5">
      <c r="C9459" s="138" t="str">
        <f>IF(B9459="","",VLOOKUP(B9459,'Intro &amp; Reg Details'!$E$7:$H$25,2,FALSE))</f>
        <v/>
      </c>
      <c r="D9459" s="139" t="str">
        <f>IF(B9459="","",VLOOKUP(B9459,'Intro &amp; Reg Details'!$E$7:$H$25,3,FALSE))</f>
        <v/>
      </c>
      <c r="E9459" s="140" t="str">
        <f>IF(B9459="","",VLOOKUP(B9459,'Intro &amp; Reg Details'!$E$7:$H$25,4,FALSE))</f>
        <v/>
      </c>
    </row>
    <row r="9460" spans="3:5">
      <c r="C9460" s="138" t="str">
        <f>IF(B9460="","",VLOOKUP(B9460,'Intro &amp; Reg Details'!$E$7:$H$25,2,FALSE))</f>
        <v/>
      </c>
      <c r="D9460" s="139" t="str">
        <f>IF(B9460="","",VLOOKUP(B9460,'Intro &amp; Reg Details'!$E$7:$H$25,3,FALSE))</f>
        <v/>
      </c>
      <c r="E9460" s="140" t="str">
        <f>IF(B9460="","",VLOOKUP(B9460,'Intro &amp; Reg Details'!$E$7:$H$25,4,FALSE))</f>
        <v/>
      </c>
    </row>
    <row r="9461" spans="3:5">
      <c r="C9461" s="138" t="str">
        <f>IF(B9461="","",VLOOKUP(B9461,'Intro &amp; Reg Details'!$E$7:$H$25,2,FALSE))</f>
        <v/>
      </c>
      <c r="D9461" s="139" t="str">
        <f>IF(B9461="","",VLOOKUP(B9461,'Intro &amp; Reg Details'!$E$7:$H$25,3,FALSE))</f>
        <v/>
      </c>
      <c r="E9461" s="140" t="str">
        <f>IF(B9461="","",VLOOKUP(B9461,'Intro &amp; Reg Details'!$E$7:$H$25,4,FALSE))</f>
        <v/>
      </c>
    </row>
    <row r="9462" spans="3:5">
      <c r="C9462" s="138" t="str">
        <f>IF(B9462="","",VLOOKUP(B9462,'Intro &amp; Reg Details'!$E$7:$H$25,2,FALSE))</f>
        <v/>
      </c>
      <c r="D9462" s="139" t="str">
        <f>IF(B9462="","",VLOOKUP(B9462,'Intro &amp; Reg Details'!$E$7:$H$25,3,FALSE))</f>
        <v/>
      </c>
      <c r="E9462" s="140" t="str">
        <f>IF(B9462="","",VLOOKUP(B9462,'Intro &amp; Reg Details'!$E$7:$H$25,4,FALSE))</f>
        <v/>
      </c>
    </row>
    <row r="9463" spans="3:5">
      <c r="C9463" s="138" t="str">
        <f>IF(B9463="","",VLOOKUP(B9463,'Intro &amp; Reg Details'!$E$7:$H$25,2,FALSE))</f>
        <v/>
      </c>
      <c r="D9463" s="139" t="str">
        <f>IF(B9463="","",VLOOKUP(B9463,'Intro &amp; Reg Details'!$E$7:$H$25,3,FALSE))</f>
        <v/>
      </c>
      <c r="E9463" s="140" t="str">
        <f>IF(B9463="","",VLOOKUP(B9463,'Intro &amp; Reg Details'!$E$7:$H$25,4,FALSE))</f>
        <v/>
      </c>
    </row>
    <row r="9464" spans="3:5">
      <c r="C9464" s="138" t="str">
        <f>IF(B9464="","",VLOOKUP(B9464,'Intro &amp; Reg Details'!$E$7:$H$25,2,FALSE))</f>
        <v/>
      </c>
      <c r="D9464" s="139" t="str">
        <f>IF(B9464="","",VLOOKUP(B9464,'Intro &amp; Reg Details'!$E$7:$H$25,3,FALSE))</f>
        <v/>
      </c>
      <c r="E9464" s="140" t="str">
        <f>IF(B9464="","",VLOOKUP(B9464,'Intro &amp; Reg Details'!$E$7:$H$25,4,FALSE))</f>
        <v/>
      </c>
    </row>
    <row r="9465" spans="3:5">
      <c r="C9465" s="138" t="str">
        <f>IF(B9465="","",VLOOKUP(B9465,'Intro &amp; Reg Details'!$E$7:$H$25,2,FALSE))</f>
        <v/>
      </c>
      <c r="D9465" s="139" t="str">
        <f>IF(B9465="","",VLOOKUP(B9465,'Intro &amp; Reg Details'!$E$7:$H$25,3,FALSE))</f>
        <v/>
      </c>
      <c r="E9465" s="140" t="str">
        <f>IF(B9465="","",VLOOKUP(B9465,'Intro &amp; Reg Details'!$E$7:$H$25,4,FALSE))</f>
        <v/>
      </c>
    </row>
    <row r="9466" spans="3:5">
      <c r="C9466" s="138" t="str">
        <f>IF(B9466="","",VLOOKUP(B9466,'Intro &amp; Reg Details'!$E$7:$H$25,2,FALSE))</f>
        <v/>
      </c>
      <c r="D9466" s="139" t="str">
        <f>IF(B9466="","",VLOOKUP(B9466,'Intro &amp; Reg Details'!$E$7:$H$25,3,FALSE))</f>
        <v/>
      </c>
      <c r="E9466" s="140" t="str">
        <f>IF(B9466="","",VLOOKUP(B9466,'Intro &amp; Reg Details'!$E$7:$H$25,4,FALSE))</f>
        <v/>
      </c>
    </row>
    <row r="9467" spans="3:5">
      <c r="C9467" s="138" t="str">
        <f>IF(B9467="","",VLOOKUP(B9467,'Intro &amp; Reg Details'!$E$7:$H$25,2,FALSE))</f>
        <v/>
      </c>
      <c r="D9467" s="139" t="str">
        <f>IF(B9467="","",VLOOKUP(B9467,'Intro &amp; Reg Details'!$E$7:$H$25,3,FALSE))</f>
        <v/>
      </c>
      <c r="E9467" s="140" t="str">
        <f>IF(B9467="","",VLOOKUP(B9467,'Intro &amp; Reg Details'!$E$7:$H$25,4,FALSE))</f>
        <v/>
      </c>
    </row>
    <row r="9468" spans="3:5">
      <c r="C9468" s="138" t="str">
        <f>IF(B9468="","",VLOOKUP(B9468,'Intro &amp; Reg Details'!$E$7:$H$25,2,FALSE))</f>
        <v/>
      </c>
      <c r="D9468" s="139" t="str">
        <f>IF(B9468="","",VLOOKUP(B9468,'Intro &amp; Reg Details'!$E$7:$H$25,3,FALSE))</f>
        <v/>
      </c>
      <c r="E9468" s="140" t="str">
        <f>IF(B9468="","",VLOOKUP(B9468,'Intro &amp; Reg Details'!$E$7:$H$25,4,FALSE))</f>
        <v/>
      </c>
    </row>
    <row r="9469" spans="3:5">
      <c r="C9469" s="138" t="str">
        <f>IF(B9469="","",VLOOKUP(B9469,'Intro &amp; Reg Details'!$E$7:$H$25,2,FALSE))</f>
        <v/>
      </c>
      <c r="D9469" s="139" t="str">
        <f>IF(B9469="","",VLOOKUP(B9469,'Intro &amp; Reg Details'!$E$7:$H$25,3,FALSE))</f>
        <v/>
      </c>
      <c r="E9469" s="140" t="str">
        <f>IF(B9469="","",VLOOKUP(B9469,'Intro &amp; Reg Details'!$E$7:$H$25,4,FALSE))</f>
        <v/>
      </c>
    </row>
    <row r="9470" spans="3:5">
      <c r="C9470" s="138" t="str">
        <f>IF(B9470="","",VLOOKUP(B9470,'Intro &amp; Reg Details'!$E$7:$H$25,2,FALSE))</f>
        <v/>
      </c>
      <c r="D9470" s="139" t="str">
        <f>IF(B9470="","",VLOOKUP(B9470,'Intro &amp; Reg Details'!$E$7:$H$25,3,FALSE))</f>
        <v/>
      </c>
      <c r="E9470" s="140" t="str">
        <f>IF(B9470="","",VLOOKUP(B9470,'Intro &amp; Reg Details'!$E$7:$H$25,4,FALSE))</f>
        <v/>
      </c>
    </row>
    <row r="9471" spans="3:5">
      <c r="C9471" s="138" t="str">
        <f>IF(B9471="","",VLOOKUP(B9471,'Intro &amp; Reg Details'!$E$7:$H$25,2,FALSE))</f>
        <v/>
      </c>
      <c r="D9471" s="139" t="str">
        <f>IF(B9471="","",VLOOKUP(B9471,'Intro &amp; Reg Details'!$E$7:$H$25,3,FALSE))</f>
        <v/>
      </c>
      <c r="E9471" s="140" t="str">
        <f>IF(B9471="","",VLOOKUP(B9471,'Intro &amp; Reg Details'!$E$7:$H$25,4,FALSE))</f>
        <v/>
      </c>
    </row>
    <row r="9472" spans="3:5">
      <c r="C9472" s="138" t="str">
        <f>IF(B9472="","",VLOOKUP(B9472,'Intro &amp; Reg Details'!$E$7:$H$25,2,FALSE))</f>
        <v/>
      </c>
      <c r="D9472" s="139" t="str">
        <f>IF(B9472="","",VLOOKUP(B9472,'Intro &amp; Reg Details'!$E$7:$H$25,3,FALSE))</f>
        <v/>
      </c>
      <c r="E9472" s="140" t="str">
        <f>IF(B9472="","",VLOOKUP(B9472,'Intro &amp; Reg Details'!$E$7:$H$25,4,FALSE))</f>
        <v/>
      </c>
    </row>
    <row r="9473" spans="3:5">
      <c r="C9473" s="138" t="str">
        <f>IF(B9473="","",VLOOKUP(B9473,'Intro &amp; Reg Details'!$E$7:$H$25,2,FALSE))</f>
        <v/>
      </c>
      <c r="D9473" s="139" t="str">
        <f>IF(B9473="","",VLOOKUP(B9473,'Intro &amp; Reg Details'!$E$7:$H$25,3,FALSE))</f>
        <v/>
      </c>
      <c r="E9473" s="140" t="str">
        <f>IF(B9473="","",VLOOKUP(B9473,'Intro &amp; Reg Details'!$E$7:$H$25,4,FALSE))</f>
        <v/>
      </c>
    </row>
    <row r="9474" spans="3:5">
      <c r="C9474" s="138" t="str">
        <f>IF(B9474="","",VLOOKUP(B9474,'Intro &amp; Reg Details'!$E$7:$H$25,2,FALSE))</f>
        <v/>
      </c>
      <c r="D9474" s="139" t="str">
        <f>IF(B9474="","",VLOOKUP(B9474,'Intro &amp; Reg Details'!$E$7:$H$25,3,FALSE))</f>
        <v/>
      </c>
      <c r="E9474" s="140" t="str">
        <f>IF(B9474="","",VLOOKUP(B9474,'Intro &amp; Reg Details'!$E$7:$H$25,4,FALSE))</f>
        <v/>
      </c>
    </row>
    <row r="9475" spans="3:5">
      <c r="C9475" s="138" t="str">
        <f>IF(B9475="","",VLOOKUP(B9475,'Intro &amp; Reg Details'!$E$7:$H$25,2,FALSE))</f>
        <v/>
      </c>
      <c r="D9475" s="139" t="str">
        <f>IF(B9475="","",VLOOKUP(B9475,'Intro &amp; Reg Details'!$E$7:$H$25,3,FALSE))</f>
        <v/>
      </c>
      <c r="E9475" s="140" t="str">
        <f>IF(B9475="","",VLOOKUP(B9475,'Intro &amp; Reg Details'!$E$7:$H$25,4,FALSE))</f>
        <v/>
      </c>
    </row>
    <row r="9476" spans="3:5">
      <c r="C9476" s="138" t="str">
        <f>IF(B9476="","",VLOOKUP(B9476,'Intro &amp; Reg Details'!$E$7:$H$25,2,FALSE))</f>
        <v/>
      </c>
      <c r="D9476" s="139" t="str">
        <f>IF(B9476="","",VLOOKUP(B9476,'Intro &amp; Reg Details'!$E$7:$H$25,3,FALSE))</f>
        <v/>
      </c>
      <c r="E9476" s="140" t="str">
        <f>IF(B9476="","",VLOOKUP(B9476,'Intro &amp; Reg Details'!$E$7:$H$25,4,FALSE))</f>
        <v/>
      </c>
    </row>
    <row r="9477" spans="3:5">
      <c r="C9477" s="138" t="str">
        <f>IF(B9477="","",VLOOKUP(B9477,'Intro &amp; Reg Details'!$E$7:$H$25,2,FALSE))</f>
        <v/>
      </c>
      <c r="D9477" s="139" t="str">
        <f>IF(B9477="","",VLOOKUP(B9477,'Intro &amp; Reg Details'!$E$7:$H$25,3,FALSE))</f>
        <v/>
      </c>
      <c r="E9477" s="140" t="str">
        <f>IF(B9477="","",VLOOKUP(B9477,'Intro &amp; Reg Details'!$E$7:$H$25,4,FALSE))</f>
        <v/>
      </c>
    </row>
    <row r="9478" spans="3:5">
      <c r="C9478" s="138" t="str">
        <f>IF(B9478="","",VLOOKUP(B9478,'Intro &amp; Reg Details'!$E$7:$H$25,2,FALSE))</f>
        <v/>
      </c>
      <c r="D9478" s="139" t="str">
        <f>IF(B9478="","",VLOOKUP(B9478,'Intro &amp; Reg Details'!$E$7:$H$25,3,FALSE))</f>
        <v/>
      </c>
      <c r="E9478" s="140" t="str">
        <f>IF(B9478="","",VLOOKUP(B9478,'Intro &amp; Reg Details'!$E$7:$H$25,4,FALSE))</f>
        <v/>
      </c>
    </row>
    <row r="9479" spans="3:5">
      <c r="C9479" s="138" t="str">
        <f>IF(B9479="","",VLOOKUP(B9479,'Intro &amp; Reg Details'!$E$7:$H$25,2,FALSE))</f>
        <v/>
      </c>
      <c r="D9479" s="139" t="str">
        <f>IF(B9479="","",VLOOKUP(B9479,'Intro &amp; Reg Details'!$E$7:$H$25,3,FALSE))</f>
        <v/>
      </c>
      <c r="E9479" s="140" t="str">
        <f>IF(B9479="","",VLOOKUP(B9479,'Intro &amp; Reg Details'!$E$7:$H$25,4,FALSE))</f>
        <v/>
      </c>
    </row>
    <row r="9480" spans="3:5">
      <c r="C9480" s="138" t="str">
        <f>IF(B9480="","",VLOOKUP(B9480,'Intro &amp; Reg Details'!$E$7:$H$25,2,FALSE))</f>
        <v/>
      </c>
      <c r="D9480" s="139" t="str">
        <f>IF(B9480="","",VLOOKUP(B9480,'Intro &amp; Reg Details'!$E$7:$H$25,3,FALSE))</f>
        <v/>
      </c>
      <c r="E9480" s="140" t="str">
        <f>IF(B9480="","",VLOOKUP(B9480,'Intro &amp; Reg Details'!$E$7:$H$25,4,FALSE))</f>
        <v/>
      </c>
    </row>
    <row r="9481" spans="3:5">
      <c r="C9481" s="138" t="str">
        <f>IF(B9481="","",VLOOKUP(B9481,'Intro &amp; Reg Details'!$E$7:$H$25,2,FALSE))</f>
        <v/>
      </c>
      <c r="D9481" s="139" t="str">
        <f>IF(B9481="","",VLOOKUP(B9481,'Intro &amp; Reg Details'!$E$7:$H$25,3,FALSE))</f>
        <v/>
      </c>
      <c r="E9481" s="140" t="str">
        <f>IF(B9481="","",VLOOKUP(B9481,'Intro &amp; Reg Details'!$E$7:$H$25,4,FALSE))</f>
        <v/>
      </c>
    </row>
    <row r="9482" spans="3:5">
      <c r="C9482" s="138" t="str">
        <f>IF(B9482="","",VLOOKUP(B9482,'Intro &amp; Reg Details'!$E$7:$H$25,2,FALSE))</f>
        <v/>
      </c>
      <c r="D9482" s="139" t="str">
        <f>IF(B9482="","",VLOOKUP(B9482,'Intro &amp; Reg Details'!$E$7:$H$25,3,FALSE))</f>
        <v/>
      </c>
      <c r="E9482" s="140" t="str">
        <f>IF(B9482="","",VLOOKUP(B9482,'Intro &amp; Reg Details'!$E$7:$H$25,4,FALSE))</f>
        <v/>
      </c>
    </row>
    <row r="9483" spans="3:5">
      <c r="C9483" s="138" t="str">
        <f>IF(B9483="","",VLOOKUP(B9483,'Intro &amp; Reg Details'!$E$7:$H$25,2,FALSE))</f>
        <v/>
      </c>
      <c r="D9483" s="139" t="str">
        <f>IF(B9483="","",VLOOKUP(B9483,'Intro &amp; Reg Details'!$E$7:$H$25,3,FALSE))</f>
        <v/>
      </c>
      <c r="E9483" s="140" t="str">
        <f>IF(B9483="","",VLOOKUP(B9483,'Intro &amp; Reg Details'!$E$7:$H$25,4,FALSE))</f>
        <v/>
      </c>
    </row>
    <row r="9484" spans="3:5">
      <c r="C9484" s="138" t="str">
        <f>IF(B9484="","",VLOOKUP(B9484,'Intro &amp; Reg Details'!$E$7:$H$25,2,FALSE))</f>
        <v/>
      </c>
      <c r="D9484" s="139" t="str">
        <f>IF(B9484="","",VLOOKUP(B9484,'Intro &amp; Reg Details'!$E$7:$H$25,3,FALSE))</f>
        <v/>
      </c>
      <c r="E9484" s="140" t="str">
        <f>IF(B9484="","",VLOOKUP(B9484,'Intro &amp; Reg Details'!$E$7:$H$25,4,FALSE))</f>
        <v/>
      </c>
    </row>
    <row r="9485" spans="3:5">
      <c r="C9485" s="138" t="str">
        <f>IF(B9485="","",VLOOKUP(B9485,'Intro &amp; Reg Details'!$E$7:$H$25,2,FALSE))</f>
        <v/>
      </c>
      <c r="D9485" s="139" t="str">
        <f>IF(B9485="","",VLOOKUP(B9485,'Intro &amp; Reg Details'!$E$7:$H$25,3,FALSE))</f>
        <v/>
      </c>
      <c r="E9485" s="140" t="str">
        <f>IF(B9485="","",VLOOKUP(B9485,'Intro &amp; Reg Details'!$E$7:$H$25,4,FALSE))</f>
        <v/>
      </c>
    </row>
    <row r="9486" spans="3:5">
      <c r="C9486" s="138" t="str">
        <f>IF(B9486="","",VLOOKUP(B9486,'Intro &amp; Reg Details'!$E$7:$H$25,2,FALSE))</f>
        <v/>
      </c>
      <c r="D9486" s="139" t="str">
        <f>IF(B9486="","",VLOOKUP(B9486,'Intro &amp; Reg Details'!$E$7:$H$25,3,FALSE))</f>
        <v/>
      </c>
      <c r="E9486" s="140" t="str">
        <f>IF(B9486="","",VLOOKUP(B9486,'Intro &amp; Reg Details'!$E$7:$H$25,4,FALSE))</f>
        <v/>
      </c>
    </row>
    <row r="9487" spans="3:5">
      <c r="C9487" s="138" t="str">
        <f>IF(B9487="","",VLOOKUP(B9487,'Intro &amp; Reg Details'!$E$7:$H$25,2,FALSE))</f>
        <v/>
      </c>
      <c r="D9487" s="139" t="str">
        <f>IF(B9487="","",VLOOKUP(B9487,'Intro &amp; Reg Details'!$E$7:$H$25,3,FALSE))</f>
        <v/>
      </c>
      <c r="E9487" s="140" t="str">
        <f>IF(B9487="","",VLOOKUP(B9487,'Intro &amp; Reg Details'!$E$7:$H$25,4,FALSE))</f>
        <v/>
      </c>
    </row>
    <row r="9488" spans="3:5">
      <c r="C9488" s="138" t="str">
        <f>IF(B9488="","",VLOOKUP(B9488,'Intro &amp; Reg Details'!$E$7:$H$25,2,FALSE))</f>
        <v/>
      </c>
      <c r="D9488" s="139" t="str">
        <f>IF(B9488="","",VLOOKUP(B9488,'Intro &amp; Reg Details'!$E$7:$H$25,3,FALSE))</f>
        <v/>
      </c>
      <c r="E9488" s="140" t="str">
        <f>IF(B9488="","",VLOOKUP(B9488,'Intro &amp; Reg Details'!$E$7:$H$25,4,FALSE))</f>
        <v/>
      </c>
    </row>
    <row r="9489" spans="3:5">
      <c r="C9489" s="138" t="str">
        <f>IF(B9489="","",VLOOKUP(B9489,'Intro &amp; Reg Details'!$E$7:$H$25,2,FALSE))</f>
        <v/>
      </c>
      <c r="D9489" s="139" t="str">
        <f>IF(B9489="","",VLOOKUP(B9489,'Intro &amp; Reg Details'!$E$7:$H$25,3,FALSE))</f>
        <v/>
      </c>
      <c r="E9489" s="140" t="str">
        <f>IF(B9489="","",VLOOKUP(B9489,'Intro &amp; Reg Details'!$E$7:$H$25,4,FALSE))</f>
        <v/>
      </c>
    </row>
    <row r="9490" spans="3:5">
      <c r="C9490" s="138" t="str">
        <f>IF(B9490="","",VLOOKUP(B9490,'Intro &amp; Reg Details'!$E$7:$H$25,2,FALSE))</f>
        <v/>
      </c>
      <c r="D9490" s="139" t="str">
        <f>IF(B9490="","",VLOOKUP(B9490,'Intro &amp; Reg Details'!$E$7:$H$25,3,FALSE))</f>
        <v/>
      </c>
      <c r="E9490" s="140" t="str">
        <f>IF(B9490="","",VLOOKUP(B9490,'Intro &amp; Reg Details'!$E$7:$H$25,4,FALSE))</f>
        <v/>
      </c>
    </row>
    <row r="9491" spans="3:5">
      <c r="C9491" s="138" t="str">
        <f>IF(B9491="","",VLOOKUP(B9491,'Intro &amp; Reg Details'!$E$7:$H$25,2,FALSE))</f>
        <v/>
      </c>
      <c r="D9491" s="139" t="str">
        <f>IF(B9491="","",VLOOKUP(B9491,'Intro &amp; Reg Details'!$E$7:$H$25,3,FALSE))</f>
        <v/>
      </c>
      <c r="E9491" s="140" t="str">
        <f>IF(B9491="","",VLOOKUP(B9491,'Intro &amp; Reg Details'!$E$7:$H$25,4,FALSE))</f>
        <v/>
      </c>
    </row>
    <row r="9492" spans="3:5">
      <c r="C9492" s="138" t="str">
        <f>IF(B9492="","",VLOOKUP(B9492,'Intro &amp; Reg Details'!$E$7:$H$25,2,FALSE))</f>
        <v/>
      </c>
      <c r="D9492" s="139" t="str">
        <f>IF(B9492="","",VLOOKUP(B9492,'Intro &amp; Reg Details'!$E$7:$H$25,3,FALSE))</f>
        <v/>
      </c>
      <c r="E9492" s="140" t="str">
        <f>IF(B9492="","",VLOOKUP(B9492,'Intro &amp; Reg Details'!$E$7:$H$25,4,FALSE))</f>
        <v/>
      </c>
    </row>
    <row r="9493" spans="3:5">
      <c r="C9493" s="138" t="str">
        <f>IF(B9493="","",VLOOKUP(B9493,'Intro &amp; Reg Details'!$E$7:$H$25,2,FALSE))</f>
        <v/>
      </c>
      <c r="D9493" s="139" t="str">
        <f>IF(B9493="","",VLOOKUP(B9493,'Intro &amp; Reg Details'!$E$7:$H$25,3,FALSE))</f>
        <v/>
      </c>
      <c r="E9493" s="140" t="str">
        <f>IF(B9493="","",VLOOKUP(B9493,'Intro &amp; Reg Details'!$E$7:$H$25,4,FALSE))</f>
        <v/>
      </c>
    </row>
    <row r="9494" spans="3:5">
      <c r="C9494" s="138" t="str">
        <f>IF(B9494="","",VLOOKUP(B9494,'Intro &amp; Reg Details'!$E$7:$H$25,2,FALSE))</f>
        <v/>
      </c>
      <c r="D9494" s="139" t="str">
        <f>IF(B9494="","",VLOOKUP(B9494,'Intro &amp; Reg Details'!$E$7:$H$25,3,FALSE))</f>
        <v/>
      </c>
      <c r="E9494" s="140" t="str">
        <f>IF(B9494="","",VLOOKUP(B9494,'Intro &amp; Reg Details'!$E$7:$H$25,4,FALSE))</f>
        <v/>
      </c>
    </row>
    <row r="9495" spans="3:5">
      <c r="C9495" s="138" t="str">
        <f>IF(B9495="","",VLOOKUP(B9495,'Intro &amp; Reg Details'!$E$7:$H$25,2,FALSE))</f>
        <v/>
      </c>
      <c r="D9495" s="139" t="str">
        <f>IF(B9495="","",VLOOKUP(B9495,'Intro &amp; Reg Details'!$E$7:$H$25,3,FALSE))</f>
        <v/>
      </c>
      <c r="E9495" s="140" t="str">
        <f>IF(B9495="","",VLOOKUP(B9495,'Intro &amp; Reg Details'!$E$7:$H$25,4,FALSE))</f>
        <v/>
      </c>
    </row>
    <row r="9496" spans="3:5">
      <c r="C9496" s="138" t="str">
        <f>IF(B9496="","",VLOOKUP(B9496,'Intro &amp; Reg Details'!$E$7:$H$25,2,FALSE))</f>
        <v/>
      </c>
      <c r="D9496" s="139" t="str">
        <f>IF(B9496="","",VLOOKUP(B9496,'Intro &amp; Reg Details'!$E$7:$H$25,3,FALSE))</f>
        <v/>
      </c>
      <c r="E9496" s="140" t="str">
        <f>IF(B9496="","",VLOOKUP(B9496,'Intro &amp; Reg Details'!$E$7:$H$25,4,FALSE))</f>
        <v/>
      </c>
    </row>
    <row r="9497" spans="3:5">
      <c r="C9497" s="138" t="str">
        <f>IF(B9497="","",VLOOKUP(B9497,'Intro &amp; Reg Details'!$E$7:$H$25,2,FALSE))</f>
        <v/>
      </c>
      <c r="D9497" s="139" t="str">
        <f>IF(B9497="","",VLOOKUP(B9497,'Intro &amp; Reg Details'!$E$7:$H$25,3,FALSE))</f>
        <v/>
      </c>
      <c r="E9497" s="140" t="str">
        <f>IF(B9497="","",VLOOKUP(B9497,'Intro &amp; Reg Details'!$E$7:$H$25,4,FALSE))</f>
        <v/>
      </c>
    </row>
    <row r="9498" spans="3:5">
      <c r="C9498" s="138" t="str">
        <f>IF(B9498="","",VLOOKUP(B9498,'Intro &amp; Reg Details'!$E$7:$H$25,2,FALSE))</f>
        <v/>
      </c>
      <c r="D9498" s="139" t="str">
        <f>IF(B9498="","",VLOOKUP(B9498,'Intro &amp; Reg Details'!$E$7:$H$25,3,FALSE))</f>
        <v/>
      </c>
      <c r="E9498" s="140" t="str">
        <f>IF(B9498="","",VLOOKUP(B9498,'Intro &amp; Reg Details'!$E$7:$H$25,4,FALSE))</f>
        <v/>
      </c>
    </row>
    <row r="9499" spans="3:5">
      <c r="C9499" s="138" t="str">
        <f>IF(B9499="","",VLOOKUP(B9499,'Intro &amp; Reg Details'!$E$7:$H$25,2,FALSE))</f>
        <v/>
      </c>
      <c r="D9499" s="139" t="str">
        <f>IF(B9499="","",VLOOKUP(B9499,'Intro &amp; Reg Details'!$E$7:$H$25,3,FALSE))</f>
        <v/>
      </c>
      <c r="E9499" s="140" t="str">
        <f>IF(B9499="","",VLOOKUP(B9499,'Intro &amp; Reg Details'!$E$7:$H$25,4,FALSE))</f>
        <v/>
      </c>
    </row>
    <row r="9500" spans="3:5">
      <c r="C9500" s="138" t="str">
        <f>IF(B9500="","",VLOOKUP(B9500,'Intro &amp; Reg Details'!$E$7:$H$25,2,FALSE))</f>
        <v/>
      </c>
      <c r="D9500" s="139" t="str">
        <f>IF(B9500="","",VLOOKUP(B9500,'Intro &amp; Reg Details'!$E$7:$H$25,3,FALSE))</f>
        <v/>
      </c>
      <c r="E9500" s="140" t="str">
        <f>IF(B9500="","",VLOOKUP(B9500,'Intro &amp; Reg Details'!$E$7:$H$25,4,FALSE))</f>
        <v/>
      </c>
    </row>
    <row r="9501" spans="3:5">
      <c r="C9501" s="138" t="str">
        <f>IF(B9501="","",VLOOKUP(B9501,'Intro &amp; Reg Details'!$E$7:$H$25,2,FALSE))</f>
        <v/>
      </c>
      <c r="D9501" s="139" t="str">
        <f>IF(B9501="","",VLOOKUP(B9501,'Intro &amp; Reg Details'!$E$7:$H$25,3,FALSE))</f>
        <v/>
      </c>
      <c r="E9501" s="140" t="str">
        <f>IF(B9501="","",VLOOKUP(B9501,'Intro &amp; Reg Details'!$E$7:$H$25,4,FALSE))</f>
        <v/>
      </c>
    </row>
    <row r="9502" spans="3:5">
      <c r="C9502" s="138" t="str">
        <f>IF(B9502="","",VLOOKUP(B9502,'Intro &amp; Reg Details'!$E$7:$H$25,2,FALSE))</f>
        <v/>
      </c>
      <c r="D9502" s="139" t="str">
        <f>IF(B9502="","",VLOOKUP(B9502,'Intro &amp; Reg Details'!$E$7:$H$25,3,FALSE))</f>
        <v/>
      </c>
      <c r="E9502" s="140" t="str">
        <f>IF(B9502="","",VLOOKUP(B9502,'Intro &amp; Reg Details'!$E$7:$H$25,4,FALSE))</f>
        <v/>
      </c>
    </row>
    <row r="9503" spans="3:5">
      <c r="C9503" s="138" t="str">
        <f>IF(B9503="","",VLOOKUP(B9503,'Intro &amp; Reg Details'!$E$7:$H$25,2,FALSE))</f>
        <v/>
      </c>
      <c r="D9503" s="139" t="str">
        <f>IF(B9503="","",VLOOKUP(B9503,'Intro &amp; Reg Details'!$E$7:$H$25,3,FALSE))</f>
        <v/>
      </c>
      <c r="E9503" s="140" t="str">
        <f>IF(B9503="","",VLOOKUP(B9503,'Intro &amp; Reg Details'!$E$7:$H$25,4,FALSE))</f>
        <v/>
      </c>
    </row>
    <row r="9504" spans="3:5">
      <c r="C9504" s="138" t="str">
        <f>IF(B9504="","",VLOOKUP(B9504,'Intro &amp; Reg Details'!$E$7:$H$25,2,FALSE))</f>
        <v/>
      </c>
      <c r="D9504" s="139" t="str">
        <f>IF(B9504="","",VLOOKUP(B9504,'Intro &amp; Reg Details'!$E$7:$H$25,3,FALSE))</f>
        <v/>
      </c>
      <c r="E9504" s="140" t="str">
        <f>IF(B9504="","",VLOOKUP(B9504,'Intro &amp; Reg Details'!$E$7:$H$25,4,FALSE))</f>
        <v/>
      </c>
    </row>
    <row r="9505" spans="3:5">
      <c r="C9505" s="138" t="str">
        <f>IF(B9505="","",VLOOKUP(B9505,'Intro &amp; Reg Details'!$E$7:$H$25,2,FALSE))</f>
        <v/>
      </c>
      <c r="D9505" s="139" t="str">
        <f>IF(B9505="","",VLOOKUP(B9505,'Intro &amp; Reg Details'!$E$7:$H$25,3,FALSE))</f>
        <v/>
      </c>
      <c r="E9505" s="140" t="str">
        <f>IF(B9505="","",VLOOKUP(B9505,'Intro &amp; Reg Details'!$E$7:$H$25,4,FALSE))</f>
        <v/>
      </c>
    </row>
    <row r="9506" spans="3:5">
      <c r="C9506" s="138" t="str">
        <f>IF(B9506="","",VLOOKUP(B9506,'Intro &amp; Reg Details'!$E$7:$H$25,2,FALSE))</f>
        <v/>
      </c>
      <c r="D9506" s="139" t="str">
        <f>IF(B9506="","",VLOOKUP(B9506,'Intro &amp; Reg Details'!$E$7:$H$25,3,FALSE))</f>
        <v/>
      </c>
      <c r="E9506" s="140" t="str">
        <f>IF(B9506="","",VLOOKUP(B9506,'Intro &amp; Reg Details'!$E$7:$H$25,4,FALSE))</f>
        <v/>
      </c>
    </row>
    <row r="9507" spans="3:5">
      <c r="C9507" s="138" t="str">
        <f>IF(B9507="","",VLOOKUP(B9507,'Intro &amp; Reg Details'!$E$7:$H$25,2,FALSE))</f>
        <v/>
      </c>
      <c r="D9507" s="139" t="str">
        <f>IF(B9507="","",VLOOKUP(B9507,'Intro &amp; Reg Details'!$E$7:$H$25,3,FALSE))</f>
        <v/>
      </c>
      <c r="E9507" s="140" t="str">
        <f>IF(B9507="","",VLOOKUP(B9507,'Intro &amp; Reg Details'!$E$7:$H$25,4,FALSE))</f>
        <v/>
      </c>
    </row>
    <row r="9508" spans="3:5">
      <c r="C9508" s="138" t="str">
        <f>IF(B9508="","",VLOOKUP(B9508,'Intro &amp; Reg Details'!$E$7:$H$25,2,FALSE))</f>
        <v/>
      </c>
      <c r="D9508" s="139" t="str">
        <f>IF(B9508="","",VLOOKUP(B9508,'Intro &amp; Reg Details'!$E$7:$H$25,3,FALSE))</f>
        <v/>
      </c>
      <c r="E9508" s="140" t="str">
        <f>IF(B9508="","",VLOOKUP(B9508,'Intro &amp; Reg Details'!$E$7:$H$25,4,FALSE))</f>
        <v/>
      </c>
    </row>
    <row r="9509" spans="3:5">
      <c r="C9509" s="138" t="str">
        <f>IF(B9509="","",VLOOKUP(B9509,'Intro &amp; Reg Details'!$E$7:$H$25,2,FALSE))</f>
        <v/>
      </c>
      <c r="D9509" s="139" t="str">
        <f>IF(B9509="","",VLOOKUP(B9509,'Intro &amp; Reg Details'!$E$7:$H$25,3,FALSE))</f>
        <v/>
      </c>
      <c r="E9509" s="140" t="str">
        <f>IF(B9509="","",VLOOKUP(B9509,'Intro &amp; Reg Details'!$E$7:$H$25,4,FALSE))</f>
        <v/>
      </c>
    </row>
    <row r="9510" spans="3:5">
      <c r="C9510" s="138" t="str">
        <f>IF(B9510="","",VLOOKUP(B9510,'Intro &amp; Reg Details'!$E$7:$H$25,2,FALSE))</f>
        <v/>
      </c>
      <c r="D9510" s="139" t="str">
        <f>IF(B9510="","",VLOOKUP(B9510,'Intro &amp; Reg Details'!$E$7:$H$25,3,FALSE))</f>
        <v/>
      </c>
      <c r="E9510" s="140" t="str">
        <f>IF(B9510="","",VLOOKUP(B9510,'Intro &amp; Reg Details'!$E$7:$H$25,4,FALSE))</f>
        <v/>
      </c>
    </row>
    <row r="9511" spans="3:5">
      <c r="C9511" s="138" t="str">
        <f>IF(B9511="","",VLOOKUP(B9511,'Intro &amp; Reg Details'!$E$7:$H$25,2,FALSE))</f>
        <v/>
      </c>
      <c r="D9511" s="139" t="str">
        <f>IF(B9511="","",VLOOKUP(B9511,'Intro &amp; Reg Details'!$E$7:$H$25,3,FALSE))</f>
        <v/>
      </c>
      <c r="E9511" s="140" t="str">
        <f>IF(B9511="","",VLOOKUP(B9511,'Intro &amp; Reg Details'!$E$7:$H$25,4,FALSE))</f>
        <v/>
      </c>
    </row>
    <row r="9512" spans="3:5">
      <c r="C9512" s="138" t="str">
        <f>IF(B9512="","",VLOOKUP(B9512,'Intro &amp; Reg Details'!$E$7:$H$25,2,FALSE))</f>
        <v/>
      </c>
      <c r="D9512" s="139" t="str">
        <f>IF(B9512="","",VLOOKUP(B9512,'Intro &amp; Reg Details'!$E$7:$H$25,3,FALSE))</f>
        <v/>
      </c>
      <c r="E9512" s="140" t="str">
        <f>IF(B9512="","",VLOOKUP(B9512,'Intro &amp; Reg Details'!$E$7:$H$25,4,FALSE))</f>
        <v/>
      </c>
    </row>
    <row r="9513" spans="3:5">
      <c r="C9513" s="138" t="str">
        <f>IF(B9513="","",VLOOKUP(B9513,'Intro &amp; Reg Details'!$E$7:$H$25,2,FALSE))</f>
        <v/>
      </c>
      <c r="D9513" s="139" t="str">
        <f>IF(B9513="","",VLOOKUP(B9513,'Intro &amp; Reg Details'!$E$7:$H$25,3,FALSE))</f>
        <v/>
      </c>
      <c r="E9513" s="140" t="str">
        <f>IF(B9513="","",VLOOKUP(B9513,'Intro &amp; Reg Details'!$E$7:$H$25,4,FALSE))</f>
        <v/>
      </c>
    </row>
    <row r="9514" spans="3:5">
      <c r="C9514" s="138" t="str">
        <f>IF(B9514="","",VLOOKUP(B9514,'Intro &amp; Reg Details'!$E$7:$H$25,2,FALSE))</f>
        <v/>
      </c>
      <c r="D9514" s="139" t="str">
        <f>IF(B9514="","",VLOOKUP(B9514,'Intro &amp; Reg Details'!$E$7:$H$25,3,FALSE))</f>
        <v/>
      </c>
      <c r="E9514" s="140" t="str">
        <f>IF(B9514="","",VLOOKUP(B9514,'Intro &amp; Reg Details'!$E$7:$H$25,4,FALSE))</f>
        <v/>
      </c>
    </row>
    <row r="9515" spans="3:5">
      <c r="C9515" s="138" t="str">
        <f>IF(B9515="","",VLOOKUP(B9515,'Intro &amp; Reg Details'!$E$7:$H$25,2,FALSE))</f>
        <v/>
      </c>
      <c r="D9515" s="139" t="str">
        <f>IF(B9515="","",VLOOKUP(B9515,'Intro &amp; Reg Details'!$E$7:$H$25,3,FALSE))</f>
        <v/>
      </c>
      <c r="E9515" s="140" t="str">
        <f>IF(B9515="","",VLOOKUP(B9515,'Intro &amp; Reg Details'!$E$7:$H$25,4,FALSE))</f>
        <v/>
      </c>
    </row>
    <row r="9516" spans="3:5">
      <c r="C9516" s="138" t="str">
        <f>IF(B9516="","",VLOOKUP(B9516,'Intro &amp; Reg Details'!$E$7:$H$25,2,FALSE))</f>
        <v/>
      </c>
      <c r="D9516" s="139" t="str">
        <f>IF(B9516="","",VLOOKUP(B9516,'Intro &amp; Reg Details'!$E$7:$H$25,3,FALSE))</f>
        <v/>
      </c>
      <c r="E9516" s="140" t="str">
        <f>IF(B9516="","",VLOOKUP(B9516,'Intro &amp; Reg Details'!$E$7:$H$25,4,FALSE))</f>
        <v/>
      </c>
    </row>
    <row r="9517" spans="3:5">
      <c r="C9517" s="138" t="str">
        <f>IF(B9517="","",VLOOKUP(B9517,'Intro &amp; Reg Details'!$E$7:$H$25,2,FALSE))</f>
        <v/>
      </c>
      <c r="D9517" s="139" t="str">
        <f>IF(B9517="","",VLOOKUP(B9517,'Intro &amp; Reg Details'!$E$7:$H$25,3,FALSE))</f>
        <v/>
      </c>
      <c r="E9517" s="140" t="str">
        <f>IF(B9517="","",VLOOKUP(B9517,'Intro &amp; Reg Details'!$E$7:$H$25,4,FALSE))</f>
        <v/>
      </c>
    </row>
    <row r="9518" spans="3:5">
      <c r="C9518" s="138" t="str">
        <f>IF(B9518="","",VLOOKUP(B9518,'Intro &amp; Reg Details'!$E$7:$H$25,2,FALSE))</f>
        <v/>
      </c>
      <c r="D9518" s="139" t="str">
        <f>IF(B9518="","",VLOOKUP(B9518,'Intro &amp; Reg Details'!$E$7:$H$25,3,FALSE))</f>
        <v/>
      </c>
      <c r="E9518" s="140" t="str">
        <f>IF(B9518="","",VLOOKUP(B9518,'Intro &amp; Reg Details'!$E$7:$H$25,4,FALSE))</f>
        <v/>
      </c>
    </row>
    <row r="9519" spans="3:5">
      <c r="C9519" s="138" t="str">
        <f>IF(B9519="","",VLOOKUP(B9519,'Intro &amp; Reg Details'!$E$7:$H$25,2,FALSE))</f>
        <v/>
      </c>
      <c r="D9519" s="139" t="str">
        <f>IF(B9519="","",VLOOKUP(B9519,'Intro &amp; Reg Details'!$E$7:$H$25,3,FALSE))</f>
        <v/>
      </c>
      <c r="E9519" s="140" t="str">
        <f>IF(B9519="","",VLOOKUP(B9519,'Intro &amp; Reg Details'!$E$7:$H$25,4,FALSE))</f>
        <v/>
      </c>
    </row>
    <row r="9520" spans="3:5">
      <c r="C9520" s="138" t="str">
        <f>IF(B9520="","",VLOOKUP(B9520,'Intro &amp; Reg Details'!$E$7:$H$25,2,FALSE))</f>
        <v/>
      </c>
      <c r="D9520" s="139" t="str">
        <f>IF(B9520="","",VLOOKUP(B9520,'Intro &amp; Reg Details'!$E$7:$H$25,3,FALSE))</f>
        <v/>
      </c>
      <c r="E9520" s="140" t="str">
        <f>IF(B9520="","",VLOOKUP(B9520,'Intro &amp; Reg Details'!$E$7:$H$25,4,FALSE))</f>
        <v/>
      </c>
    </row>
    <row r="9521" spans="3:5">
      <c r="C9521" s="138" t="str">
        <f>IF(B9521="","",VLOOKUP(B9521,'Intro &amp; Reg Details'!$E$7:$H$25,2,FALSE))</f>
        <v/>
      </c>
      <c r="D9521" s="139" t="str">
        <f>IF(B9521="","",VLOOKUP(B9521,'Intro &amp; Reg Details'!$E$7:$H$25,3,FALSE))</f>
        <v/>
      </c>
      <c r="E9521" s="140" t="str">
        <f>IF(B9521="","",VLOOKUP(B9521,'Intro &amp; Reg Details'!$E$7:$H$25,4,FALSE))</f>
        <v/>
      </c>
    </row>
    <row r="9522" spans="3:5">
      <c r="C9522" s="138" t="str">
        <f>IF(B9522="","",VLOOKUP(B9522,'Intro &amp; Reg Details'!$E$7:$H$25,2,FALSE))</f>
        <v/>
      </c>
      <c r="D9522" s="139" t="str">
        <f>IF(B9522="","",VLOOKUP(B9522,'Intro &amp; Reg Details'!$E$7:$H$25,3,FALSE))</f>
        <v/>
      </c>
      <c r="E9522" s="140" t="str">
        <f>IF(B9522="","",VLOOKUP(B9522,'Intro &amp; Reg Details'!$E$7:$H$25,4,FALSE))</f>
        <v/>
      </c>
    </row>
    <row r="9523" spans="3:5">
      <c r="C9523" s="138" t="str">
        <f>IF(B9523="","",VLOOKUP(B9523,'Intro &amp; Reg Details'!$E$7:$H$25,2,FALSE))</f>
        <v/>
      </c>
      <c r="D9523" s="139" t="str">
        <f>IF(B9523="","",VLOOKUP(B9523,'Intro &amp; Reg Details'!$E$7:$H$25,3,FALSE))</f>
        <v/>
      </c>
      <c r="E9523" s="140" t="str">
        <f>IF(B9523="","",VLOOKUP(B9523,'Intro &amp; Reg Details'!$E$7:$H$25,4,FALSE))</f>
        <v/>
      </c>
    </row>
    <row r="9524" spans="3:5">
      <c r="C9524" s="138" t="str">
        <f>IF(B9524="","",VLOOKUP(B9524,'Intro &amp; Reg Details'!$E$7:$H$25,2,FALSE))</f>
        <v/>
      </c>
      <c r="D9524" s="139" t="str">
        <f>IF(B9524="","",VLOOKUP(B9524,'Intro &amp; Reg Details'!$E$7:$H$25,3,FALSE))</f>
        <v/>
      </c>
      <c r="E9524" s="140" t="str">
        <f>IF(B9524="","",VLOOKUP(B9524,'Intro &amp; Reg Details'!$E$7:$H$25,4,FALSE))</f>
        <v/>
      </c>
    </row>
    <row r="9525" spans="3:5">
      <c r="C9525" s="138" t="str">
        <f>IF(B9525="","",VLOOKUP(B9525,'Intro &amp; Reg Details'!$E$7:$H$25,2,FALSE))</f>
        <v/>
      </c>
      <c r="D9525" s="139" t="str">
        <f>IF(B9525="","",VLOOKUP(B9525,'Intro &amp; Reg Details'!$E$7:$H$25,3,FALSE))</f>
        <v/>
      </c>
      <c r="E9525" s="140" t="str">
        <f>IF(B9525="","",VLOOKUP(B9525,'Intro &amp; Reg Details'!$E$7:$H$25,4,FALSE))</f>
        <v/>
      </c>
    </row>
    <row r="9526" spans="3:5">
      <c r="C9526" s="138" t="str">
        <f>IF(B9526="","",VLOOKUP(B9526,'Intro &amp; Reg Details'!$E$7:$H$25,2,FALSE))</f>
        <v/>
      </c>
      <c r="D9526" s="139" t="str">
        <f>IF(B9526="","",VLOOKUP(B9526,'Intro &amp; Reg Details'!$E$7:$H$25,3,FALSE))</f>
        <v/>
      </c>
      <c r="E9526" s="140" t="str">
        <f>IF(B9526="","",VLOOKUP(B9526,'Intro &amp; Reg Details'!$E$7:$H$25,4,FALSE))</f>
        <v/>
      </c>
    </row>
    <row r="9527" spans="3:5">
      <c r="C9527" s="138" t="str">
        <f>IF(B9527="","",VLOOKUP(B9527,'Intro &amp; Reg Details'!$E$7:$H$25,2,FALSE))</f>
        <v/>
      </c>
      <c r="D9527" s="139" t="str">
        <f>IF(B9527="","",VLOOKUP(B9527,'Intro &amp; Reg Details'!$E$7:$H$25,3,FALSE))</f>
        <v/>
      </c>
      <c r="E9527" s="140" t="str">
        <f>IF(B9527="","",VLOOKUP(B9527,'Intro &amp; Reg Details'!$E$7:$H$25,4,FALSE))</f>
        <v/>
      </c>
    </row>
    <row r="9528" spans="3:5">
      <c r="C9528" s="138" t="str">
        <f>IF(B9528="","",VLOOKUP(B9528,'Intro &amp; Reg Details'!$E$7:$H$25,2,FALSE))</f>
        <v/>
      </c>
      <c r="D9528" s="139" t="str">
        <f>IF(B9528="","",VLOOKUP(B9528,'Intro &amp; Reg Details'!$E$7:$H$25,3,FALSE))</f>
        <v/>
      </c>
      <c r="E9528" s="140" t="str">
        <f>IF(B9528="","",VLOOKUP(B9528,'Intro &amp; Reg Details'!$E$7:$H$25,4,FALSE))</f>
        <v/>
      </c>
    </row>
    <row r="9529" spans="3:5">
      <c r="C9529" s="138" t="str">
        <f>IF(B9529="","",VLOOKUP(B9529,'Intro &amp; Reg Details'!$E$7:$H$25,2,FALSE))</f>
        <v/>
      </c>
      <c r="D9529" s="139" t="str">
        <f>IF(B9529="","",VLOOKUP(B9529,'Intro &amp; Reg Details'!$E$7:$H$25,3,FALSE))</f>
        <v/>
      </c>
      <c r="E9529" s="140" t="str">
        <f>IF(B9529="","",VLOOKUP(B9529,'Intro &amp; Reg Details'!$E$7:$H$25,4,FALSE))</f>
        <v/>
      </c>
    </row>
    <row r="9530" spans="3:5">
      <c r="C9530" s="138" t="str">
        <f>IF(B9530="","",VLOOKUP(B9530,'Intro &amp; Reg Details'!$E$7:$H$25,2,FALSE))</f>
        <v/>
      </c>
      <c r="D9530" s="139" t="str">
        <f>IF(B9530="","",VLOOKUP(B9530,'Intro &amp; Reg Details'!$E$7:$H$25,3,FALSE))</f>
        <v/>
      </c>
      <c r="E9530" s="140" t="str">
        <f>IF(B9530="","",VLOOKUP(B9530,'Intro &amp; Reg Details'!$E$7:$H$25,4,FALSE))</f>
        <v/>
      </c>
    </row>
    <row r="9531" spans="3:5">
      <c r="C9531" s="138" t="str">
        <f>IF(B9531="","",VLOOKUP(B9531,'Intro &amp; Reg Details'!$E$7:$H$25,2,FALSE))</f>
        <v/>
      </c>
      <c r="D9531" s="139" t="str">
        <f>IF(B9531="","",VLOOKUP(B9531,'Intro &amp; Reg Details'!$E$7:$H$25,3,FALSE))</f>
        <v/>
      </c>
      <c r="E9531" s="140" t="str">
        <f>IF(B9531="","",VLOOKUP(B9531,'Intro &amp; Reg Details'!$E$7:$H$25,4,FALSE))</f>
        <v/>
      </c>
    </row>
    <row r="9532" spans="3:5">
      <c r="C9532" s="138" t="str">
        <f>IF(B9532="","",VLOOKUP(B9532,'Intro &amp; Reg Details'!$E$7:$H$25,2,FALSE))</f>
        <v/>
      </c>
      <c r="D9532" s="139" t="str">
        <f>IF(B9532="","",VLOOKUP(B9532,'Intro &amp; Reg Details'!$E$7:$H$25,3,FALSE))</f>
        <v/>
      </c>
      <c r="E9532" s="140" t="str">
        <f>IF(B9532="","",VLOOKUP(B9532,'Intro &amp; Reg Details'!$E$7:$H$25,4,FALSE))</f>
        <v/>
      </c>
    </row>
    <row r="9533" spans="3:5">
      <c r="C9533" s="138" t="str">
        <f>IF(B9533="","",VLOOKUP(B9533,'Intro &amp; Reg Details'!$E$7:$H$25,2,FALSE))</f>
        <v/>
      </c>
      <c r="D9533" s="139" t="str">
        <f>IF(B9533="","",VLOOKUP(B9533,'Intro &amp; Reg Details'!$E$7:$H$25,3,FALSE))</f>
        <v/>
      </c>
      <c r="E9533" s="140" t="str">
        <f>IF(B9533="","",VLOOKUP(B9533,'Intro &amp; Reg Details'!$E$7:$H$25,4,FALSE))</f>
        <v/>
      </c>
    </row>
    <row r="9534" spans="3:5">
      <c r="C9534" s="138" t="str">
        <f>IF(B9534="","",VLOOKUP(B9534,'Intro &amp; Reg Details'!$E$7:$H$25,2,FALSE))</f>
        <v/>
      </c>
      <c r="D9534" s="139" t="str">
        <f>IF(B9534="","",VLOOKUP(B9534,'Intro &amp; Reg Details'!$E$7:$H$25,3,FALSE))</f>
        <v/>
      </c>
      <c r="E9534" s="140" t="str">
        <f>IF(B9534="","",VLOOKUP(B9534,'Intro &amp; Reg Details'!$E$7:$H$25,4,FALSE))</f>
        <v/>
      </c>
    </row>
    <row r="9535" spans="3:5">
      <c r="C9535" s="138" t="str">
        <f>IF(B9535="","",VLOOKUP(B9535,'Intro &amp; Reg Details'!$E$7:$H$25,2,FALSE))</f>
        <v/>
      </c>
      <c r="D9535" s="139" t="str">
        <f>IF(B9535="","",VLOOKUP(B9535,'Intro &amp; Reg Details'!$E$7:$H$25,3,FALSE))</f>
        <v/>
      </c>
      <c r="E9535" s="140" t="str">
        <f>IF(B9535="","",VLOOKUP(B9535,'Intro &amp; Reg Details'!$E$7:$H$25,4,FALSE))</f>
        <v/>
      </c>
    </row>
    <row r="9536" spans="3:5">
      <c r="C9536" s="138" t="str">
        <f>IF(B9536="","",VLOOKUP(B9536,'Intro &amp; Reg Details'!$E$7:$H$25,2,FALSE))</f>
        <v/>
      </c>
      <c r="D9536" s="139" t="str">
        <f>IF(B9536="","",VLOOKUP(B9536,'Intro &amp; Reg Details'!$E$7:$H$25,3,FALSE))</f>
        <v/>
      </c>
      <c r="E9536" s="140" t="str">
        <f>IF(B9536="","",VLOOKUP(B9536,'Intro &amp; Reg Details'!$E$7:$H$25,4,FALSE))</f>
        <v/>
      </c>
    </row>
    <row r="9537" spans="3:5">
      <c r="C9537" s="138" t="str">
        <f>IF(B9537="","",VLOOKUP(B9537,'Intro &amp; Reg Details'!$E$7:$H$25,2,FALSE))</f>
        <v/>
      </c>
      <c r="D9537" s="139" t="str">
        <f>IF(B9537="","",VLOOKUP(B9537,'Intro &amp; Reg Details'!$E$7:$H$25,3,FALSE))</f>
        <v/>
      </c>
      <c r="E9537" s="140" t="str">
        <f>IF(B9537="","",VLOOKUP(B9537,'Intro &amp; Reg Details'!$E$7:$H$25,4,FALSE))</f>
        <v/>
      </c>
    </row>
    <row r="9538" spans="3:5">
      <c r="C9538" s="138" t="str">
        <f>IF(B9538="","",VLOOKUP(B9538,'Intro &amp; Reg Details'!$E$7:$H$25,2,FALSE))</f>
        <v/>
      </c>
      <c r="D9538" s="139" t="str">
        <f>IF(B9538="","",VLOOKUP(B9538,'Intro &amp; Reg Details'!$E$7:$H$25,3,FALSE))</f>
        <v/>
      </c>
      <c r="E9538" s="140" t="str">
        <f>IF(B9538="","",VLOOKUP(B9538,'Intro &amp; Reg Details'!$E$7:$H$25,4,FALSE))</f>
        <v/>
      </c>
    </row>
    <row r="9539" spans="3:5">
      <c r="C9539" s="138" t="str">
        <f>IF(B9539="","",VLOOKUP(B9539,'Intro &amp; Reg Details'!$E$7:$H$25,2,FALSE))</f>
        <v/>
      </c>
      <c r="D9539" s="139" t="str">
        <f>IF(B9539="","",VLOOKUP(B9539,'Intro &amp; Reg Details'!$E$7:$H$25,3,FALSE))</f>
        <v/>
      </c>
      <c r="E9539" s="140" t="str">
        <f>IF(B9539="","",VLOOKUP(B9539,'Intro &amp; Reg Details'!$E$7:$H$25,4,FALSE))</f>
        <v/>
      </c>
    </row>
    <row r="9540" spans="3:5">
      <c r="C9540" s="138" t="str">
        <f>IF(B9540="","",VLOOKUP(B9540,'Intro &amp; Reg Details'!$E$7:$H$25,2,FALSE))</f>
        <v/>
      </c>
      <c r="D9540" s="139" t="str">
        <f>IF(B9540="","",VLOOKUP(B9540,'Intro &amp; Reg Details'!$E$7:$H$25,3,FALSE))</f>
        <v/>
      </c>
      <c r="E9540" s="140" t="str">
        <f>IF(B9540="","",VLOOKUP(B9540,'Intro &amp; Reg Details'!$E$7:$H$25,4,FALSE))</f>
        <v/>
      </c>
    </row>
    <row r="9541" spans="3:5">
      <c r="C9541" s="138" t="str">
        <f>IF(B9541="","",VLOOKUP(B9541,'Intro &amp; Reg Details'!$E$7:$H$25,2,FALSE))</f>
        <v/>
      </c>
      <c r="D9541" s="139" t="str">
        <f>IF(B9541="","",VLOOKUP(B9541,'Intro &amp; Reg Details'!$E$7:$H$25,3,FALSE))</f>
        <v/>
      </c>
      <c r="E9541" s="140" t="str">
        <f>IF(B9541="","",VLOOKUP(B9541,'Intro &amp; Reg Details'!$E$7:$H$25,4,FALSE))</f>
        <v/>
      </c>
    </row>
    <row r="9542" spans="3:5">
      <c r="C9542" s="138" t="str">
        <f>IF(B9542="","",VLOOKUP(B9542,'Intro &amp; Reg Details'!$E$7:$H$25,2,FALSE))</f>
        <v/>
      </c>
      <c r="D9542" s="139" t="str">
        <f>IF(B9542="","",VLOOKUP(B9542,'Intro &amp; Reg Details'!$E$7:$H$25,3,FALSE))</f>
        <v/>
      </c>
      <c r="E9542" s="140" t="str">
        <f>IF(B9542="","",VLOOKUP(B9542,'Intro &amp; Reg Details'!$E$7:$H$25,4,FALSE))</f>
        <v/>
      </c>
    </row>
    <row r="9543" spans="3:5">
      <c r="C9543" s="138" t="str">
        <f>IF(B9543="","",VLOOKUP(B9543,'Intro &amp; Reg Details'!$E$7:$H$25,2,FALSE))</f>
        <v/>
      </c>
      <c r="D9543" s="139" t="str">
        <f>IF(B9543="","",VLOOKUP(B9543,'Intro &amp; Reg Details'!$E$7:$H$25,3,FALSE))</f>
        <v/>
      </c>
      <c r="E9543" s="140" t="str">
        <f>IF(B9543="","",VLOOKUP(B9543,'Intro &amp; Reg Details'!$E$7:$H$25,4,FALSE))</f>
        <v/>
      </c>
    </row>
    <row r="9544" spans="3:5">
      <c r="C9544" s="138" t="str">
        <f>IF(B9544="","",VLOOKUP(B9544,'Intro &amp; Reg Details'!$E$7:$H$25,2,FALSE))</f>
        <v/>
      </c>
      <c r="D9544" s="139" t="str">
        <f>IF(B9544="","",VLOOKUP(B9544,'Intro &amp; Reg Details'!$E$7:$H$25,3,FALSE))</f>
        <v/>
      </c>
      <c r="E9544" s="140" t="str">
        <f>IF(B9544="","",VLOOKUP(B9544,'Intro &amp; Reg Details'!$E$7:$H$25,4,FALSE))</f>
        <v/>
      </c>
    </row>
    <row r="9545" spans="3:5">
      <c r="C9545" s="138" t="str">
        <f>IF(B9545="","",VLOOKUP(B9545,'Intro &amp; Reg Details'!$E$7:$H$25,2,FALSE))</f>
        <v/>
      </c>
      <c r="D9545" s="139" t="str">
        <f>IF(B9545="","",VLOOKUP(B9545,'Intro &amp; Reg Details'!$E$7:$H$25,3,FALSE))</f>
        <v/>
      </c>
      <c r="E9545" s="140" t="str">
        <f>IF(B9545="","",VLOOKUP(B9545,'Intro &amp; Reg Details'!$E$7:$H$25,4,FALSE))</f>
        <v/>
      </c>
    </row>
    <row r="9546" spans="3:5">
      <c r="C9546" s="138" t="str">
        <f>IF(B9546="","",VLOOKUP(B9546,'Intro &amp; Reg Details'!$E$7:$H$25,2,FALSE))</f>
        <v/>
      </c>
      <c r="D9546" s="139" t="str">
        <f>IF(B9546="","",VLOOKUP(B9546,'Intro &amp; Reg Details'!$E$7:$H$25,3,FALSE))</f>
        <v/>
      </c>
      <c r="E9546" s="140" t="str">
        <f>IF(B9546="","",VLOOKUP(B9546,'Intro &amp; Reg Details'!$E$7:$H$25,4,FALSE))</f>
        <v/>
      </c>
    </row>
    <row r="9547" spans="3:5">
      <c r="C9547" s="138" t="str">
        <f>IF(B9547="","",VLOOKUP(B9547,'Intro &amp; Reg Details'!$E$7:$H$25,2,FALSE))</f>
        <v/>
      </c>
      <c r="D9547" s="139" t="str">
        <f>IF(B9547="","",VLOOKUP(B9547,'Intro &amp; Reg Details'!$E$7:$H$25,3,FALSE))</f>
        <v/>
      </c>
      <c r="E9547" s="140" t="str">
        <f>IF(B9547="","",VLOOKUP(B9547,'Intro &amp; Reg Details'!$E$7:$H$25,4,FALSE))</f>
        <v/>
      </c>
    </row>
    <row r="9548" spans="3:5">
      <c r="C9548" s="138" t="str">
        <f>IF(B9548="","",VLOOKUP(B9548,'Intro &amp; Reg Details'!$E$7:$H$25,2,FALSE))</f>
        <v/>
      </c>
      <c r="D9548" s="139" t="str">
        <f>IF(B9548="","",VLOOKUP(B9548,'Intro &amp; Reg Details'!$E$7:$H$25,3,FALSE))</f>
        <v/>
      </c>
      <c r="E9548" s="140" t="str">
        <f>IF(B9548="","",VLOOKUP(B9548,'Intro &amp; Reg Details'!$E$7:$H$25,4,FALSE))</f>
        <v/>
      </c>
    </row>
    <row r="9549" spans="3:5">
      <c r="C9549" s="138" t="str">
        <f>IF(B9549="","",VLOOKUP(B9549,'Intro &amp; Reg Details'!$E$7:$H$25,2,FALSE))</f>
        <v/>
      </c>
      <c r="D9549" s="139" t="str">
        <f>IF(B9549="","",VLOOKUP(B9549,'Intro &amp; Reg Details'!$E$7:$H$25,3,FALSE))</f>
        <v/>
      </c>
      <c r="E9549" s="140" t="str">
        <f>IF(B9549="","",VLOOKUP(B9549,'Intro &amp; Reg Details'!$E$7:$H$25,4,FALSE))</f>
        <v/>
      </c>
    </row>
    <row r="9550" spans="3:5">
      <c r="C9550" s="138" t="str">
        <f>IF(B9550="","",VLOOKUP(B9550,'Intro &amp; Reg Details'!$E$7:$H$25,2,FALSE))</f>
        <v/>
      </c>
      <c r="D9550" s="139" t="str">
        <f>IF(B9550="","",VLOOKUP(B9550,'Intro &amp; Reg Details'!$E$7:$H$25,3,FALSE))</f>
        <v/>
      </c>
      <c r="E9550" s="140" t="str">
        <f>IF(B9550="","",VLOOKUP(B9550,'Intro &amp; Reg Details'!$E$7:$H$25,4,FALSE))</f>
        <v/>
      </c>
    </row>
    <row r="9551" spans="3:5">
      <c r="C9551" s="138" t="str">
        <f>IF(B9551="","",VLOOKUP(B9551,'Intro &amp; Reg Details'!$E$7:$H$25,2,FALSE))</f>
        <v/>
      </c>
      <c r="D9551" s="139" t="str">
        <f>IF(B9551="","",VLOOKUP(B9551,'Intro &amp; Reg Details'!$E$7:$H$25,3,FALSE))</f>
        <v/>
      </c>
      <c r="E9551" s="140" t="str">
        <f>IF(B9551="","",VLOOKUP(B9551,'Intro &amp; Reg Details'!$E$7:$H$25,4,FALSE))</f>
        <v/>
      </c>
    </row>
    <row r="9552" spans="3:5">
      <c r="C9552" s="138" t="str">
        <f>IF(B9552="","",VLOOKUP(B9552,'Intro &amp; Reg Details'!$E$7:$H$25,2,FALSE))</f>
        <v/>
      </c>
      <c r="D9552" s="139" t="str">
        <f>IF(B9552="","",VLOOKUP(B9552,'Intro &amp; Reg Details'!$E$7:$H$25,3,FALSE))</f>
        <v/>
      </c>
      <c r="E9552" s="140" t="str">
        <f>IF(B9552="","",VLOOKUP(B9552,'Intro &amp; Reg Details'!$E$7:$H$25,4,FALSE))</f>
        <v/>
      </c>
    </row>
    <row r="9553" spans="3:5">
      <c r="C9553" s="138" t="str">
        <f>IF(B9553="","",VLOOKUP(B9553,'Intro &amp; Reg Details'!$E$7:$H$25,2,FALSE))</f>
        <v/>
      </c>
      <c r="D9553" s="139" t="str">
        <f>IF(B9553="","",VLOOKUP(B9553,'Intro &amp; Reg Details'!$E$7:$H$25,3,FALSE))</f>
        <v/>
      </c>
      <c r="E9553" s="140" t="str">
        <f>IF(B9553="","",VLOOKUP(B9553,'Intro &amp; Reg Details'!$E$7:$H$25,4,FALSE))</f>
        <v/>
      </c>
    </row>
    <row r="9554" spans="3:5">
      <c r="C9554" s="138" t="str">
        <f>IF(B9554="","",VLOOKUP(B9554,'Intro &amp; Reg Details'!$E$7:$H$25,2,FALSE))</f>
        <v/>
      </c>
      <c r="D9554" s="139" t="str">
        <f>IF(B9554="","",VLOOKUP(B9554,'Intro &amp; Reg Details'!$E$7:$H$25,3,FALSE))</f>
        <v/>
      </c>
      <c r="E9554" s="140" t="str">
        <f>IF(B9554="","",VLOOKUP(B9554,'Intro &amp; Reg Details'!$E$7:$H$25,4,FALSE))</f>
        <v/>
      </c>
    </row>
    <row r="9555" spans="3:5">
      <c r="C9555" s="138" t="str">
        <f>IF(B9555="","",VLOOKUP(B9555,'Intro &amp; Reg Details'!$E$7:$H$25,2,FALSE))</f>
        <v/>
      </c>
      <c r="D9555" s="139" t="str">
        <f>IF(B9555="","",VLOOKUP(B9555,'Intro &amp; Reg Details'!$E$7:$H$25,3,FALSE))</f>
        <v/>
      </c>
      <c r="E9555" s="140" t="str">
        <f>IF(B9555="","",VLOOKUP(B9555,'Intro &amp; Reg Details'!$E$7:$H$25,4,FALSE))</f>
        <v/>
      </c>
    </row>
    <row r="9556" spans="3:5">
      <c r="C9556" s="138" t="str">
        <f>IF(B9556="","",VLOOKUP(B9556,'Intro &amp; Reg Details'!$E$7:$H$25,2,FALSE))</f>
        <v/>
      </c>
      <c r="D9556" s="139" t="str">
        <f>IF(B9556="","",VLOOKUP(B9556,'Intro &amp; Reg Details'!$E$7:$H$25,3,FALSE))</f>
        <v/>
      </c>
      <c r="E9556" s="140" t="str">
        <f>IF(B9556="","",VLOOKUP(B9556,'Intro &amp; Reg Details'!$E$7:$H$25,4,FALSE))</f>
        <v/>
      </c>
    </row>
    <row r="9557" spans="3:5">
      <c r="C9557" s="138" t="str">
        <f>IF(B9557="","",VLOOKUP(B9557,'Intro &amp; Reg Details'!$E$7:$H$25,2,FALSE))</f>
        <v/>
      </c>
      <c r="D9557" s="139" t="str">
        <f>IF(B9557="","",VLOOKUP(B9557,'Intro &amp; Reg Details'!$E$7:$H$25,3,FALSE))</f>
        <v/>
      </c>
      <c r="E9557" s="140" t="str">
        <f>IF(B9557="","",VLOOKUP(B9557,'Intro &amp; Reg Details'!$E$7:$H$25,4,FALSE))</f>
        <v/>
      </c>
    </row>
    <row r="9558" spans="3:5">
      <c r="C9558" s="138" t="str">
        <f>IF(B9558="","",VLOOKUP(B9558,'Intro &amp; Reg Details'!$E$7:$H$25,2,FALSE))</f>
        <v/>
      </c>
      <c r="D9558" s="139" t="str">
        <f>IF(B9558="","",VLOOKUP(B9558,'Intro &amp; Reg Details'!$E$7:$H$25,3,FALSE))</f>
        <v/>
      </c>
      <c r="E9558" s="140" t="str">
        <f>IF(B9558="","",VLOOKUP(B9558,'Intro &amp; Reg Details'!$E$7:$H$25,4,FALSE))</f>
        <v/>
      </c>
    </row>
    <row r="9559" spans="3:5">
      <c r="C9559" s="138" t="str">
        <f>IF(B9559="","",VLOOKUP(B9559,'Intro &amp; Reg Details'!$E$7:$H$25,2,FALSE))</f>
        <v/>
      </c>
      <c r="D9559" s="139" t="str">
        <f>IF(B9559="","",VLOOKUP(B9559,'Intro &amp; Reg Details'!$E$7:$H$25,3,FALSE))</f>
        <v/>
      </c>
      <c r="E9559" s="140" t="str">
        <f>IF(B9559="","",VLOOKUP(B9559,'Intro &amp; Reg Details'!$E$7:$H$25,4,FALSE))</f>
        <v/>
      </c>
    </row>
    <row r="9560" spans="3:5">
      <c r="C9560" s="138" t="str">
        <f>IF(B9560="","",VLOOKUP(B9560,'Intro &amp; Reg Details'!$E$7:$H$25,2,FALSE))</f>
        <v/>
      </c>
      <c r="D9560" s="139" t="str">
        <f>IF(B9560="","",VLOOKUP(B9560,'Intro &amp; Reg Details'!$E$7:$H$25,3,FALSE))</f>
        <v/>
      </c>
      <c r="E9560" s="140" t="str">
        <f>IF(B9560="","",VLOOKUP(B9560,'Intro &amp; Reg Details'!$E$7:$H$25,4,FALSE))</f>
        <v/>
      </c>
    </row>
    <row r="9561" spans="3:5">
      <c r="C9561" s="138" t="str">
        <f>IF(B9561="","",VLOOKUP(B9561,'Intro &amp; Reg Details'!$E$7:$H$25,2,FALSE))</f>
        <v/>
      </c>
      <c r="D9561" s="139" t="str">
        <f>IF(B9561="","",VLOOKUP(B9561,'Intro &amp; Reg Details'!$E$7:$H$25,3,FALSE))</f>
        <v/>
      </c>
      <c r="E9561" s="140" t="str">
        <f>IF(B9561="","",VLOOKUP(B9561,'Intro &amp; Reg Details'!$E$7:$H$25,4,FALSE))</f>
        <v/>
      </c>
    </row>
    <row r="9562" spans="3:5">
      <c r="C9562" s="138" t="str">
        <f>IF(B9562="","",VLOOKUP(B9562,'Intro &amp; Reg Details'!$E$7:$H$25,2,FALSE))</f>
        <v/>
      </c>
      <c r="D9562" s="139" t="str">
        <f>IF(B9562="","",VLOOKUP(B9562,'Intro &amp; Reg Details'!$E$7:$H$25,3,FALSE))</f>
        <v/>
      </c>
      <c r="E9562" s="140" t="str">
        <f>IF(B9562="","",VLOOKUP(B9562,'Intro &amp; Reg Details'!$E$7:$H$25,4,FALSE))</f>
        <v/>
      </c>
    </row>
    <row r="9563" spans="3:5">
      <c r="C9563" s="138" t="str">
        <f>IF(B9563="","",VLOOKUP(B9563,'Intro &amp; Reg Details'!$E$7:$H$25,2,FALSE))</f>
        <v/>
      </c>
      <c r="D9563" s="139" t="str">
        <f>IF(B9563="","",VLOOKUP(B9563,'Intro &amp; Reg Details'!$E$7:$H$25,3,FALSE))</f>
        <v/>
      </c>
      <c r="E9563" s="140" t="str">
        <f>IF(B9563="","",VLOOKUP(B9563,'Intro &amp; Reg Details'!$E$7:$H$25,4,FALSE))</f>
        <v/>
      </c>
    </row>
    <row r="9564" spans="3:5">
      <c r="C9564" s="138" t="str">
        <f>IF(B9564="","",VLOOKUP(B9564,'Intro &amp; Reg Details'!$E$7:$H$25,2,FALSE))</f>
        <v/>
      </c>
      <c r="D9564" s="139" t="str">
        <f>IF(B9564="","",VLOOKUP(B9564,'Intro &amp; Reg Details'!$E$7:$H$25,3,FALSE))</f>
        <v/>
      </c>
      <c r="E9564" s="140" t="str">
        <f>IF(B9564="","",VLOOKUP(B9564,'Intro &amp; Reg Details'!$E$7:$H$25,4,FALSE))</f>
        <v/>
      </c>
    </row>
    <row r="9565" spans="3:5">
      <c r="C9565" s="138" t="str">
        <f>IF(B9565="","",VLOOKUP(B9565,'Intro &amp; Reg Details'!$E$7:$H$25,2,FALSE))</f>
        <v/>
      </c>
      <c r="D9565" s="139" t="str">
        <f>IF(B9565="","",VLOOKUP(B9565,'Intro &amp; Reg Details'!$E$7:$H$25,3,FALSE))</f>
        <v/>
      </c>
      <c r="E9565" s="140" t="str">
        <f>IF(B9565="","",VLOOKUP(B9565,'Intro &amp; Reg Details'!$E$7:$H$25,4,FALSE))</f>
        <v/>
      </c>
    </row>
    <row r="9566" spans="3:5">
      <c r="C9566" s="138" t="str">
        <f>IF(B9566="","",VLOOKUP(B9566,'Intro &amp; Reg Details'!$E$7:$H$25,2,FALSE))</f>
        <v/>
      </c>
      <c r="D9566" s="139" t="str">
        <f>IF(B9566="","",VLOOKUP(B9566,'Intro &amp; Reg Details'!$E$7:$H$25,3,FALSE))</f>
        <v/>
      </c>
      <c r="E9566" s="140" t="str">
        <f>IF(B9566="","",VLOOKUP(B9566,'Intro &amp; Reg Details'!$E$7:$H$25,4,FALSE))</f>
        <v/>
      </c>
    </row>
    <row r="9567" spans="3:5">
      <c r="C9567" s="138" t="str">
        <f>IF(B9567="","",VLOOKUP(B9567,'Intro &amp; Reg Details'!$E$7:$H$25,2,FALSE))</f>
        <v/>
      </c>
      <c r="D9567" s="139" t="str">
        <f>IF(B9567="","",VLOOKUP(B9567,'Intro &amp; Reg Details'!$E$7:$H$25,3,FALSE))</f>
        <v/>
      </c>
      <c r="E9567" s="140" t="str">
        <f>IF(B9567="","",VLOOKUP(B9567,'Intro &amp; Reg Details'!$E$7:$H$25,4,FALSE))</f>
        <v/>
      </c>
    </row>
    <row r="9568" spans="3:5">
      <c r="C9568" s="138" t="str">
        <f>IF(B9568="","",VLOOKUP(B9568,'Intro &amp; Reg Details'!$E$7:$H$25,2,FALSE))</f>
        <v/>
      </c>
      <c r="D9568" s="139" t="str">
        <f>IF(B9568="","",VLOOKUP(B9568,'Intro &amp; Reg Details'!$E$7:$H$25,3,FALSE))</f>
        <v/>
      </c>
      <c r="E9568" s="140" t="str">
        <f>IF(B9568="","",VLOOKUP(B9568,'Intro &amp; Reg Details'!$E$7:$H$25,4,FALSE))</f>
        <v/>
      </c>
    </row>
    <row r="9569" spans="3:5">
      <c r="C9569" s="138" t="str">
        <f>IF(B9569="","",VLOOKUP(B9569,'Intro &amp; Reg Details'!$E$7:$H$25,2,FALSE))</f>
        <v/>
      </c>
      <c r="D9569" s="139" t="str">
        <f>IF(B9569="","",VLOOKUP(B9569,'Intro &amp; Reg Details'!$E$7:$H$25,3,FALSE))</f>
        <v/>
      </c>
      <c r="E9569" s="140" t="str">
        <f>IF(B9569="","",VLOOKUP(B9569,'Intro &amp; Reg Details'!$E$7:$H$25,4,FALSE))</f>
        <v/>
      </c>
    </row>
    <row r="9570" spans="3:5">
      <c r="C9570" s="138" t="str">
        <f>IF(B9570="","",VLOOKUP(B9570,'Intro &amp; Reg Details'!$E$7:$H$25,2,FALSE))</f>
        <v/>
      </c>
      <c r="D9570" s="139" t="str">
        <f>IF(B9570="","",VLOOKUP(B9570,'Intro &amp; Reg Details'!$E$7:$H$25,3,FALSE))</f>
        <v/>
      </c>
      <c r="E9570" s="140" t="str">
        <f>IF(B9570="","",VLOOKUP(B9570,'Intro &amp; Reg Details'!$E$7:$H$25,4,FALSE))</f>
        <v/>
      </c>
    </row>
    <row r="9571" spans="3:5">
      <c r="C9571" s="138" t="str">
        <f>IF(B9571="","",VLOOKUP(B9571,'Intro &amp; Reg Details'!$E$7:$H$25,2,FALSE))</f>
        <v/>
      </c>
      <c r="D9571" s="139" t="str">
        <f>IF(B9571="","",VLOOKUP(B9571,'Intro &amp; Reg Details'!$E$7:$H$25,3,FALSE))</f>
        <v/>
      </c>
      <c r="E9571" s="140" t="str">
        <f>IF(B9571="","",VLOOKUP(B9571,'Intro &amp; Reg Details'!$E$7:$H$25,4,FALSE))</f>
        <v/>
      </c>
    </row>
    <row r="9572" spans="3:5">
      <c r="C9572" s="138" t="str">
        <f>IF(B9572="","",VLOOKUP(B9572,'Intro &amp; Reg Details'!$E$7:$H$25,2,FALSE))</f>
        <v/>
      </c>
      <c r="D9572" s="139" t="str">
        <f>IF(B9572="","",VLOOKUP(B9572,'Intro &amp; Reg Details'!$E$7:$H$25,3,FALSE))</f>
        <v/>
      </c>
      <c r="E9572" s="140" t="str">
        <f>IF(B9572="","",VLOOKUP(B9572,'Intro &amp; Reg Details'!$E$7:$H$25,4,FALSE))</f>
        <v/>
      </c>
    </row>
    <row r="9573" spans="3:5">
      <c r="C9573" s="138" t="str">
        <f>IF(B9573="","",VLOOKUP(B9573,'Intro &amp; Reg Details'!$E$7:$H$25,2,FALSE))</f>
        <v/>
      </c>
      <c r="D9573" s="139" t="str">
        <f>IF(B9573="","",VLOOKUP(B9573,'Intro &amp; Reg Details'!$E$7:$H$25,3,FALSE))</f>
        <v/>
      </c>
      <c r="E9573" s="140" t="str">
        <f>IF(B9573="","",VLOOKUP(B9573,'Intro &amp; Reg Details'!$E$7:$H$25,4,FALSE))</f>
        <v/>
      </c>
    </row>
    <row r="9574" spans="3:5">
      <c r="C9574" s="138" t="str">
        <f>IF(B9574="","",VLOOKUP(B9574,'Intro &amp; Reg Details'!$E$7:$H$25,2,FALSE))</f>
        <v/>
      </c>
      <c r="D9574" s="139" t="str">
        <f>IF(B9574="","",VLOOKUP(B9574,'Intro &amp; Reg Details'!$E$7:$H$25,3,FALSE))</f>
        <v/>
      </c>
      <c r="E9574" s="140" t="str">
        <f>IF(B9574="","",VLOOKUP(B9574,'Intro &amp; Reg Details'!$E$7:$H$25,4,FALSE))</f>
        <v/>
      </c>
    </row>
    <row r="9575" spans="3:5">
      <c r="C9575" s="138" t="str">
        <f>IF(B9575="","",VLOOKUP(B9575,'Intro &amp; Reg Details'!$E$7:$H$25,2,FALSE))</f>
        <v/>
      </c>
      <c r="D9575" s="139" t="str">
        <f>IF(B9575="","",VLOOKUP(B9575,'Intro &amp; Reg Details'!$E$7:$H$25,3,FALSE))</f>
        <v/>
      </c>
      <c r="E9575" s="140" t="str">
        <f>IF(B9575="","",VLOOKUP(B9575,'Intro &amp; Reg Details'!$E$7:$H$25,4,FALSE))</f>
        <v/>
      </c>
    </row>
    <row r="9576" spans="3:5">
      <c r="C9576" s="138" t="str">
        <f>IF(B9576="","",VLOOKUP(B9576,'Intro &amp; Reg Details'!$E$7:$H$25,2,FALSE))</f>
        <v/>
      </c>
      <c r="D9576" s="139" t="str">
        <f>IF(B9576="","",VLOOKUP(B9576,'Intro &amp; Reg Details'!$E$7:$H$25,3,FALSE))</f>
        <v/>
      </c>
      <c r="E9576" s="140" t="str">
        <f>IF(B9576="","",VLOOKUP(B9576,'Intro &amp; Reg Details'!$E$7:$H$25,4,FALSE))</f>
        <v/>
      </c>
    </row>
    <row r="9577" spans="3:5">
      <c r="C9577" s="138" t="str">
        <f>IF(B9577="","",VLOOKUP(B9577,'Intro &amp; Reg Details'!$E$7:$H$25,2,FALSE))</f>
        <v/>
      </c>
      <c r="D9577" s="139" t="str">
        <f>IF(B9577="","",VLOOKUP(B9577,'Intro &amp; Reg Details'!$E$7:$H$25,3,FALSE))</f>
        <v/>
      </c>
      <c r="E9577" s="140" t="str">
        <f>IF(B9577="","",VLOOKUP(B9577,'Intro &amp; Reg Details'!$E$7:$H$25,4,FALSE))</f>
        <v/>
      </c>
    </row>
    <row r="9578" spans="3:5">
      <c r="C9578" s="138" t="str">
        <f>IF(B9578="","",VLOOKUP(B9578,'Intro &amp; Reg Details'!$E$7:$H$25,2,FALSE))</f>
        <v/>
      </c>
      <c r="D9578" s="139" t="str">
        <f>IF(B9578="","",VLOOKUP(B9578,'Intro &amp; Reg Details'!$E$7:$H$25,3,FALSE))</f>
        <v/>
      </c>
      <c r="E9578" s="140" t="str">
        <f>IF(B9578="","",VLOOKUP(B9578,'Intro &amp; Reg Details'!$E$7:$H$25,4,FALSE))</f>
        <v/>
      </c>
    </row>
    <row r="9579" spans="3:5">
      <c r="C9579" s="138" t="str">
        <f>IF(B9579="","",VLOOKUP(B9579,'Intro &amp; Reg Details'!$E$7:$H$25,2,FALSE))</f>
        <v/>
      </c>
      <c r="D9579" s="139" t="str">
        <f>IF(B9579="","",VLOOKUP(B9579,'Intro &amp; Reg Details'!$E$7:$H$25,3,FALSE))</f>
        <v/>
      </c>
      <c r="E9579" s="140" t="str">
        <f>IF(B9579="","",VLOOKUP(B9579,'Intro &amp; Reg Details'!$E$7:$H$25,4,FALSE))</f>
        <v/>
      </c>
    </row>
    <row r="9580" spans="3:5">
      <c r="C9580" s="138" t="str">
        <f>IF(B9580="","",VLOOKUP(B9580,'Intro &amp; Reg Details'!$E$7:$H$25,2,FALSE))</f>
        <v/>
      </c>
      <c r="D9580" s="139" t="str">
        <f>IF(B9580="","",VLOOKUP(B9580,'Intro &amp; Reg Details'!$E$7:$H$25,3,FALSE))</f>
        <v/>
      </c>
      <c r="E9580" s="140" t="str">
        <f>IF(B9580="","",VLOOKUP(B9580,'Intro &amp; Reg Details'!$E$7:$H$25,4,FALSE))</f>
        <v/>
      </c>
    </row>
    <row r="9581" spans="3:5">
      <c r="C9581" s="138" t="str">
        <f>IF(B9581="","",VLOOKUP(B9581,'Intro &amp; Reg Details'!$E$7:$H$25,2,FALSE))</f>
        <v/>
      </c>
      <c r="D9581" s="139" t="str">
        <f>IF(B9581="","",VLOOKUP(B9581,'Intro &amp; Reg Details'!$E$7:$H$25,3,FALSE))</f>
        <v/>
      </c>
      <c r="E9581" s="140" t="str">
        <f>IF(B9581="","",VLOOKUP(B9581,'Intro &amp; Reg Details'!$E$7:$H$25,4,FALSE))</f>
        <v/>
      </c>
    </row>
    <row r="9582" spans="3:5">
      <c r="C9582" s="138" t="str">
        <f>IF(B9582="","",VLOOKUP(B9582,'Intro &amp; Reg Details'!$E$7:$H$25,2,FALSE))</f>
        <v/>
      </c>
      <c r="D9582" s="139" t="str">
        <f>IF(B9582="","",VLOOKUP(B9582,'Intro &amp; Reg Details'!$E$7:$H$25,3,FALSE))</f>
        <v/>
      </c>
      <c r="E9582" s="140" t="str">
        <f>IF(B9582="","",VLOOKUP(B9582,'Intro &amp; Reg Details'!$E$7:$H$25,4,FALSE))</f>
        <v/>
      </c>
    </row>
    <row r="9583" spans="3:5">
      <c r="C9583" s="138" t="str">
        <f>IF(B9583="","",VLOOKUP(B9583,'Intro &amp; Reg Details'!$E$7:$H$25,2,FALSE))</f>
        <v/>
      </c>
      <c r="D9583" s="139" t="str">
        <f>IF(B9583="","",VLOOKUP(B9583,'Intro &amp; Reg Details'!$E$7:$H$25,3,FALSE))</f>
        <v/>
      </c>
      <c r="E9583" s="140" t="str">
        <f>IF(B9583="","",VLOOKUP(B9583,'Intro &amp; Reg Details'!$E$7:$H$25,4,FALSE))</f>
        <v/>
      </c>
    </row>
    <row r="9584" spans="3:5">
      <c r="C9584" s="138" t="str">
        <f>IF(B9584="","",VLOOKUP(B9584,'Intro &amp; Reg Details'!$E$7:$H$25,2,FALSE))</f>
        <v/>
      </c>
      <c r="D9584" s="139" t="str">
        <f>IF(B9584="","",VLOOKUP(B9584,'Intro &amp; Reg Details'!$E$7:$H$25,3,FALSE))</f>
        <v/>
      </c>
      <c r="E9584" s="140" t="str">
        <f>IF(B9584="","",VLOOKUP(B9584,'Intro &amp; Reg Details'!$E$7:$H$25,4,FALSE))</f>
        <v/>
      </c>
    </row>
    <row r="9585" spans="3:5">
      <c r="C9585" s="138" t="str">
        <f>IF(B9585="","",VLOOKUP(B9585,'Intro &amp; Reg Details'!$E$7:$H$25,2,FALSE))</f>
        <v/>
      </c>
      <c r="D9585" s="139" t="str">
        <f>IF(B9585="","",VLOOKUP(B9585,'Intro &amp; Reg Details'!$E$7:$H$25,3,FALSE))</f>
        <v/>
      </c>
      <c r="E9585" s="140" t="str">
        <f>IF(B9585="","",VLOOKUP(B9585,'Intro &amp; Reg Details'!$E$7:$H$25,4,FALSE))</f>
        <v/>
      </c>
    </row>
    <row r="9586" spans="3:5">
      <c r="C9586" s="138" t="str">
        <f>IF(B9586="","",VLOOKUP(B9586,'Intro &amp; Reg Details'!$E$7:$H$25,2,FALSE))</f>
        <v/>
      </c>
      <c r="D9586" s="139" t="str">
        <f>IF(B9586="","",VLOOKUP(B9586,'Intro &amp; Reg Details'!$E$7:$H$25,3,FALSE))</f>
        <v/>
      </c>
      <c r="E9586" s="140" t="str">
        <f>IF(B9586="","",VLOOKUP(B9586,'Intro &amp; Reg Details'!$E$7:$H$25,4,FALSE))</f>
        <v/>
      </c>
    </row>
    <row r="9587" spans="3:5">
      <c r="C9587" s="138" t="str">
        <f>IF(B9587="","",VLOOKUP(B9587,'Intro &amp; Reg Details'!$E$7:$H$25,2,FALSE))</f>
        <v/>
      </c>
      <c r="D9587" s="139" t="str">
        <f>IF(B9587="","",VLOOKUP(B9587,'Intro &amp; Reg Details'!$E$7:$H$25,3,FALSE))</f>
        <v/>
      </c>
      <c r="E9587" s="140" t="str">
        <f>IF(B9587="","",VLOOKUP(B9587,'Intro &amp; Reg Details'!$E$7:$H$25,4,FALSE))</f>
        <v/>
      </c>
    </row>
    <row r="9588" spans="3:5">
      <c r="C9588" s="138" t="str">
        <f>IF(B9588="","",VLOOKUP(B9588,'Intro &amp; Reg Details'!$E$7:$H$25,2,FALSE))</f>
        <v/>
      </c>
      <c r="D9588" s="139" t="str">
        <f>IF(B9588="","",VLOOKUP(B9588,'Intro &amp; Reg Details'!$E$7:$H$25,3,FALSE))</f>
        <v/>
      </c>
      <c r="E9588" s="140" t="str">
        <f>IF(B9588="","",VLOOKUP(B9588,'Intro &amp; Reg Details'!$E$7:$H$25,4,FALSE))</f>
        <v/>
      </c>
    </row>
    <row r="9589" spans="3:5">
      <c r="C9589" s="138" t="str">
        <f>IF(B9589="","",VLOOKUP(B9589,'Intro &amp; Reg Details'!$E$7:$H$25,2,FALSE))</f>
        <v/>
      </c>
      <c r="D9589" s="139" t="str">
        <f>IF(B9589="","",VLOOKUP(B9589,'Intro &amp; Reg Details'!$E$7:$H$25,3,FALSE))</f>
        <v/>
      </c>
      <c r="E9589" s="140" t="str">
        <f>IF(B9589="","",VLOOKUP(B9589,'Intro &amp; Reg Details'!$E$7:$H$25,4,FALSE))</f>
        <v/>
      </c>
    </row>
    <row r="9590" spans="3:5">
      <c r="C9590" s="138" t="str">
        <f>IF(B9590="","",VLOOKUP(B9590,'Intro &amp; Reg Details'!$E$7:$H$25,2,FALSE))</f>
        <v/>
      </c>
      <c r="D9590" s="139" t="str">
        <f>IF(B9590="","",VLOOKUP(B9590,'Intro &amp; Reg Details'!$E$7:$H$25,3,FALSE))</f>
        <v/>
      </c>
      <c r="E9590" s="140" t="str">
        <f>IF(B9590="","",VLOOKUP(B9590,'Intro &amp; Reg Details'!$E$7:$H$25,4,FALSE))</f>
        <v/>
      </c>
    </row>
    <row r="9591" spans="3:5">
      <c r="C9591" s="138" t="str">
        <f>IF(B9591="","",VLOOKUP(B9591,'Intro &amp; Reg Details'!$E$7:$H$25,2,FALSE))</f>
        <v/>
      </c>
      <c r="D9591" s="139" t="str">
        <f>IF(B9591="","",VLOOKUP(B9591,'Intro &amp; Reg Details'!$E$7:$H$25,3,FALSE))</f>
        <v/>
      </c>
      <c r="E9591" s="140" t="str">
        <f>IF(B9591="","",VLOOKUP(B9591,'Intro &amp; Reg Details'!$E$7:$H$25,4,FALSE))</f>
        <v/>
      </c>
    </row>
    <row r="9592" spans="3:5">
      <c r="C9592" s="138" t="str">
        <f>IF(B9592="","",VLOOKUP(B9592,'Intro &amp; Reg Details'!$E$7:$H$25,2,FALSE))</f>
        <v/>
      </c>
      <c r="D9592" s="139" t="str">
        <f>IF(B9592="","",VLOOKUP(B9592,'Intro &amp; Reg Details'!$E$7:$H$25,3,FALSE))</f>
        <v/>
      </c>
      <c r="E9592" s="140" t="str">
        <f>IF(B9592="","",VLOOKUP(B9592,'Intro &amp; Reg Details'!$E$7:$H$25,4,FALSE))</f>
        <v/>
      </c>
    </row>
    <row r="9593" spans="3:5">
      <c r="C9593" s="138" t="str">
        <f>IF(B9593="","",VLOOKUP(B9593,'Intro &amp; Reg Details'!$E$7:$H$25,2,FALSE))</f>
        <v/>
      </c>
      <c r="D9593" s="139" t="str">
        <f>IF(B9593="","",VLOOKUP(B9593,'Intro &amp; Reg Details'!$E$7:$H$25,3,FALSE))</f>
        <v/>
      </c>
      <c r="E9593" s="140" t="str">
        <f>IF(B9593="","",VLOOKUP(B9593,'Intro &amp; Reg Details'!$E$7:$H$25,4,FALSE))</f>
        <v/>
      </c>
    </row>
    <row r="9594" spans="3:5">
      <c r="C9594" s="138" t="str">
        <f>IF(B9594="","",VLOOKUP(B9594,'Intro &amp; Reg Details'!$E$7:$H$25,2,FALSE))</f>
        <v/>
      </c>
      <c r="D9594" s="139" t="str">
        <f>IF(B9594="","",VLOOKUP(B9594,'Intro &amp; Reg Details'!$E$7:$H$25,3,FALSE))</f>
        <v/>
      </c>
      <c r="E9594" s="140" t="str">
        <f>IF(B9594="","",VLOOKUP(B9594,'Intro &amp; Reg Details'!$E$7:$H$25,4,FALSE))</f>
        <v/>
      </c>
    </row>
    <row r="9595" spans="3:5">
      <c r="C9595" s="138" t="str">
        <f>IF(B9595="","",VLOOKUP(B9595,'Intro &amp; Reg Details'!$E$7:$H$25,2,FALSE))</f>
        <v/>
      </c>
      <c r="D9595" s="139" t="str">
        <f>IF(B9595="","",VLOOKUP(B9595,'Intro &amp; Reg Details'!$E$7:$H$25,3,FALSE))</f>
        <v/>
      </c>
      <c r="E9595" s="140" t="str">
        <f>IF(B9595="","",VLOOKUP(B9595,'Intro &amp; Reg Details'!$E$7:$H$25,4,FALSE))</f>
        <v/>
      </c>
    </row>
    <row r="9596" spans="3:5">
      <c r="C9596" s="138" t="str">
        <f>IF(B9596="","",VLOOKUP(B9596,'Intro &amp; Reg Details'!$E$7:$H$25,2,FALSE))</f>
        <v/>
      </c>
      <c r="D9596" s="139" t="str">
        <f>IF(B9596="","",VLOOKUP(B9596,'Intro &amp; Reg Details'!$E$7:$H$25,3,FALSE))</f>
        <v/>
      </c>
      <c r="E9596" s="140" t="str">
        <f>IF(B9596="","",VLOOKUP(B9596,'Intro &amp; Reg Details'!$E$7:$H$25,4,FALSE))</f>
        <v/>
      </c>
    </row>
    <row r="9597" spans="3:5">
      <c r="C9597" s="138" t="str">
        <f>IF(B9597="","",VLOOKUP(B9597,'Intro &amp; Reg Details'!$E$7:$H$25,2,FALSE))</f>
        <v/>
      </c>
      <c r="D9597" s="139" t="str">
        <f>IF(B9597="","",VLOOKUP(B9597,'Intro &amp; Reg Details'!$E$7:$H$25,3,FALSE))</f>
        <v/>
      </c>
      <c r="E9597" s="140" t="str">
        <f>IF(B9597="","",VLOOKUP(B9597,'Intro &amp; Reg Details'!$E$7:$H$25,4,FALSE))</f>
        <v/>
      </c>
    </row>
    <row r="9598" spans="3:5">
      <c r="C9598" s="138" t="str">
        <f>IF(B9598="","",VLOOKUP(B9598,'Intro &amp; Reg Details'!$E$7:$H$25,2,FALSE))</f>
        <v/>
      </c>
      <c r="D9598" s="139" t="str">
        <f>IF(B9598="","",VLOOKUP(B9598,'Intro &amp; Reg Details'!$E$7:$H$25,3,FALSE))</f>
        <v/>
      </c>
      <c r="E9598" s="140" t="str">
        <f>IF(B9598="","",VLOOKUP(B9598,'Intro &amp; Reg Details'!$E$7:$H$25,4,FALSE))</f>
        <v/>
      </c>
    </row>
    <row r="9599" spans="3:5">
      <c r="C9599" s="138" t="str">
        <f>IF(B9599="","",VLOOKUP(B9599,'Intro &amp; Reg Details'!$E$7:$H$25,2,FALSE))</f>
        <v/>
      </c>
      <c r="D9599" s="139" t="str">
        <f>IF(B9599="","",VLOOKUP(B9599,'Intro &amp; Reg Details'!$E$7:$H$25,3,FALSE))</f>
        <v/>
      </c>
      <c r="E9599" s="140" t="str">
        <f>IF(B9599="","",VLOOKUP(B9599,'Intro &amp; Reg Details'!$E$7:$H$25,4,FALSE))</f>
        <v/>
      </c>
    </row>
    <row r="9600" spans="3:5">
      <c r="C9600" s="138" t="str">
        <f>IF(B9600="","",VLOOKUP(B9600,'Intro &amp; Reg Details'!$E$7:$H$25,2,FALSE))</f>
        <v/>
      </c>
      <c r="D9600" s="139" t="str">
        <f>IF(B9600="","",VLOOKUP(B9600,'Intro &amp; Reg Details'!$E$7:$H$25,3,FALSE))</f>
        <v/>
      </c>
      <c r="E9600" s="140" t="str">
        <f>IF(B9600="","",VLOOKUP(B9600,'Intro &amp; Reg Details'!$E$7:$H$25,4,FALSE))</f>
        <v/>
      </c>
    </row>
    <row r="9601" spans="3:5">
      <c r="C9601" s="138" t="str">
        <f>IF(B9601="","",VLOOKUP(B9601,'Intro &amp; Reg Details'!$E$7:$H$25,2,FALSE))</f>
        <v/>
      </c>
      <c r="D9601" s="139" t="str">
        <f>IF(B9601="","",VLOOKUP(B9601,'Intro &amp; Reg Details'!$E$7:$H$25,3,FALSE))</f>
        <v/>
      </c>
      <c r="E9601" s="140" t="str">
        <f>IF(B9601="","",VLOOKUP(B9601,'Intro &amp; Reg Details'!$E$7:$H$25,4,FALSE))</f>
        <v/>
      </c>
    </row>
    <row r="9602" spans="3:5">
      <c r="C9602" s="138" t="str">
        <f>IF(B9602="","",VLOOKUP(B9602,'Intro &amp; Reg Details'!$E$7:$H$25,2,FALSE))</f>
        <v/>
      </c>
      <c r="D9602" s="139" t="str">
        <f>IF(B9602="","",VLOOKUP(B9602,'Intro &amp; Reg Details'!$E$7:$H$25,3,FALSE))</f>
        <v/>
      </c>
      <c r="E9602" s="140" t="str">
        <f>IF(B9602="","",VLOOKUP(B9602,'Intro &amp; Reg Details'!$E$7:$H$25,4,FALSE))</f>
        <v/>
      </c>
    </row>
    <row r="9603" spans="3:5">
      <c r="C9603" s="138" t="str">
        <f>IF(B9603="","",VLOOKUP(B9603,'Intro &amp; Reg Details'!$E$7:$H$25,2,FALSE))</f>
        <v/>
      </c>
      <c r="D9603" s="139" t="str">
        <f>IF(B9603="","",VLOOKUP(B9603,'Intro &amp; Reg Details'!$E$7:$H$25,3,FALSE))</f>
        <v/>
      </c>
      <c r="E9603" s="140" t="str">
        <f>IF(B9603="","",VLOOKUP(B9603,'Intro &amp; Reg Details'!$E$7:$H$25,4,FALSE))</f>
        <v/>
      </c>
    </row>
    <row r="9604" spans="3:5">
      <c r="C9604" s="138" t="str">
        <f>IF(B9604="","",VLOOKUP(B9604,'Intro &amp; Reg Details'!$E$7:$H$25,2,FALSE))</f>
        <v/>
      </c>
      <c r="D9604" s="139" t="str">
        <f>IF(B9604="","",VLOOKUP(B9604,'Intro &amp; Reg Details'!$E$7:$H$25,3,FALSE))</f>
        <v/>
      </c>
      <c r="E9604" s="140" t="str">
        <f>IF(B9604="","",VLOOKUP(B9604,'Intro &amp; Reg Details'!$E$7:$H$25,4,FALSE))</f>
        <v/>
      </c>
    </row>
    <row r="9605" spans="3:5">
      <c r="C9605" s="138" t="str">
        <f>IF(B9605="","",VLOOKUP(B9605,'Intro &amp; Reg Details'!$E$7:$H$25,2,FALSE))</f>
        <v/>
      </c>
      <c r="D9605" s="139" t="str">
        <f>IF(B9605="","",VLOOKUP(B9605,'Intro &amp; Reg Details'!$E$7:$H$25,3,FALSE))</f>
        <v/>
      </c>
      <c r="E9605" s="140" t="str">
        <f>IF(B9605="","",VLOOKUP(B9605,'Intro &amp; Reg Details'!$E$7:$H$25,4,FALSE))</f>
        <v/>
      </c>
    </row>
    <row r="9606" spans="3:5">
      <c r="C9606" s="138" t="str">
        <f>IF(B9606="","",VLOOKUP(B9606,'Intro &amp; Reg Details'!$E$7:$H$25,2,FALSE))</f>
        <v/>
      </c>
      <c r="D9606" s="139" t="str">
        <f>IF(B9606="","",VLOOKUP(B9606,'Intro &amp; Reg Details'!$E$7:$H$25,3,FALSE))</f>
        <v/>
      </c>
      <c r="E9606" s="140" t="str">
        <f>IF(B9606="","",VLOOKUP(B9606,'Intro &amp; Reg Details'!$E$7:$H$25,4,FALSE))</f>
        <v/>
      </c>
    </row>
    <row r="9607" spans="3:5">
      <c r="C9607" s="138" t="str">
        <f>IF(B9607="","",VLOOKUP(B9607,'Intro &amp; Reg Details'!$E$7:$H$25,2,FALSE))</f>
        <v/>
      </c>
      <c r="D9607" s="139" t="str">
        <f>IF(B9607="","",VLOOKUP(B9607,'Intro &amp; Reg Details'!$E$7:$H$25,3,FALSE))</f>
        <v/>
      </c>
      <c r="E9607" s="140" t="str">
        <f>IF(B9607="","",VLOOKUP(B9607,'Intro &amp; Reg Details'!$E$7:$H$25,4,FALSE))</f>
        <v/>
      </c>
    </row>
    <row r="9608" spans="3:5">
      <c r="C9608" s="138" t="str">
        <f>IF(B9608="","",VLOOKUP(B9608,'Intro &amp; Reg Details'!$E$7:$H$25,2,FALSE))</f>
        <v/>
      </c>
      <c r="D9608" s="139" t="str">
        <f>IF(B9608="","",VLOOKUP(B9608,'Intro &amp; Reg Details'!$E$7:$H$25,3,FALSE))</f>
        <v/>
      </c>
      <c r="E9608" s="140" t="str">
        <f>IF(B9608="","",VLOOKUP(B9608,'Intro &amp; Reg Details'!$E$7:$H$25,4,FALSE))</f>
        <v/>
      </c>
    </row>
    <row r="9609" spans="3:5">
      <c r="C9609" s="138" t="str">
        <f>IF(B9609="","",VLOOKUP(B9609,'Intro &amp; Reg Details'!$E$7:$H$25,2,FALSE))</f>
        <v/>
      </c>
      <c r="D9609" s="139" t="str">
        <f>IF(B9609="","",VLOOKUP(B9609,'Intro &amp; Reg Details'!$E$7:$H$25,3,FALSE))</f>
        <v/>
      </c>
      <c r="E9609" s="140" t="str">
        <f>IF(B9609="","",VLOOKUP(B9609,'Intro &amp; Reg Details'!$E$7:$H$25,4,FALSE))</f>
        <v/>
      </c>
    </row>
    <row r="9610" spans="3:5">
      <c r="C9610" s="138" t="str">
        <f>IF(B9610="","",VLOOKUP(B9610,'Intro &amp; Reg Details'!$E$7:$H$25,2,FALSE))</f>
        <v/>
      </c>
      <c r="D9610" s="139" t="str">
        <f>IF(B9610="","",VLOOKUP(B9610,'Intro &amp; Reg Details'!$E$7:$H$25,3,FALSE))</f>
        <v/>
      </c>
      <c r="E9610" s="140" t="str">
        <f>IF(B9610="","",VLOOKUP(B9610,'Intro &amp; Reg Details'!$E$7:$H$25,4,FALSE))</f>
        <v/>
      </c>
    </row>
    <row r="9611" spans="3:5">
      <c r="C9611" s="138" t="str">
        <f>IF(B9611="","",VLOOKUP(B9611,'Intro &amp; Reg Details'!$E$7:$H$25,2,FALSE))</f>
        <v/>
      </c>
      <c r="D9611" s="139" t="str">
        <f>IF(B9611="","",VLOOKUP(B9611,'Intro &amp; Reg Details'!$E$7:$H$25,3,FALSE))</f>
        <v/>
      </c>
      <c r="E9611" s="140" t="str">
        <f>IF(B9611="","",VLOOKUP(B9611,'Intro &amp; Reg Details'!$E$7:$H$25,4,FALSE))</f>
        <v/>
      </c>
    </row>
    <row r="9612" spans="3:5">
      <c r="C9612" s="138" t="str">
        <f>IF(B9612="","",VLOOKUP(B9612,'Intro &amp; Reg Details'!$E$7:$H$25,2,FALSE))</f>
        <v/>
      </c>
      <c r="D9612" s="139" t="str">
        <f>IF(B9612="","",VLOOKUP(B9612,'Intro &amp; Reg Details'!$E$7:$H$25,3,FALSE))</f>
        <v/>
      </c>
      <c r="E9612" s="140" t="str">
        <f>IF(B9612="","",VLOOKUP(B9612,'Intro &amp; Reg Details'!$E$7:$H$25,4,FALSE))</f>
        <v/>
      </c>
    </row>
    <row r="9613" spans="3:5">
      <c r="C9613" s="138" t="str">
        <f>IF(B9613="","",VLOOKUP(B9613,'Intro &amp; Reg Details'!$E$7:$H$25,2,FALSE))</f>
        <v/>
      </c>
      <c r="D9613" s="139" t="str">
        <f>IF(B9613="","",VLOOKUP(B9613,'Intro &amp; Reg Details'!$E$7:$H$25,3,FALSE))</f>
        <v/>
      </c>
      <c r="E9613" s="140" t="str">
        <f>IF(B9613="","",VLOOKUP(B9613,'Intro &amp; Reg Details'!$E$7:$H$25,4,FALSE))</f>
        <v/>
      </c>
    </row>
    <row r="9614" spans="3:5">
      <c r="C9614" s="138" t="str">
        <f>IF(B9614="","",VLOOKUP(B9614,'Intro &amp; Reg Details'!$E$7:$H$25,2,FALSE))</f>
        <v/>
      </c>
      <c r="D9614" s="139" t="str">
        <f>IF(B9614="","",VLOOKUP(B9614,'Intro &amp; Reg Details'!$E$7:$H$25,3,FALSE))</f>
        <v/>
      </c>
      <c r="E9614" s="140" t="str">
        <f>IF(B9614="","",VLOOKUP(B9614,'Intro &amp; Reg Details'!$E$7:$H$25,4,FALSE))</f>
        <v/>
      </c>
    </row>
    <row r="9615" spans="3:5">
      <c r="C9615" s="138" t="str">
        <f>IF(B9615="","",VLOOKUP(B9615,'Intro &amp; Reg Details'!$E$7:$H$25,2,FALSE))</f>
        <v/>
      </c>
      <c r="D9615" s="139" t="str">
        <f>IF(B9615="","",VLOOKUP(B9615,'Intro &amp; Reg Details'!$E$7:$H$25,3,FALSE))</f>
        <v/>
      </c>
      <c r="E9615" s="140" t="str">
        <f>IF(B9615="","",VLOOKUP(B9615,'Intro &amp; Reg Details'!$E$7:$H$25,4,FALSE))</f>
        <v/>
      </c>
    </row>
    <row r="9616" spans="3:5">
      <c r="C9616" s="138" t="str">
        <f>IF(B9616="","",VLOOKUP(B9616,'Intro &amp; Reg Details'!$E$7:$H$25,2,FALSE))</f>
        <v/>
      </c>
      <c r="D9616" s="139" t="str">
        <f>IF(B9616="","",VLOOKUP(B9616,'Intro &amp; Reg Details'!$E$7:$H$25,3,FALSE))</f>
        <v/>
      </c>
      <c r="E9616" s="140" t="str">
        <f>IF(B9616="","",VLOOKUP(B9616,'Intro &amp; Reg Details'!$E$7:$H$25,4,FALSE))</f>
        <v/>
      </c>
    </row>
    <row r="9617" spans="3:5">
      <c r="C9617" s="138" t="str">
        <f>IF(B9617="","",VLOOKUP(B9617,'Intro &amp; Reg Details'!$E$7:$H$25,2,FALSE))</f>
        <v/>
      </c>
      <c r="D9617" s="139" t="str">
        <f>IF(B9617="","",VLOOKUP(B9617,'Intro &amp; Reg Details'!$E$7:$H$25,3,FALSE))</f>
        <v/>
      </c>
      <c r="E9617" s="140" t="str">
        <f>IF(B9617="","",VLOOKUP(B9617,'Intro &amp; Reg Details'!$E$7:$H$25,4,FALSE))</f>
        <v/>
      </c>
    </row>
    <row r="9618" spans="3:5">
      <c r="C9618" s="138" t="str">
        <f>IF(B9618="","",VLOOKUP(B9618,'Intro &amp; Reg Details'!$E$7:$H$25,2,FALSE))</f>
        <v/>
      </c>
      <c r="D9618" s="139" t="str">
        <f>IF(B9618="","",VLOOKUP(B9618,'Intro &amp; Reg Details'!$E$7:$H$25,3,FALSE))</f>
        <v/>
      </c>
      <c r="E9618" s="140" t="str">
        <f>IF(B9618="","",VLOOKUP(B9618,'Intro &amp; Reg Details'!$E$7:$H$25,4,FALSE))</f>
        <v/>
      </c>
    </row>
    <row r="9619" spans="3:5">
      <c r="C9619" s="138" t="str">
        <f>IF(B9619="","",VLOOKUP(B9619,'Intro &amp; Reg Details'!$E$7:$H$25,2,FALSE))</f>
        <v/>
      </c>
      <c r="D9619" s="139" t="str">
        <f>IF(B9619="","",VLOOKUP(B9619,'Intro &amp; Reg Details'!$E$7:$H$25,3,FALSE))</f>
        <v/>
      </c>
      <c r="E9619" s="140" t="str">
        <f>IF(B9619="","",VLOOKUP(B9619,'Intro &amp; Reg Details'!$E$7:$H$25,4,FALSE))</f>
        <v/>
      </c>
    </row>
    <row r="9620" spans="3:5">
      <c r="C9620" s="138" t="str">
        <f>IF(B9620="","",VLOOKUP(B9620,'Intro &amp; Reg Details'!$E$7:$H$25,2,FALSE))</f>
        <v/>
      </c>
      <c r="D9620" s="139" t="str">
        <f>IF(B9620="","",VLOOKUP(B9620,'Intro &amp; Reg Details'!$E$7:$H$25,3,FALSE))</f>
        <v/>
      </c>
      <c r="E9620" s="140" t="str">
        <f>IF(B9620="","",VLOOKUP(B9620,'Intro &amp; Reg Details'!$E$7:$H$25,4,FALSE))</f>
        <v/>
      </c>
    </row>
    <row r="9621" spans="3:5">
      <c r="C9621" s="138" t="str">
        <f>IF(B9621="","",VLOOKUP(B9621,'Intro &amp; Reg Details'!$E$7:$H$25,2,FALSE))</f>
        <v/>
      </c>
      <c r="D9621" s="139" t="str">
        <f>IF(B9621="","",VLOOKUP(B9621,'Intro &amp; Reg Details'!$E$7:$H$25,3,FALSE))</f>
        <v/>
      </c>
      <c r="E9621" s="140" t="str">
        <f>IF(B9621="","",VLOOKUP(B9621,'Intro &amp; Reg Details'!$E$7:$H$25,4,FALSE))</f>
        <v/>
      </c>
    </row>
    <row r="9622" spans="3:5">
      <c r="C9622" s="138" t="str">
        <f>IF(B9622="","",VLOOKUP(B9622,'Intro &amp; Reg Details'!$E$7:$H$25,2,FALSE))</f>
        <v/>
      </c>
      <c r="D9622" s="139" t="str">
        <f>IF(B9622="","",VLOOKUP(B9622,'Intro &amp; Reg Details'!$E$7:$H$25,3,FALSE))</f>
        <v/>
      </c>
      <c r="E9622" s="140" t="str">
        <f>IF(B9622="","",VLOOKUP(B9622,'Intro &amp; Reg Details'!$E$7:$H$25,4,FALSE))</f>
        <v/>
      </c>
    </row>
    <row r="9623" spans="3:5">
      <c r="C9623" s="138" t="str">
        <f>IF(B9623="","",VLOOKUP(B9623,'Intro &amp; Reg Details'!$E$7:$H$25,2,FALSE))</f>
        <v/>
      </c>
      <c r="D9623" s="139" t="str">
        <f>IF(B9623="","",VLOOKUP(B9623,'Intro &amp; Reg Details'!$E$7:$H$25,3,FALSE))</f>
        <v/>
      </c>
      <c r="E9623" s="140" t="str">
        <f>IF(B9623="","",VLOOKUP(B9623,'Intro &amp; Reg Details'!$E$7:$H$25,4,FALSE))</f>
        <v/>
      </c>
    </row>
    <row r="9624" spans="3:5">
      <c r="C9624" s="138" t="str">
        <f>IF(B9624="","",VLOOKUP(B9624,'Intro &amp; Reg Details'!$E$7:$H$25,2,FALSE))</f>
        <v/>
      </c>
      <c r="D9624" s="139" t="str">
        <f>IF(B9624="","",VLOOKUP(B9624,'Intro &amp; Reg Details'!$E$7:$H$25,3,FALSE))</f>
        <v/>
      </c>
      <c r="E9624" s="140" t="str">
        <f>IF(B9624="","",VLOOKUP(B9624,'Intro &amp; Reg Details'!$E$7:$H$25,4,FALSE))</f>
        <v/>
      </c>
    </row>
    <row r="9625" spans="3:5">
      <c r="C9625" s="138" t="str">
        <f>IF(B9625="","",VLOOKUP(B9625,'Intro &amp; Reg Details'!$E$7:$H$25,2,FALSE))</f>
        <v/>
      </c>
      <c r="D9625" s="139" t="str">
        <f>IF(B9625="","",VLOOKUP(B9625,'Intro &amp; Reg Details'!$E$7:$H$25,3,FALSE))</f>
        <v/>
      </c>
      <c r="E9625" s="140" t="str">
        <f>IF(B9625="","",VLOOKUP(B9625,'Intro &amp; Reg Details'!$E$7:$H$25,4,FALSE))</f>
        <v/>
      </c>
    </row>
    <row r="9626" spans="3:5">
      <c r="C9626" s="138" t="str">
        <f>IF(B9626="","",VLOOKUP(B9626,'Intro &amp; Reg Details'!$E$7:$H$25,2,FALSE))</f>
        <v/>
      </c>
      <c r="D9626" s="139" t="str">
        <f>IF(B9626="","",VLOOKUP(B9626,'Intro &amp; Reg Details'!$E$7:$H$25,3,FALSE))</f>
        <v/>
      </c>
      <c r="E9626" s="140" t="str">
        <f>IF(B9626="","",VLOOKUP(B9626,'Intro &amp; Reg Details'!$E$7:$H$25,4,FALSE))</f>
        <v/>
      </c>
    </row>
    <row r="9627" spans="3:5">
      <c r="C9627" s="138" t="str">
        <f>IF(B9627="","",VLOOKUP(B9627,'Intro &amp; Reg Details'!$E$7:$H$25,2,FALSE))</f>
        <v/>
      </c>
      <c r="D9627" s="139" t="str">
        <f>IF(B9627="","",VLOOKUP(B9627,'Intro &amp; Reg Details'!$E$7:$H$25,3,FALSE))</f>
        <v/>
      </c>
      <c r="E9627" s="140" t="str">
        <f>IF(B9627="","",VLOOKUP(B9627,'Intro &amp; Reg Details'!$E$7:$H$25,4,FALSE))</f>
        <v/>
      </c>
    </row>
    <row r="9628" spans="3:5">
      <c r="C9628" s="138" t="str">
        <f>IF(B9628="","",VLOOKUP(B9628,'Intro &amp; Reg Details'!$E$7:$H$25,2,FALSE))</f>
        <v/>
      </c>
      <c r="D9628" s="139" t="str">
        <f>IF(B9628="","",VLOOKUP(B9628,'Intro &amp; Reg Details'!$E$7:$H$25,3,FALSE))</f>
        <v/>
      </c>
      <c r="E9628" s="140" t="str">
        <f>IF(B9628="","",VLOOKUP(B9628,'Intro &amp; Reg Details'!$E$7:$H$25,4,FALSE))</f>
        <v/>
      </c>
    </row>
    <row r="9629" spans="3:5">
      <c r="C9629" s="138" t="str">
        <f>IF(B9629="","",VLOOKUP(B9629,'Intro &amp; Reg Details'!$E$7:$H$25,2,FALSE))</f>
        <v/>
      </c>
      <c r="D9629" s="139" t="str">
        <f>IF(B9629="","",VLOOKUP(B9629,'Intro &amp; Reg Details'!$E$7:$H$25,3,FALSE))</f>
        <v/>
      </c>
      <c r="E9629" s="140" t="str">
        <f>IF(B9629="","",VLOOKUP(B9629,'Intro &amp; Reg Details'!$E$7:$H$25,4,FALSE))</f>
        <v/>
      </c>
    </row>
    <row r="9630" spans="3:5">
      <c r="C9630" s="138" t="str">
        <f>IF(B9630="","",VLOOKUP(B9630,'Intro &amp; Reg Details'!$E$7:$H$25,2,FALSE))</f>
        <v/>
      </c>
      <c r="D9630" s="139" t="str">
        <f>IF(B9630="","",VLOOKUP(B9630,'Intro &amp; Reg Details'!$E$7:$H$25,3,FALSE))</f>
        <v/>
      </c>
      <c r="E9630" s="140" t="str">
        <f>IF(B9630="","",VLOOKUP(B9630,'Intro &amp; Reg Details'!$E$7:$H$25,4,FALSE))</f>
        <v/>
      </c>
    </row>
    <row r="9631" spans="3:5">
      <c r="C9631" s="138" t="str">
        <f>IF(B9631="","",VLOOKUP(B9631,'Intro &amp; Reg Details'!$E$7:$H$25,2,FALSE))</f>
        <v/>
      </c>
      <c r="D9631" s="139" t="str">
        <f>IF(B9631="","",VLOOKUP(B9631,'Intro &amp; Reg Details'!$E$7:$H$25,3,FALSE))</f>
        <v/>
      </c>
      <c r="E9631" s="140" t="str">
        <f>IF(B9631="","",VLOOKUP(B9631,'Intro &amp; Reg Details'!$E$7:$H$25,4,FALSE))</f>
        <v/>
      </c>
    </row>
    <row r="9632" spans="3:5">
      <c r="C9632" s="138" t="str">
        <f>IF(B9632="","",VLOOKUP(B9632,'Intro &amp; Reg Details'!$E$7:$H$25,2,FALSE))</f>
        <v/>
      </c>
      <c r="D9632" s="139" t="str">
        <f>IF(B9632="","",VLOOKUP(B9632,'Intro &amp; Reg Details'!$E$7:$H$25,3,FALSE))</f>
        <v/>
      </c>
      <c r="E9632" s="140" t="str">
        <f>IF(B9632="","",VLOOKUP(B9632,'Intro &amp; Reg Details'!$E$7:$H$25,4,FALSE))</f>
        <v/>
      </c>
    </row>
    <row r="9633" spans="3:5">
      <c r="C9633" s="138" t="str">
        <f>IF(B9633="","",VLOOKUP(B9633,'Intro &amp; Reg Details'!$E$7:$H$25,2,FALSE))</f>
        <v/>
      </c>
      <c r="D9633" s="139" t="str">
        <f>IF(B9633="","",VLOOKUP(B9633,'Intro &amp; Reg Details'!$E$7:$H$25,3,FALSE))</f>
        <v/>
      </c>
      <c r="E9633" s="140" t="str">
        <f>IF(B9633="","",VLOOKUP(B9633,'Intro &amp; Reg Details'!$E$7:$H$25,4,FALSE))</f>
        <v/>
      </c>
    </row>
    <row r="9634" spans="3:5">
      <c r="C9634" s="138" t="str">
        <f>IF(B9634="","",VLOOKUP(B9634,'Intro &amp; Reg Details'!$E$7:$H$25,2,FALSE))</f>
        <v/>
      </c>
      <c r="D9634" s="139" t="str">
        <f>IF(B9634="","",VLOOKUP(B9634,'Intro &amp; Reg Details'!$E$7:$H$25,3,FALSE))</f>
        <v/>
      </c>
      <c r="E9634" s="140" t="str">
        <f>IF(B9634="","",VLOOKUP(B9634,'Intro &amp; Reg Details'!$E$7:$H$25,4,FALSE))</f>
        <v/>
      </c>
    </row>
    <row r="9635" spans="3:5">
      <c r="C9635" s="138" t="str">
        <f>IF(B9635="","",VLOOKUP(B9635,'Intro &amp; Reg Details'!$E$7:$H$25,2,FALSE))</f>
        <v/>
      </c>
      <c r="D9635" s="139" t="str">
        <f>IF(B9635="","",VLOOKUP(B9635,'Intro &amp; Reg Details'!$E$7:$H$25,3,FALSE))</f>
        <v/>
      </c>
      <c r="E9635" s="140" t="str">
        <f>IF(B9635="","",VLOOKUP(B9635,'Intro &amp; Reg Details'!$E$7:$H$25,4,FALSE))</f>
        <v/>
      </c>
    </row>
    <row r="9636" spans="3:5">
      <c r="C9636" s="138" t="str">
        <f>IF(B9636="","",VLOOKUP(B9636,'Intro &amp; Reg Details'!$E$7:$H$25,2,FALSE))</f>
        <v/>
      </c>
      <c r="D9636" s="139" t="str">
        <f>IF(B9636="","",VLOOKUP(B9636,'Intro &amp; Reg Details'!$E$7:$H$25,3,FALSE))</f>
        <v/>
      </c>
      <c r="E9636" s="140" t="str">
        <f>IF(B9636="","",VLOOKUP(B9636,'Intro &amp; Reg Details'!$E$7:$H$25,4,FALSE))</f>
        <v/>
      </c>
    </row>
    <row r="9637" spans="3:5">
      <c r="C9637" s="138" t="str">
        <f>IF(B9637="","",VLOOKUP(B9637,'Intro &amp; Reg Details'!$E$7:$H$25,2,FALSE))</f>
        <v/>
      </c>
      <c r="D9637" s="139" t="str">
        <f>IF(B9637="","",VLOOKUP(B9637,'Intro &amp; Reg Details'!$E$7:$H$25,3,FALSE))</f>
        <v/>
      </c>
      <c r="E9637" s="140" t="str">
        <f>IF(B9637="","",VLOOKUP(B9637,'Intro &amp; Reg Details'!$E$7:$H$25,4,FALSE))</f>
        <v/>
      </c>
    </row>
    <row r="9638" spans="3:5">
      <c r="C9638" s="138" t="str">
        <f>IF(B9638="","",VLOOKUP(B9638,'Intro &amp; Reg Details'!$E$7:$H$25,2,FALSE))</f>
        <v/>
      </c>
      <c r="D9638" s="139" t="str">
        <f>IF(B9638="","",VLOOKUP(B9638,'Intro &amp; Reg Details'!$E$7:$H$25,3,FALSE))</f>
        <v/>
      </c>
      <c r="E9638" s="140" t="str">
        <f>IF(B9638="","",VLOOKUP(B9638,'Intro &amp; Reg Details'!$E$7:$H$25,4,FALSE))</f>
        <v/>
      </c>
    </row>
    <row r="9639" spans="3:5">
      <c r="C9639" s="138" t="str">
        <f>IF(B9639="","",VLOOKUP(B9639,'Intro &amp; Reg Details'!$E$7:$H$25,2,FALSE))</f>
        <v/>
      </c>
      <c r="D9639" s="139" t="str">
        <f>IF(B9639="","",VLOOKUP(B9639,'Intro &amp; Reg Details'!$E$7:$H$25,3,FALSE))</f>
        <v/>
      </c>
      <c r="E9639" s="140" t="str">
        <f>IF(B9639="","",VLOOKUP(B9639,'Intro &amp; Reg Details'!$E$7:$H$25,4,FALSE))</f>
        <v/>
      </c>
    </row>
    <row r="9640" spans="3:5">
      <c r="C9640" s="138" t="str">
        <f>IF(B9640="","",VLOOKUP(B9640,'Intro &amp; Reg Details'!$E$7:$H$25,2,FALSE))</f>
        <v/>
      </c>
      <c r="D9640" s="139" t="str">
        <f>IF(B9640="","",VLOOKUP(B9640,'Intro &amp; Reg Details'!$E$7:$H$25,3,FALSE))</f>
        <v/>
      </c>
      <c r="E9640" s="140" t="str">
        <f>IF(B9640="","",VLOOKUP(B9640,'Intro &amp; Reg Details'!$E$7:$H$25,4,FALSE))</f>
        <v/>
      </c>
    </row>
    <row r="9641" spans="3:5">
      <c r="C9641" s="138" t="str">
        <f>IF(B9641="","",VLOOKUP(B9641,'Intro &amp; Reg Details'!$E$7:$H$25,2,FALSE))</f>
        <v/>
      </c>
      <c r="D9641" s="139" t="str">
        <f>IF(B9641="","",VLOOKUP(B9641,'Intro &amp; Reg Details'!$E$7:$H$25,3,FALSE))</f>
        <v/>
      </c>
      <c r="E9641" s="140" t="str">
        <f>IF(B9641="","",VLOOKUP(B9641,'Intro &amp; Reg Details'!$E$7:$H$25,4,FALSE))</f>
        <v/>
      </c>
    </row>
    <row r="9642" spans="3:5">
      <c r="C9642" s="138" t="str">
        <f>IF(B9642="","",VLOOKUP(B9642,'Intro &amp; Reg Details'!$E$7:$H$25,2,FALSE))</f>
        <v/>
      </c>
      <c r="D9642" s="139" t="str">
        <f>IF(B9642="","",VLOOKUP(B9642,'Intro &amp; Reg Details'!$E$7:$H$25,3,FALSE))</f>
        <v/>
      </c>
      <c r="E9642" s="140" t="str">
        <f>IF(B9642="","",VLOOKUP(B9642,'Intro &amp; Reg Details'!$E$7:$H$25,4,FALSE))</f>
        <v/>
      </c>
    </row>
    <row r="9643" spans="3:5">
      <c r="C9643" s="138" t="str">
        <f>IF(B9643="","",VLOOKUP(B9643,'Intro &amp; Reg Details'!$E$7:$H$25,2,FALSE))</f>
        <v/>
      </c>
      <c r="D9643" s="139" t="str">
        <f>IF(B9643="","",VLOOKUP(B9643,'Intro &amp; Reg Details'!$E$7:$H$25,3,FALSE))</f>
        <v/>
      </c>
      <c r="E9643" s="140" t="str">
        <f>IF(B9643="","",VLOOKUP(B9643,'Intro &amp; Reg Details'!$E$7:$H$25,4,FALSE))</f>
        <v/>
      </c>
    </row>
    <row r="9644" spans="3:5">
      <c r="C9644" s="138" t="str">
        <f>IF(B9644="","",VLOOKUP(B9644,'Intro &amp; Reg Details'!$E$7:$H$25,2,FALSE))</f>
        <v/>
      </c>
      <c r="D9644" s="139" t="str">
        <f>IF(B9644="","",VLOOKUP(B9644,'Intro &amp; Reg Details'!$E$7:$H$25,3,FALSE))</f>
        <v/>
      </c>
      <c r="E9644" s="140" t="str">
        <f>IF(B9644="","",VLOOKUP(B9644,'Intro &amp; Reg Details'!$E$7:$H$25,4,FALSE))</f>
        <v/>
      </c>
    </row>
    <row r="9645" spans="3:5">
      <c r="C9645" s="138" t="str">
        <f>IF(B9645="","",VLOOKUP(B9645,'Intro &amp; Reg Details'!$E$7:$H$25,2,FALSE))</f>
        <v/>
      </c>
      <c r="D9645" s="139" t="str">
        <f>IF(B9645="","",VLOOKUP(B9645,'Intro &amp; Reg Details'!$E$7:$H$25,3,FALSE))</f>
        <v/>
      </c>
      <c r="E9645" s="140" t="str">
        <f>IF(B9645="","",VLOOKUP(B9645,'Intro &amp; Reg Details'!$E$7:$H$25,4,FALSE))</f>
        <v/>
      </c>
    </row>
    <row r="9646" spans="3:5">
      <c r="C9646" s="138" t="str">
        <f>IF(B9646="","",VLOOKUP(B9646,'Intro &amp; Reg Details'!$E$7:$H$25,2,FALSE))</f>
        <v/>
      </c>
      <c r="D9646" s="139" t="str">
        <f>IF(B9646="","",VLOOKUP(B9646,'Intro &amp; Reg Details'!$E$7:$H$25,3,FALSE))</f>
        <v/>
      </c>
      <c r="E9646" s="140" t="str">
        <f>IF(B9646="","",VLOOKUP(B9646,'Intro &amp; Reg Details'!$E$7:$H$25,4,FALSE))</f>
        <v/>
      </c>
    </row>
    <row r="9647" spans="3:5">
      <c r="C9647" s="138" t="str">
        <f>IF(B9647="","",VLOOKUP(B9647,'Intro &amp; Reg Details'!$E$7:$H$25,2,FALSE))</f>
        <v/>
      </c>
      <c r="D9647" s="139" t="str">
        <f>IF(B9647="","",VLOOKUP(B9647,'Intro &amp; Reg Details'!$E$7:$H$25,3,FALSE))</f>
        <v/>
      </c>
      <c r="E9647" s="140" t="str">
        <f>IF(B9647="","",VLOOKUP(B9647,'Intro &amp; Reg Details'!$E$7:$H$25,4,FALSE))</f>
        <v/>
      </c>
    </row>
    <row r="9648" spans="3:5">
      <c r="C9648" s="138" t="str">
        <f>IF(B9648="","",VLOOKUP(B9648,'Intro &amp; Reg Details'!$E$7:$H$25,2,FALSE))</f>
        <v/>
      </c>
      <c r="D9648" s="139" t="str">
        <f>IF(B9648="","",VLOOKUP(B9648,'Intro &amp; Reg Details'!$E$7:$H$25,3,FALSE))</f>
        <v/>
      </c>
      <c r="E9648" s="140" t="str">
        <f>IF(B9648="","",VLOOKUP(B9648,'Intro &amp; Reg Details'!$E$7:$H$25,4,FALSE))</f>
        <v/>
      </c>
    </row>
    <row r="9649" spans="3:5">
      <c r="C9649" s="138" t="str">
        <f>IF(B9649="","",VLOOKUP(B9649,'Intro &amp; Reg Details'!$E$7:$H$25,2,FALSE))</f>
        <v/>
      </c>
      <c r="D9649" s="139" t="str">
        <f>IF(B9649="","",VLOOKUP(B9649,'Intro &amp; Reg Details'!$E$7:$H$25,3,FALSE))</f>
        <v/>
      </c>
      <c r="E9649" s="140" t="str">
        <f>IF(B9649="","",VLOOKUP(B9649,'Intro &amp; Reg Details'!$E$7:$H$25,4,FALSE))</f>
        <v/>
      </c>
    </row>
    <row r="9650" spans="3:5">
      <c r="C9650" s="138" t="str">
        <f>IF(B9650="","",VLOOKUP(B9650,'Intro &amp; Reg Details'!$E$7:$H$25,2,FALSE))</f>
        <v/>
      </c>
      <c r="D9650" s="139" t="str">
        <f>IF(B9650="","",VLOOKUP(B9650,'Intro &amp; Reg Details'!$E$7:$H$25,3,FALSE))</f>
        <v/>
      </c>
      <c r="E9650" s="140" t="str">
        <f>IF(B9650="","",VLOOKUP(B9650,'Intro &amp; Reg Details'!$E$7:$H$25,4,FALSE))</f>
        <v/>
      </c>
    </row>
    <row r="9651" spans="3:5">
      <c r="C9651" s="138" t="str">
        <f>IF(B9651="","",VLOOKUP(B9651,'Intro &amp; Reg Details'!$E$7:$H$25,2,FALSE))</f>
        <v/>
      </c>
      <c r="D9651" s="139" t="str">
        <f>IF(B9651="","",VLOOKUP(B9651,'Intro &amp; Reg Details'!$E$7:$H$25,3,FALSE))</f>
        <v/>
      </c>
      <c r="E9651" s="140" t="str">
        <f>IF(B9651="","",VLOOKUP(B9651,'Intro &amp; Reg Details'!$E$7:$H$25,4,FALSE))</f>
        <v/>
      </c>
    </row>
    <row r="9652" spans="3:5">
      <c r="C9652" s="138" t="str">
        <f>IF(B9652="","",VLOOKUP(B9652,'Intro &amp; Reg Details'!$E$7:$H$25,2,FALSE))</f>
        <v/>
      </c>
      <c r="D9652" s="139" t="str">
        <f>IF(B9652="","",VLOOKUP(B9652,'Intro &amp; Reg Details'!$E$7:$H$25,3,FALSE))</f>
        <v/>
      </c>
      <c r="E9652" s="140" t="str">
        <f>IF(B9652="","",VLOOKUP(B9652,'Intro &amp; Reg Details'!$E$7:$H$25,4,FALSE))</f>
        <v/>
      </c>
    </row>
    <row r="9653" spans="3:5">
      <c r="C9653" s="138" t="str">
        <f>IF(B9653="","",VLOOKUP(B9653,'Intro &amp; Reg Details'!$E$7:$H$25,2,FALSE))</f>
        <v/>
      </c>
      <c r="D9653" s="139" t="str">
        <f>IF(B9653="","",VLOOKUP(B9653,'Intro &amp; Reg Details'!$E$7:$H$25,3,FALSE))</f>
        <v/>
      </c>
      <c r="E9653" s="140" t="str">
        <f>IF(B9653="","",VLOOKUP(B9653,'Intro &amp; Reg Details'!$E$7:$H$25,4,FALSE))</f>
        <v/>
      </c>
    </row>
    <row r="9654" spans="3:5">
      <c r="C9654" s="138" t="str">
        <f>IF(B9654="","",VLOOKUP(B9654,'Intro &amp; Reg Details'!$E$7:$H$25,2,FALSE))</f>
        <v/>
      </c>
      <c r="D9654" s="139" t="str">
        <f>IF(B9654="","",VLOOKUP(B9654,'Intro &amp; Reg Details'!$E$7:$H$25,3,FALSE))</f>
        <v/>
      </c>
      <c r="E9654" s="140" t="str">
        <f>IF(B9654="","",VLOOKUP(B9654,'Intro &amp; Reg Details'!$E$7:$H$25,4,FALSE))</f>
        <v/>
      </c>
    </row>
    <row r="9655" spans="3:5">
      <c r="C9655" s="138" t="str">
        <f>IF(B9655="","",VLOOKUP(B9655,'Intro &amp; Reg Details'!$E$7:$H$25,2,FALSE))</f>
        <v/>
      </c>
      <c r="D9655" s="139" t="str">
        <f>IF(B9655="","",VLOOKUP(B9655,'Intro &amp; Reg Details'!$E$7:$H$25,3,FALSE))</f>
        <v/>
      </c>
      <c r="E9655" s="140" t="str">
        <f>IF(B9655="","",VLOOKUP(B9655,'Intro &amp; Reg Details'!$E$7:$H$25,4,FALSE))</f>
        <v/>
      </c>
    </row>
    <row r="9656" spans="3:5">
      <c r="C9656" s="138" t="str">
        <f>IF(B9656="","",VLOOKUP(B9656,'Intro &amp; Reg Details'!$E$7:$H$25,2,FALSE))</f>
        <v/>
      </c>
      <c r="D9656" s="139" t="str">
        <f>IF(B9656="","",VLOOKUP(B9656,'Intro &amp; Reg Details'!$E$7:$H$25,3,FALSE))</f>
        <v/>
      </c>
      <c r="E9656" s="140" t="str">
        <f>IF(B9656="","",VLOOKUP(B9656,'Intro &amp; Reg Details'!$E$7:$H$25,4,FALSE))</f>
        <v/>
      </c>
    </row>
    <row r="9657" spans="3:5">
      <c r="C9657" s="138" t="str">
        <f>IF(B9657="","",VLOOKUP(B9657,'Intro &amp; Reg Details'!$E$7:$H$25,2,FALSE))</f>
        <v/>
      </c>
      <c r="D9657" s="139" t="str">
        <f>IF(B9657="","",VLOOKUP(B9657,'Intro &amp; Reg Details'!$E$7:$H$25,3,FALSE))</f>
        <v/>
      </c>
      <c r="E9657" s="140" t="str">
        <f>IF(B9657="","",VLOOKUP(B9657,'Intro &amp; Reg Details'!$E$7:$H$25,4,FALSE))</f>
        <v/>
      </c>
    </row>
    <row r="9658" spans="3:5">
      <c r="C9658" s="138" t="str">
        <f>IF(B9658="","",VLOOKUP(B9658,'Intro &amp; Reg Details'!$E$7:$H$25,2,FALSE))</f>
        <v/>
      </c>
      <c r="D9658" s="139" t="str">
        <f>IF(B9658="","",VLOOKUP(B9658,'Intro &amp; Reg Details'!$E$7:$H$25,3,FALSE))</f>
        <v/>
      </c>
      <c r="E9658" s="140" t="str">
        <f>IF(B9658="","",VLOOKUP(B9658,'Intro &amp; Reg Details'!$E$7:$H$25,4,FALSE))</f>
        <v/>
      </c>
    </row>
    <row r="9659" spans="3:5">
      <c r="C9659" s="138" t="str">
        <f>IF(B9659="","",VLOOKUP(B9659,'Intro &amp; Reg Details'!$E$7:$H$25,2,FALSE))</f>
        <v/>
      </c>
      <c r="D9659" s="139" t="str">
        <f>IF(B9659="","",VLOOKUP(B9659,'Intro &amp; Reg Details'!$E$7:$H$25,3,FALSE))</f>
        <v/>
      </c>
      <c r="E9659" s="140" t="str">
        <f>IF(B9659="","",VLOOKUP(B9659,'Intro &amp; Reg Details'!$E$7:$H$25,4,FALSE))</f>
        <v/>
      </c>
    </row>
    <row r="9660" spans="3:5">
      <c r="C9660" s="138" t="str">
        <f>IF(B9660="","",VLOOKUP(B9660,'Intro &amp; Reg Details'!$E$7:$H$25,2,FALSE))</f>
        <v/>
      </c>
      <c r="D9660" s="139" t="str">
        <f>IF(B9660="","",VLOOKUP(B9660,'Intro &amp; Reg Details'!$E$7:$H$25,3,FALSE))</f>
        <v/>
      </c>
      <c r="E9660" s="140" t="str">
        <f>IF(B9660="","",VLOOKUP(B9660,'Intro &amp; Reg Details'!$E$7:$H$25,4,FALSE))</f>
        <v/>
      </c>
    </row>
    <row r="9661" spans="3:5">
      <c r="C9661" s="138" t="str">
        <f>IF(B9661="","",VLOOKUP(B9661,'Intro &amp; Reg Details'!$E$7:$H$25,2,FALSE))</f>
        <v/>
      </c>
      <c r="D9661" s="139" t="str">
        <f>IF(B9661="","",VLOOKUP(B9661,'Intro &amp; Reg Details'!$E$7:$H$25,3,FALSE))</f>
        <v/>
      </c>
      <c r="E9661" s="140" t="str">
        <f>IF(B9661="","",VLOOKUP(B9661,'Intro &amp; Reg Details'!$E$7:$H$25,4,FALSE))</f>
        <v/>
      </c>
    </row>
    <row r="9662" spans="3:5">
      <c r="C9662" s="138" t="str">
        <f>IF(B9662="","",VLOOKUP(B9662,'Intro &amp; Reg Details'!$E$7:$H$25,2,FALSE))</f>
        <v/>
      </c>
      <c r="D9662" s="139" t="str">
        <f>IF(B9662="","",VLOOKUP(B9662,'Intro &amp; Reg Details'!$E$7:$H$25,3,FALSE))</f>
        <v/>
      </c>
      <c r="E9662" s="140" t="str">
        <f>IF(B9662="","",VLOOKUP(B9662,'Intro &amp; Reg Details'!$E$7:$H$25,4,FALSE))</f>
        <v/>
      </c>
    </row>
    <row r="9663" spans="3:5">
      <c r="C9663" s="138" t="str">
        <f>IF(B9663="","",VLOOKUP(B9663,'Intro &amp; Reg Details'!$E$7:$H$25,2,FALSE))</f>
        <v/>
      </c>
      <c r="D9663" s="139" t="str">
        <f>IF(B9663="","",VLOOKUP(B9663,'Intro &amp; Reg Details'!$E$7:$H$25,3,FALSE))</f>
        <v/>
      </c>
      <c r="E9663" s="140" t="str">
        <f>IF(B9663="","",VLOOKUP(B9663,'Intro &amp; Reg Details'!$E$7:$H$25,4,FALSE))</f>
        <v/>
      </c>
    </row>
    <row r="9664" spans="3:5">
      <c r="C9664" s="138" t="str">
        <f>IF(B9664="","",VLOOKUP(B9664,'Intro &amp; Reg Details'!$E$7:$H$25,2,FALSE))</f>
        <v/>
      </c>
      <c r="D9664" s="139" t="str">
        <f>IF(B9664="","",VLOOKUP(B9664,'Intro &amp; Reg Details'!$E$7:$H$25,3,FALSE))</f>
        <v/>
      </c>
      <c r="E9664" s="140" t="str">
        <f>IF(B9664="","",VLOOKUP(B9664,'Intro &amp; Reg Details'!$E$7:$H$25,4,FALSE))</f>
        <v/>
      </c>
    </row>
    <row r="9665" spans="3:5">
      <c r="C9665" s="138" t="str">
        <f>IF(B9665="","",VLOOKUP(B9665,'Intro &amp; Reg Details'!$E$7:$H$25,2,FALSE))</f>
        <v/>
      </c>
      <c r="D9665" s="139" t="str">
        <f>IF(B9665="","",VLOOKUP(B9665,'Intro &amp; Reg Details'!$E$7:$H$25,3,FALSE))</f>
        <v/>
      </c>
      <c r="E9665" s="140" t="str">
        <f>IF(B9665="","",VLOOKUP(B9665,'Intro &amp; Reg Details'!$E$7:$H$25,4,FALSE))</f>
        <v/>
      </c>
    </row>
    <row r="9666" spans="3:5">
      <c r="C9666" s="138" t="str">
        <f>IF(B9666="","",VLOOKUP(B9666,'Intro &amp; Reg Details'!$E$7:$H$25,2,FALSE))</f>
        <v/>
      </c>
      <c r="D9666" s="139" t="str">
        <f>IF(B9666="","",VLOOKUP(B9666,'Intro &amp; Reg Details'!$E$7:$H$25,3,FALSE))</f>
        <v/>
      </c>
      <c r="E9666" s="140" t="str">
        <f>IF(B9666="","",VLOOKUP(B9666,'Intro &amp; Reg Details'!$E$7:$H$25,4,FALSE))</f>
        <v/>
      </c>
    </row>
    <row r="9667" spans="3:5">
      <c r="C9667" s="138" t="str">
        <f>IF(B9667="","",VLOOKUP(B9667,'Intro &amp; Reg Details'!$E$7:$H$25,2,FALSE))</f>
        <v/>
      </c>
      <c r="D9667" s="139" t="str">
        <f>IF(B9667="","",VLOOKUP(B9667,'Intro &amp; Reg Details'!$E$7:$H$25,3,FALSE))</f>
        <v/>
      </c>
      <c r="E9667" s="140" t="str">
        <f>IF(B9667="","",VLOOKUP(B9667,'Intro &amp; Reg Details'!$E$7:$H$25,4,FALSE))</f>
        <v/>
      </c>
    </row>
    <row r="9668" spans="3:5">
      <c r="C9668" s="138" t="str">
        <f>IF(B9668="","",VLOOKUP(B9668,'Intro &amp; Reg Details'!$E$7:$H$25,2,FALSE))</f>
        <v/>
      </c>
      <c r="D9668" s="139" t="str">
        <f>IF(B9668="","",VLOOKUP(B9668,'Intro &amp; Reg Details'!$E$7:$H$25,3,FALSE))</f>
        <v/>
      </c>
      <c r="E9668" s="140" t="str">
        <f>IF(B9668="","",VLOOKUP(B9668,'Intro &amp; Reg Details'!$E$7:$H$25,4,FALSE))</f>
        <v/>
      </c>
    </row>
    <row r="9669" spans="3:5">
      <c r="C9669" s="138" t="str">
        <f>IF(B9669="","",VLOOKUP(B9669,'Intro &amp; Reg Details'!$E$7:$H$25,2,FALSE))</f>
        <v/>
      </c>
      <c r="D9669" s="139" t="str">
        <f>IF(B9669="","",VLOOKUP(B9669,'Intro &amp; Reg Details'!$E$7:$H$25,3,FALSE))</f>
        <v/>
      </c>
      <c r="E9669" s="140" t="str">
        <f>IF(B9669="","",VLOOKUP(B9669,'Intro &amp; Reg Details'!$E$7:$H$25,4,FALSE))</f>
        <v/>
      </c>
    </row>
    <row r="9670" spans="3:5">
      <c r="C9670" s="138" t="str">
        <f>IF(B9670="","",VLOOKUP(B9670,'Intro &amp; Reg Details'!$E$7:$H$25,2,FALSE))</f>
        <v/>
      </c>
      <c r="D9670" s="139" t="str">
        <f>IF(B9670="","",VLOOKUP(B9670,'Intro &amp; Reg Details'!$E$7:$H$25,3,FALSE))</f>
        <v/>
      </c>
      <c r="E9670" s="140" t="str">
        <f>IF(B9670="","",VLOOKUP(B9670,'Intro &amp; Reg Details'!$E$7:$H$25,4,FALSE))</f>
        <v/>
      </c>
    </row>
    <row r="9671" spans="3:5">
      <c r="C9671" s="138" t="str">
        <f>IF(B9671="","",VLOOKUP(B9671,'Intro &amp; Reg Details'!$E$7:$H$25,2,FALSE))</f>
        <v/>
      </c>
      <c r="D9671" s="139" t="str">
        <f>IF(B9671="","",VLOOKUP(B9671,'Intro &amp; Reg Details'!$E$7:$H$25,3,FALSE))</f>
        <v/>
      </c>
      <c r="E9671" s="140" t="str">
        <f>IF(B9671="","",VLOOKUP(B9671,'Intro &amp; Reg Details'!$E$7:$H$25,4,FALSE))</f>
        <v/>
      </c>
    </row>
    <row r="9672" spans="3:5">
      <c r="C9672" s="138" t="str">
        <f>IF(B9672="","",VLOOKUP(B9672,'Intro &amp; Reg Details'!$E$7:$H$25,2,FALSE))</f>
        <v/>
      </c>
      <c r="D9672" s="139" t="str">
        <f>IF(B9672="","",VLOOKUP(B9672,'Intro &amp; Reg Details'!$E$7:$H$25,3,FALSE))</f>
        <v/>
      </c>
      <c r="E9672" s="140" t="str">
        <f>IF(B9672="","",VLOOKUP(B9672,'Intro &amp; Reg Details'!$E$7:$H$25,4,FALSE))</f>
        <v/>
      </c>
    </row>
    <row r="9673" spans="3:5">
      <c r="C9673" s="138" t="str">
        <f>IF(B9673="","",VLOOKUP(B9673,'Intro &amp; Reg Details'!$E$7:$H$25,2,FALSE))</f>
        <v/>
      </c>
      <c r="D9673" s="139" t="str">
        <f>IF(B9673="","",VLOOKUP(B9673,'Intro &amp; Reg Details'!$E$7:$H$25,3,FALSE))</f>
        <v/>
      </c>
      <c r="E9673" s="140" t="str">
        <f>IF(B9673="","",VLOOKUP(B9673,'Intro &amp; Reg Details'!$E$7:$H$25,4,FALSE))</f>
        <v/>
      </c>
    </row>
    <row r="9674" spans="3:5">
      <c r="C9674" s="138" t="str">
        <f>IF(B9674="","",VLOOKUP(B9674,'Intro &amp; Reg Details'!$E$7:$H$25,2,FALSE))</f>
        <v/>
      </c>
      <c r="D9674" s="139" t="str">
        <f>IF(B9674="","",VLOOKUP(B9674,'Intro &amp; Reg Details'!$E$7:$H$25,3,FALSE))</f>
        <v/>
      </c>
      <c r="E9674" s="140" t="str">
        <f>IF(B9674="","",VLOOKUP(B9674,'Intro &amp; Reg Details'!$E$7:$H$25,4,FALSE))</f>
        <v/>
      </c>
    </row>
    <row r="9675" spans="3:5">
      <c r="C9675" s="138" t="str">
        <f>IF(B9675="","",VLOOKUP(B9675,'Intro &amp; Reg Details'!$E$7:$H$25,2,FALSE))</f>
        <v/>
      </c>
      <c r="D9675" s="139" t="str">
        <f>IF(B9675="","",VLOOKUP(B9675,'Intro &amp; Reg Details'!$E$7:$H$25,3,FALSE))</f>
        <v/>
      </c>
      <c r="E9675" s="140" t="str">
        <f>IF(B9675="","",VLOOKUP(B9675,'Intro &amp; Reg Details'!$E$7:$H$25,4,FALSE))</f>
        <v/>
      </c>
    </row>
    <row r="9676" spans="3:5">
      <c r="C9676" s="138" t="str">
        <f>IF(B9676="","",VLOOKUP(B9676,'Intro &amp; Reg Details'!$E$7:$H$25,2,FALSE))</f>
        <v/>
      </c>
      <c r="D9676" s="139" t="str">
        <f>IF(B9676="","",VLOOKUP(B9676,'Intro &amp; Reg Details'!$E$7:$H$25,3,FALSE))</f>
        <v/>
      </c>
      <c r="E9676" s="140" t="str">
        <f>IF(B9676="","",VLOOKUP(B9676,'Intro &amp; Reg Details'!$E$7:$H$25,4,FALSE))</f>
        <v/>
      </c>
    </row>
    <row r="9677" spans="3:5">
      <c r="C9677" s="138" t="str">
        <f>IF(B9677="","",VLOOKUP(B9677,'Intro &amp; Reg Details'!$E$7:$H$25,2,FALSE))</f>
        <v/>
      </c>
      <c r="D9677" s="139" t="str">
        <f>IF(B9677="","",VLOOKUP(B9677,'Intro &amp; Reg Details'!$E$7:$H$25,3,FALSE))</f>
        <v/>
      </c>
      <c r="E9677" s="140" t="str">
        <f>IF(B9677="","",VLOOKUP(B9677,'Intro &amp; Reg Details'!$E$7:$H$25,4,FALSE))</f>
        <v/>
      </c>
    </row>
    <row r="9678" spans="3:5">
      <c r="C9678" s="138" t="str">
        <f>IF(B9678="","",VLOOKUP(B9678,'Intro &amp; Reg Details'!$E$7:$H$25,2,FALSE))</f>
        <v/>
      </c>
      <c r="D9678" s="139" t="str">
        <f>IF(B9678="","",VLOOKUP(B9678,'Intro &amp; Reg Details'!$E$7:$H$25,3,FALSE))</f>
        <v/>
      </c>
      <c r="E9678" s="140" t="str">
        <f>IF(B9678="","",VLOOKUP(B9678,'Intro &amp; Reg Details'!$E$7:$H$25,4,FALSE))</f>
        <v/>
      </c>
    </row>
    <row r="9679" spans="3:5">
      <c r="C9679" s="138" t="str">
        <f>IF(B9679="","",VLOOKUP(B9679,'Intro &amp; Reg Details'!$E$7:$H$25,2,FALSE))</f>
        <v/>
      </c>
      <c r="D9679" s="139" t="str">
        <f>IF(B9679="","",VLOOKUP(B9679,'Intro &amp; Reg Details'!$E$7:$H$25,3,FALSE))</f>
        <v/>
      </c>
      <c r="E9679" s="140" t="str">
        <f>IF(B9679="","",VLOOKUP(B9679,'Intro &amp; Reg Details'!$E$7:$H$25,4,FALSE))</f>
        <v/>
      </c>
    </row>
    <row r="9680" spans="3:5">
      <c r="C9680" s="138" t="str">
        <f>IF(B9680="","",VLOOKUP(B9680,'Intro &amp; Reg Details'!$E$7:$H$25,2,FALSE))</f>
        <v/>
      </c>
      <c r="D9680" s="139" t="str">
        <f>IF(B9680="","",VLOOKUP(B9680,'Intro &amp; Reg Details'!$E$7:$H$25,3,FALSE))</f>
        <v/>
      </c>
      <c r="E9680" s="140" t="str">
        <f>IF(B9680="","",VLOOKUP(B9680,'Intro &amp; Reg Details'!$E$7:$H$25,4,FALSE))</f>
        <v/>
      </c>
    </row>
    <row r="9681" spans="3:5">
      <c r="C9681" s="138" t="str">
        <f>IF(B9681="","",VLOOKUP(B9681,'Intro &amp; Reg Details'!$E$7:$H$25,2,FALSE))</f>
        <v/>
      </c>
      <c r="D9681" s="139" t="str">
        <f>IF(B9681="","",VLOOKUP(B9681,'Intro &amp; Reg Details'!$E$7:$H$25,3,FALSE))</f>
        <v/>
      </c>
      <c r="E9681" s="140" t="str">
        <f>IF(B9681="","",VLOOKUP(B9681,'Intro &amp; Reg Details'!$E$7:$H$25,4,FALSE))</f>
        <v/>
      </c>
    </row>
    <row r="9682" spans="3:5">
      <c r="C9682" s="138" t="str">
        <f>IF(B9682="","",VLOOKUP(B9682,'Intro &amp; Reg Details'!$E$7:$H$25,2,FALSE))</f>
        <v/>
      </c>
      <c r="D9682" s="139" t="str">
        <f>IF(B9682="","",VLOOKUP(B9682,'Intro &amp; Reg Details'!$E$7:$H$25,3,FALSE))</f>
        <v/>
      </c>
      <c r="E9682" s="140" t="str">
        <f>IF(B9682="","",VLOOKUP(B9682,'Intro &amp; Reg Details'!$E$7:$H$25,4,FALSE))</f>
        <v/>
      </c>
    </row>
    <row r="9683" spans="3:5">
      <c r="C9683" s="138" t="str">
        <f>IF(B9683="","",VLOOKUP(B9683,'Intro &amp; Reg Details'!$E$7:$H$25,2,FALSE))</f>
        <v/>
      </c>
      <c r="D9683" s="139" t="str">
        <f>IF(B9683="","",VLOOKUP(B9683,'Intro &amp; Reg Details'!$E$7:$H$25,3,FALSE))</f>
        <v/>
      </c>
      <c r="E9683" s="140" t="str">
        <f>IF(B9683="","",VLOOKUP(B9683,'Intro &amp; Reg Details'!$E$7:$H$25,4,FALSE))</f>
        <v/>
      </c>
    </row>
    <row r="9684" spans="3:5">
      <c r="C9684" s="138" t="str">
        <f>IF(B9684="","",VLOOKUP(B9684,'Intro &amp; Reg Details'!$E$7:$H$25,2,FALSE))</f>
        <v/>
      </c>
      <c r="D9684" s="139" t="str">
        <f>IF(B9684="","",VLOOKUP(B9684,'Intro &amp; Reg Details'!$E$7:$H$25,3,FALSE))</f>
        <v/>
      </c>
      <c r="E9684" s="140" t="str">
        <f>IF(B9684="","",VLOOKUP(B9684,'Intro &amp; Reg Details'!$E$7:$H$25,4,FALSE))</f>
        <v/>
      </c>
    </row>
    <row r="9685" spans="3:5">
      <c r="C9685" s="138" t="str">
        <f>IF(B9685="","",VLOOKUP(B9685,'Intro &amp; Reg Details'!$E$7:$H$25,2,FALSE))</f>
        <v/>
      </c>
      <c r="D9685" s="139" t="str">
        <f>IF(B9685="","",VLOOKUP(B9685,'Intro &amp; Reg Details'!$E$7:$H$25,3,FALSE))</f>
        <v/>
      </c>
      <c r="E9685" s="140" t="str">
        <f>IF(B9685="","",VLOOKUP(B9685,'Intro &amp; Reg Details'!$E$7:$H$25,4,FALSE))</f>
        <v/>
      </c>
    </row>
    <row r="9686" spans="3:5">
      <c r="C9686" s="138" t="str">
        <f>IF(B9686="","",VLOOKUP(B9686,'Intro &amp; Reg Details'!$E$7:$H$25,2,FALSE))</f>
        <v/>
      </c>
      <c r="D9686" s="139" t="str">
        <f>IF(B9686="","",VLOOKUP(B9686,'Intro &amp; Reg Details'!$E$7:$H$25,3,FALSE))</f>
        <v/>
      </c>
      <c r="E9686" s="140" t="str">
        <f>IF(B9686="","",VLOOKUP(B9686,'Intro &amp; Reg Details'!$E$7:$H$25,4,FALSE))</f>
        <v/>
      </c>
    </row>
    <row r="9687" spans="3:5">
      <c r="C9687" s="138" t="str">
        <f>IF(B9687="","",VLOOKUP(B9687,'Intro &amp; Reg Details'!$E$7:$H$25,2,FALSE))</f>
        <v/>
      </c>
      <c r="D9687" s="139" t="str">
        <f>IF(B9687="","",VLOOKUP(B9687,'Intro &amp; Reg Details'!$E$7:$H$25,3,FALSE))</f>
        <v/>
      </c>
      <c r="E9687" s="140" t="str">
        <f>IF(B9687="","",VLOOKUP(B9687,'Intro &amp; Reg Details'!$E$7:$H$25,4,FALSE))</f>
        <v/>
      </c>
    </row>
    <row r="9688" spans="3:5">
      <c r="C9688" s="138" t="str">
        <f>IF(B9688="","",VLOOKUP(B9688,'Intro &amp; Reg Details'!$E$7:$H$25,2,FALSE))</f>
        <v/>
      </c>
      <c r="D9688" s="139" t="str">
        <f>IF(B9688="","",VLOOKUP(B9688,'Intro &amp; Reg Details'!$E$7:$H$25,3,FALSE))</f>
        <v/>
      </c>
      <c r="E9688" s="140" t="str">
        <f>IF(B9688="","",VLOOKUP(B9688,'Intro &amp; Reg Details'!$E$7:$H$25,4,FALSE))</f>
        <v/>
      </c>
    </row>
    <row r="9689" spans="3:5">
      <c r="C9689" s="138" t="str">
        <f>IF(B9689="","",VLOOKUP(B9689,'Intro &amp; Reg Details'!$E$7:$H$25,2,FALSE))</f>
        <v/>
      </c>
      <c r="D9689" s="139" t="str">
        <f>IF(B9689="","",VLOOKUP(B9689,'Intro &amp; Reg Details'!$E$7:$H$25,3,FALSE))</f>
        <v/>
      </c>
      <c r="E9689" s="140" t="str">
        <f>IF(B9689="","",VLOOKUP(B9689,'Intro &amp; Reg Details'!$E$7:$H$25,4,FALSE))</f>
        <v/>
      </c>
    </row>
    <row r="9690" spans="3:5">
      <c r="C9690" s="138" t="str">
        <f>IF(B9690="","",VLOOKUP(B9690,'Intro &amp; Reg Details'!$E$7:$H$25,2,FALSE))</f>
        <v/>
      </c>
      <c r="D9690" s="139" t="str">
        <f>IF(B9690="","",VLOOKUP(B9690,'Intro &amp; Reg Details'!$E$7:$H$25,3,FALSE))</f>
        <v/>
      </c>
      <c r="E9690" s="140" t="str">
        <f>IF(B9690="","",VLOOKUP(B9690,'Intro &amp; Reg Details'!$E$7:$H$25,4,FALSE))</f>
        <v/>
      </c>
    </row>
    <row r="9691" spans="3:5">
      <c r="C9691" s="138" t="str">
        <f>IF(B9691="","",VLOOKUP(B9691,'Intro &amp; Reg Details'!$E$7:$H$25,2,FALSE))</f>
        <v/>
      </c>
      <c r="D9691" s="139" t="str">
        <f>IF(B9691="","",VLOOKUP(B9691,'Intro &amp; Reg Details'!$E$7:$H$25,3,FALSE))</f>
        <v/>
      </c>
      <c r="E9691" s="140" t="str">
        <f>IF(B9691="","",VLOOKUP(B9691,'Intro &amp; Reg Details'!$E$7:$H$25,4,FALSE))</f>
        <v/>
      </c>
    </row>
    <row r="9692" spans="3:5">
      <c r="C9692" s="138" t="str">
        <f>IF(B9692="","",VLOOKUP(B9692,'Intro &amp; Reg Details'!$E$7:$H$25,2,FALSE))</f>
        <v/>
      </c>
      <c r="D9692" s="139" t="str">
        <f>IF(B9692="","",VLOOKUP(B9692,'Intro &amp; Reg Details'!$E$7:$H$25,3,FALSE))</f>
        <v/>
      </c>
      <c r="E9692" s="140" t="str">
        <f>IF(B9692="","",VLOOKUP(B9692,'Intro &amp; Reg Details'!$E$7:$H$25,4,FALSE))</f>
        <v/>
      </c>
    </row>
    <row r="9693" spans="3:5">
      <c r="C9693" s="138" t="str">
        <f>IF(B9693="","",VLOOKUP(B9693,'Intro &amp; Reg Details'!$E$7:$H$25,2,FALSE))</f>
        <v/>
      </c>
      <c r="D9693" s="139" t="str">
        <f>IF(B9693="","",VLOOKUP(B9693,'Intro &amp; Reg Details'!$E$7:$H$25,3,FALSE))</f>
        <v/>
      </c>
      <c r="E9693" s="140" t="str">
        <f>IF(B9693="","",VLOOKUP(B9693,'Intro &amp; Reg Details'!$E$7:$H$25,4,FALSE))</f>
        <v/>
      </c>
    </row>
    <row r="9694" spans="3:5">
      <c r="C9694" s="138" t="str">
        <f>IF(B9694="","",VLOOKUP(B9694,'Intro &amp; Reg Details'!$E$7:$H$25,2,FALSE))</f>
        <v/>
      </c>
      <c r="D9694" s="139" t="str">
        <f>IF(B9694="","",VLOOKUP(B9694,'Intro &amp; Reg Details'!$E$7:$H$25,3,FALSE))</f>
        <v/>
      </c>
      <c r="E9694" s="140" t="str">
        <f>IF(B9694="","",VLOOKUP(B9694,'Intro &amp; Reg Details'!$E$7:$H$25,4,FALSE))</f>
        <v/>
      </c>
    </row>
    <row r="9695" spans="3:5">
      <c r="C9695" s="138" t="str">
        <f>IF(B9695="","",VLOOKUP(B9695,'Intro &amp; Reg Details'!$E$7:$H$25,2,FALSE))</f>
        <v/>
      </c>
      <c r="D9695" s="139" t="str">
        <f>IF(B9695="","",VLOOKUP(B9695,'Intro &amp; Reg Details'!$E$7:$H$25,3,FALSE))</f>
        <v/>
      </c>
      <c r="E9695" s="140" t="str">
        <f>IF(B9695="","",VLOOKUP(B9695,'Intro &amp; Reg Details'!$E$7:$H$25,4,FALSE))</f>
        <v/>
      </c>
    </row>
    <row r="9696" spans="3:5">
      <c r="C9696" s="138" t="str">
        <f>IF(B9696="","",VLOOKUP(B9696,'Intro &amp; Reg Details'!$E$7:$H$25,2,FALSE))</f>
        <v/>
      </c>
      <c r="D9696" s="139" t="str">
        <f>IF(B9696="","",VLOOKUP(B9696,'Intro &amp; Reg Details'!$E$7:$H$25,3,FALSE))</f>
        <v/>
      </c>
      <c r="E9696" s="140" t="str">
        <f>IF(B9696="","",VLOOKUP(B9696,'Intro &amp; Reg Details'!$E$7:$H$25,4,FALSE))</f>
        <v/>
      </c>
    </row>
    <row r="9697" spans="3:5">
      <c r="C9697" s="138" t="str">
        <f>IF(B9697="","",VLOOKUP(B9697,'Intro &amp; Reg Details'!$E$7:$H$25,2,FALSE))</f>
        <v/>
      </c>
      <c r="D9697" s="139" t="str">
        <f>IF(B9697="","",VLOOKUP(B9697,'Intro &amp; Reg Details'!$E$7:$H$25,3,FALSE))</f>
        <v/>
      </c>
      <c r="E9697" s="140" t="str">
        <f>IF(B9697="","",VLOOKUP(B9697,'Intro &amp; Reg Details'!$E$7:$H$25,4,FALSE))</f>
        <v/>
      </c>
    </row>
    <row r="9698" spans="3:5">
      <c r="C9698" s="138" t="str">
        <f>IF(B9698="","",VLOOKUP(B9698,'Intro &amp; Reg Details'!$E$7:$H$25,2,FALSE))</f>
        <v/>
      </c>
      <c r="D9698" s="139" t="str">
        <f>IF(B9698="","",VLOOKUP(B9698,'Intro &amp; Reg Details'!$E$7:$H$25,3,FALSE))</f>
        <v/>
      </c>
      <c r="E9698" s="140" t="str">
        <f>IF(B9698="","",VLOOKUP(B9698,'Intro &amp; Reg Details'!$E$7:$H$25,4,FALSE))</f>
        <v/>
      </c>
    </row>
    <row r="9699" spans="3:5">
      <c r="C9699" s="138" t="str">
        <f>IF(B9699="","",VLOOKUP(B9699,'Intro &amp; Reg Details'!$E$7:$H$25,2,FALSE))</f>
        <v/>
      </c>
      <c r="D9699" s="139" t="str">
        <f>IF(B9699="","",VLOOKUP(B9699,'Intro &amp; Reg Details'!$E$7:$H$25,3,FALSE))</f>
        <v/>
      </c>
      <c r="E9699" s="140" t="str">
        <f>IF(B9699="","",VLOOKUP(B9699,'Intro &amp; Reg Details'!$E$7:$H$25,4,FALSE))</f>
        <v/>
      </c>
    </row>
    <row r="9700" spans="3:5">
      <c r="C9700" s="138" t="str">
        <f>IF(B9700="","",VLOOKUP(B9700,'Intro &amp; Reg Details'!$E$7:$H$25,2,FALSE))</f>
        <v/>
      </c>
      <c r="D9700" s="139" t="str">
        <f>IF(B9700="","",VLOOKUP(B9700,'Intro &amp; Reg Details'!$E$7:$H$25,3,FALSE))</f>
        <v/>
      </c>
      <c r="E9700" s="140" t="str">
        <f>IF(B9700="","",VLOOKUP(B9700,'Intro &amp; Reg Details'!$E$7:$H$25,4,FALSE))</f>
        <v/>
      </c>
    </row>
    <row r="9701" spans="3:5">
      <c r="C9701" s="138" t="str">
        <f>IF(B9701="","",VLOOKUP(B9701,'Intro &amp; Reg Details'!$E$7:$H$25,2,FALSE))</f>
        <v/>
      </c>
      <c r="D9701" s="139" t="str">
        <f>IF(B9701="","",VLOOKUP(B9701,'Intro &amp; Reg Details'!$E$7:$H$25,3,FALSE))</f>
        <v/>
      </c>
      <c r="E9701" s="140" t="str">
        <f>IF(B9701="","",VLOOKUP(B9701,'Intro &amp; Reg Details'!$E$7:$H$25,4,FALSE))</f>
        <v/>
      </c>
    </row>
    <row r="9702" spans="3:5">
      <c r="C9702" s="138" t="str">
        <f>IF(B9702="","",VLOOKUP(B9702,'Intro &amp; Reg Details'!$E$7:$H$25,2,FALSE))</f>
        <v/>
      </c>
      <c r="D9702" s="139" t="str">
        <f>IF(B9702="","",VLOOKUP(B9702,'Intro &amp; Reg Details'!$E$7:$H$25,3,FALSE))</f>
        <v/>
      </c>
      <c r="E9702" s="140" t="str">
        <f>IF(B9702="","",VLOOKUP(B9702,'Intro &amp; Reg Details'!$E$7:$H$25,4,FALSE))</f>
        <v/>
      </c>
    </row>
    <row r="9703" spans="3:5">
      <c r="C9703" s="138" t="str">
        <f>IF(B9703="","",VLOOKUP(B9703,'Intro &amp; Reg Details'!$E$7:$H$25,2,FALSE))</f>
        <v/>
      </c>
      <c r="D9703" s="139" t="str">
        <f>IF(B9703="","",VLOOKUP(B9703,'Intro &amp; Reg Details'!$E$7:$H$25,3,FALSE))</f>
        <v/>
      </c>
      <c r="E9703" s="140" t="str">
        <f>IF(B9703="","",VLOOKUP(B9703,'Intro &amp; Reg Details'!$E$7:$H$25,4,FALSE))</f>
        <v/>
      </c>
    </row>
    <row r="9704" spans="3:5">
      <c r="C9704" s="138" t="str">
        <f>IF(B9704="","",VLOOKUP(B9704,'Intro &amp; Reg Details'!$E$7:$H$25,2,FALSE))</f>
        <v/>
      </c>
      <c r="D9704" s="139" t="str">
        <f>IF(B9704="","",VLOOKUP(B9704,'Intro &amp; Reg Details'!$E$7:$H$25,3,FALSE))</f>
        <v/>
      </c>
      <c r="E9704" s="140" t="str">
        <f>IF(B9704="","",VLOOKUP(B9704,'Intro &amp; Reg Details'!$E$7:$H$25,4,FALSE))</f>
        <v/>
      </c>
    </row>
    <row r="9705" spans="3:5">
      <c r="C9705" s="138" t="str">
        <f>IF(B9705="","",VLOOKUP(B9705,'Intro &amp; Reg Details'!$E$7:$H$25,2,FALSE))</f>
        <v/>
      </c>
      <c r="D9705" s="139" t="str">
        <f>IF(B9705="","",VLOOKUP(B9705,'Intro &amp; Reg Details'!$E$7:$H$25,3,FALSE))</f>
        <v/>
      </c>
      <c r="E9705" s="140" t="str">
        <f>IF(B9705="","",VLOOKUP(B9705,'Intro &amp; Reg Details'!$E$7:$H$25,4,FALSE))</f>
        <v/>
      </c>
    </row>
    <row r="9706" spans="3:5">
      <c r="C9706" s="138" t="str">
        <f>IF(B9706="","",VLOOKUP(B9706,'Intro &amp; Reg Details'!$E$7:$H$25,2,FALSE))</f>
        <v/>
      </c>
      <c r="D9706" s="139" t="str">
        <f>IF(B9706="","",VLOOKUP(B9706,'Intro &amp; Reg Details'!$E$7:$H$25,3,FALSE))</f>
        <v/>
      </c>
      <c r="E9706" s="140" t="str">
        <f>IF(B9706="","",VLOOKUP(B9706,'Intro &amp; Reg Details'!$E$7:$H$25,4,FALSE))</f>
        <v/>
      </c>
    </row>
    <row r="9707" spans="3:5">
      <c r="C9707" s="138" t="str">
        <f>IF(B9707="","",VLOOKUP(B9707,'Intro &amp; Reg Details'!$E$7:$H$25,2,FALSE))</f>
        <v/>
      </c>
      <c r="D9707" s="139" t="str">
        <f>IF(B9707="","",VLOOKUP(B9707,'Intro &amp; Reg Details'!$E$7:$H$25,3,FALSE))</f>
        <v/>
      </c>
      <c r="E9707" s="140" t="str">
        <f>IF(B9707="","",VLOOKUP(B9707,'Intro &amp; Reg Details'!$E$7:$H$25,4,FALSE))</f>
        <v/>
      </c>
    </row>
    <row r="9708" spans="3:5">
      <c r="C9708" s="138" t="str">
        <f>IF(B9708="","",VLOOKUP(B9708,'Intro &amp; Reg Details'!$E$7:$H$25,2,FALSE))</f>
        <v/>
      </c>
      <c r="D9708" s="139" t="str">
        <f>IF(B9708="","",VLOOKUP(B9708,'Intro &amp; Reg Details'!$E$7:$H$25,3,FALSE))</f>
        <v/>
      </c>
      <c r="E9708" s="140" t="str">
        <f>IF(B9708="","",VLOOKUP(B9708,'Intro &amp; Reg Details'!$E$7:$H$25,4,FALSE))</f>
        <v/>
      </c>
    </row>
    <row r="9709" spans="3:5">
      <c r="C9709" s="138" t="str">
        <f>IF(B9709="","",VLOOKUP(B9709,'Intro &amp; Reg Details'!$E$7:$H$25,2,FALSE))</f>
        <v/>
      </c>
      <c r="D9709" s="139" t="str">
        <f>IF(B9709="","",VLOOKUP(B9709,'Intro &amp; Reg Details'!$E$7:$H$25,3,FALSE))</f>
        <v/>
      </c>
      <c r="E9709" s="140" t="str">
        <f>IF(B9709="","",VLOOKUP(B9709,'Intro &amp; Reg Details'!$E$7:$H$25,4,FALSE))</f>
        <v/>
      </c>
    </row>
    <row r="9710" spans="3:5">
      <c r="C9710" s="138" t="str">
        <f>IF(B9710="","",VLOOKUP(B9710,'Intro &amp; Reg Details'!$E$7:$H$25,2,FALSE))</f>
        <v/>
      </c>
      <c r="D9710" s="139" t="str">
        <f>IF(B9710="","",VLOOKUP(B9710,'Intro &amp; Reg Details'!$E$7:$H$25,3,FALSE))</f>
        <v/>
      </c>
      <c r="E9710" s="140" t="str">
        <f>IF(B9710="","",VLOOKUP(B9710,'Intro &amp; Reg Details'!$E$7:$H$25,4,FALSE))</f>
        <v/>
      </c>
    </row>
    <row r="9711" spans="3:5">
      <c r="C9711" s="138" t="str">
        <f>IF(B9711="","",VLOOKUP(B9711,'Intro &amp; Reg Details'!$E$7:$H$25,2,FALSE))</f>
        <v/>
      </c>
      <c r="D9711" s="139" t="str">
        <f>IF(B9711="","",VLOOKUP(B9711,'Intro &amp; Reg Details'!$E$7:$H$25,3,FALSE))</f>
        <v/>
      </c>
      <c r="E9711" s="140" t="str">
        <f>IF(B9711="","",VLOOKUP(B9711,'Intro &amp; Reg Details'!$E$7:$H$25,4,FALSE))</f>
        <v/>
      </c>
    </row>
    <row r="9712" spans="3:5">
      <c r="C9712" s="138" t="str">
        <f>IF(B9712="","",VLOOKUP(B9712,'Intro &amp; Reg Details'!$E$7:$H$25,2,FALSE))</f>
        <v/>
      </c>
      <c r="D9712" s="139" t="str">
        <f>IF(B9712="","",VLOOKUP(B9712,'Intro &amp; Reg Details'!$E$7:$H$25,3,FALSE))</f>
        <v/>
      </c>
      <c r="E9712" s="140" t="str">
        <f>IF(B9712="","",VLOOKUP(B9712,'Intro &amp; Reg Details'!$E$7:$H$25,4,FALSE))</f>
        <v/>
      </c>
    </row>
    <row r="9713" spans="3:5">
      <c r="C9713" s="138" t="str">
        <f>IF(B9713="","",VLOOKUP(B9713,'Intro &amp; Reg Details'!$E$7:$H$25,2,FALSE))</f>
        <v/>
      </c>
      <c r="D9713" s="139" t="str">
        <f>IF(B9713="","",VLOOKUP(B9713,'Intro &amp; Reg Details'!$E$7:$H$25,3,FALSE))</f>
        <v/>
      </c>
      <c r="E9713" s="140" t="str">
        <f>IF(B9713="","",VLOOKUP(B9713,'Intro &amp; Reg Details'!$E$7:$H$25,4,FALSE))</f>
        <v/>
      </c>
    </row>
    <row r="9714" spans="3:5">
      <c r="C9714" s="138" t="str">
        <f>IF(B9714="","",VLOOKUP(B9714,'Intro &amp; Reg Details'!$E$7:$H$25,2,FALSE))</f>
        <v/>
      </c>
      <c r="D9714" s="139" t="str">
        <f>IF(B9714="","",VLOOKUP(B9714,'Intro &amp; Reg Details'!$E$7:$H$25,3,FALSE))</f>
        <v/>
      </c>
      <c r="E9714" s="140" t="str">
        <f>IF(B9714="","",VLOOKUP(B9714,'Intro &amp; Reg Details'!$E$7:$H$25,4,FALSE))</f>
        <v/>
      </c>
    </row>
    <row r="9715" spans="3:5">
      <c r="C9715" s="138" t="str">
        <f>IF(B9715="","",VLOOKUP(B9715,'Intro &amp; Reg Details'!$E$7:$H$25,2,FALSE))</f>
        <v/>
      </c>
      <c r="D9715" s="139" t="str">
        <f>IF(B9715="","",VLOOKUP(B9715,'Intro &amp; Reg Details'!$E$7:$H$25,3,FALSE))</f>
        <v/>
      </c>
      <c r="E9715" s="140" t="str">
        <f>IF(B9715="","",VLOOKUP(B9715,'Intro &amp; Reg Details'!$E$7:$H$25,4,FALSE))</f>
        <v/>
      </c>
    </row>
    <row r="9716" spans="3:5">
      <c r="C9716" s="138" t="str">
        <f>IF(B9716="","",VLOOKUP(B9716,'Intro &amp; Reg Details'!$E$7:$H$25,2,FALSE))</f>
        <v/>
      </c>
      <c r="D9716" s="139" t="str">
        <f>IF(B9716="","",VLOOKUP(B9716,'Intro &amp; Reg Details'!$E$7:$H$25,3,FALSE))</f>
        <v/>
      </c>
      <c r="E9716" s="140" t="str">
        <f>IF(B9716="","",VLOOKUP(B9716,'Intro &amp; Reg Details'!$E$7:$H$25,4,FALSE))</f>
        <v/>
      </c>
    </row>
    <row r="9717" spans="3:5">
      <c r="C9717" s="138" t="str">
        <f>IF(B9717="","",VLOOKUP(B9717,'Intro &amp; Reg Details'!$E$7:$H$25,2,FALSE))</f>
        <v/>
      </c>
      <c r="D9717" s="139" t="str">
        <f>IF(B9717="","",VLOOKUP(B9717,'Intro &amp; Reg Details'!$E$7:$H$25,3,FALSE))</f>
        <v/>
      </c>
      <c r="E9717" s="140" t="str">
        <f>IF(B9717="","",VLOOKUP(B9717,'Intro &amp; Reg Details'!$E$7:$H$25,4,FALSE))</f>
        <v/>
      </c>
    </row>
    <row r="9718" spans="3:5">
      <c r="C9718" s="138" t="str">
        <f>IF(B9718="","",VLOOKUP(B9718,'Intro &amp; Reg Details'!$E$7:$H$25,2,FALSE))</f>
        <v/>
      </c>
      <c r="D9718" s="139" t="str">
        <f>IF(B9718="","",VLOOKUP(B9718,'Intro &amp; Reg Details'!$E$7:$H$25,3,FALSE))</f>
        <v/>
      </c>
      <c r="E9718" s="140" t="str">
        <f>IF(B9718="","",VLOOKUP(B9718,'Intro &amp; Reg Details'!$E$7:$H$25,4,FALSE))</f>
        <v/>
      </c>
    </row>
    <row r="9719" spans="3:5">
      <c r="C9719" s="138" t="str">
        <f>IF(B9719="","",VLOOKUP(B9719,'Intro &amp; Reg Details'!$E$7:$H$25,2,FALSE))</f>
        <v/>
      </c>
      <c r="D9719" s="139" t="str">
        <f>IF(B9719="","",VLOOKUP(B9719,'Intro &amp; Reg Details'!$E$7:$H$25,3,FALSE))</f>
        <v/>
      </c>
      <c r="E9719" s="140" t="str">
        <f>IF(B9719="","",VLOOKUP(B9719,'Intro &amp; Reg Details'!$E$7:$H$25,4,FALSE))</f>
        <v/>
      </c>
    </row>
    <row r="9720" spans="3:5">
      <c r="C9720" s="138" t="str">
        <f>IF(B9720="","",VLOOKUP(B9720,'Intro &amp; Reg Details'!$E$7:$H$25,2,FALSE))</f>
        <v/>
      </c>
      <c r="D9720" s="139" t="str">
        <f>IF(B9720="","",VLOOKUP(B9720,'Intro &amp; Reg Details'!$E$7:$H$25,3,FALSE))</f>
        <v/>
      </c>
      <c r="E9720" s="140" t="str">
        <f>IF(B9720="","",VLOOKUP(B9720,'Intro &amp; Reg Details'!$E$7:$H$25,4,FALSE))</f>
        <v/>
      </c>
    </row>
    <row r="9721" spans="3:5">
      <c r="C9721" s="138" t="str">
        <f>IF(B9721="","",VLOOKUP(B9721,'Intro &amp; Reg Details'!$E$7:$H$25,2,FALSE))</f>
        <v/>
      </c>
      <c r="D9721" s="139" t="str">
        <f>IF(B9721="","",VLOOKUP(B9721,'Intro &amp; Reg Details'!$E$7:$H$25,3,FALSE))</f>
        <v/>
      </c>
      <c r="E9721" s="140" t="str">
        <f>IF(B9721="","",VLOOKUP(B9721,'Intro &amp; Reg Details'!$E$7:$H$25,4,FALSE))</f>
        <v/>
      </c>
    </row>
    <row r="9722" spans="3:5">
      <c r="C9722" s="138" t="str">
        <f>IF(B9722="","",VLOOKUP(B9722,'Intro &amp; Reg Details'!$E$7:$H$25,2,FALSE))</f>
        <v/>
      </c>
      <c r="D9722" s="139" t="str">
        <f>IF(B9722="","",VLOOKUP(B9722,'Intro &amp; Reg Details'!$E$7:$H$25,3,FALSE))</f>
        <v/>
      </c>
      <c r="E9722" s="140" t="str">
        <f>IF(B9722="","",VLOOKUP(B9722,'Intro &amp; Reg Details'!$E$7:$H$25,4,FALSE))</f>
        <v/>
      </c>
    </row>
    <row r="9723" spans="3:5">
      <c r="C9723" s="138" t="str">
        <f>IF(B9723="","",VLOOKUP(B9723,'Intro &amp; Reg Details'!$E$7:$H$25,2,FALSE))</f>
        <v/>
      </c>
      <c r="D9723" s="139" t="str">
        <f>IF(B9723="","",VLOOKUP(B9723,'Intro &amp; Reg Details'!$E$7:$H$25,3,FALSE))</f>
        <v/>
      </c>
      <c r="E9723" s="140" t="str">
        <f>IF(B9723="","",VLOOKUP(B9723,'Intro &amp; Reg Details'!$E$7:$H$25,4,FALSE))</f>
        <v/>
      </c>
    </row>
    <row r="9724" spans="3:5">
      <c r="C9724" s="138" t="str">
        <f>IF(B9724="","",VLOOKUP(B9724,'Intro &amp; Reg Details'!$E$7:$H$25,2,FALSE))</f>
        <v/>
      </c>
      <c r="D9724" s="139" t="str">
        <f>IF(B9724="","",VLOOKUP(B9724,'Intro &amp; Reg Details'!$E$7:$H$25,3,FALSE))</f>
        <v/>
      </c>
      <c r="E9724" s="140" t="str">
        <f>IF(B9724="","",VLOOKUP(B9724,'Intro &amp; Reg Details'!$E$7:$H$25,4,FALSE))</f>
        <v/>
      </c>
    </row>
    <row r="9725" spans="3:5">
      <c r="C9725" s="138" t="str">
        <f>IF(B9725="","",VLOOKUP(B9725,'Intro &amp; Reg Details'!$E$7:$H$25,2,FALSE))</f>
        <v/>
      </c>
      <c r="D9725" s="139" t="str">
        <f>IF(B9725="","",VLOOKUP(B9725,'Intro &amp; Reg Details'!$E$7:$H$25,3,FALSE))</f>
        <v/>
      </c>
      <c r="E9725" s="140" t="str">
        <f>IF(B9725="","",VLOOKUP(B9725,'Intro &amp; Reg Details'!$E$7:$H$25,4,FALSE))</f>
        <v/>
      </c>
    </row>
    <row r="9726" spans="3:5">
      <c r="C9726" s="138" t="str">
        <f>IF(B9726="","",VLOOKUP(B9726,'Intro &amp; Reg Details'!$E$7:$H$25,2,FALSE))</f>
        <v/>
      </c>
      <c r="D9726" s="139" t="str">
        <f>IF(B9726="","",VLOOKUP(B9726,'Intro &amp; Reg Details'!$E$7:$H$25,3,FALSE))</f>
        <v/>
      </c>
      <c r="E9726" s="140" t="str">
        <f>IF(B9726="","",VLOOKUP(B9726,'Intro &amp; Reg Details'!$E$7:$H$25,4,FALSE))</f>
        <v/>
      </c>
    </row>
    <row r="9727" spans="3:5">
      <c r="C9727" s="138" t="str">
        <f>IF(B9727="","",VLOOKUP(B9727,'Intro &amp; Reg Details'!$E$7:$H$25,2,FALSE))</f>
        <v/>
      </c>
      <c r="D9727" s="139" t="str">
        <f>IF(B9727="","",VLOOKUP(B9727,'Intro &amp; Reg Details'!$E$7:$H$25,3,FALSE))</f>
        <v/>
      </c>
      <c r="E9727" s="140" t="str">
        <f>IF(B9727="","",VLOOKUP(B9727,'Intro &amp; Reg Details'!$E$7:$H$25,4,FALSE))</f>
        <v/>
      </c>
    </row>
    <row r="9728" spans="3:5">
      <c r="C9728" s="138" t="str">
        <f>IF(B9728="","",VLOOKUP(B9728,'Intro &amp; Reg Details'!$E$7:$H$25,2,FALSE))</f>
        <v/>
      </c>
      <c r="D9728" s="139" t="str">
        <f>IF(B9728="","",VLOOKUP(B9728,'Intro &amp; Reg Details'!$E$7:$H$25,3,FALSE))</f>
        <v/>
      </c>
      <c r="E9728" s="140" t="str">
        <f>IF(B9728="","",VLOOKUP(B9728,'Intro &amp; Reg Details'!$E$7:$H$25,4,FALSE))</f>
        <v/>
      </c>
    </row>
    <row r="9729" spans="3:5">
      <c r="C9729" s="138" t="str">
        <f>IF(B9729="","",VLOOKUP(B9729,'Intro &amp; Reg Details'!$E$7:$H$25,2,FALSE))</f>
        <v/>
      </c>
      <c r="D9729" s="139" t="str">
        <f>IF(B9729="","",VLOOKUP(B9729,'Intro &amp; Reg Details'!$E$7:$H$25,3,FALSE))</f>
        <v/>
      </c>
      <c r="E9729" s="140" t="str">
        <f>IF(B9729="","",VLOOKUP(B9729,'Intro &amp; Reg Details'!$E$7:$H$25,4,FALSE))</f>
        <v/>
      </c>
    </row>
    <row r="9730" spans="3:5">
      <c r="C9730" s="138" t="str">
        <f>IF(B9730="","",VLOOKUP(B9730,'Intro &amp; Reg Details'!$E$7:$H$25,2,FALSE))</f>
        <v/>
      </c>
      <c r="D9730" s="139" t="str">
        <f>IF(B9730="","",VLOOKUP(B9730,'Intro &amp; Reg Details'!$E$7:$H$25,3,FALSE))</f>
        <v/>
      </c>
      <c r="E9730" s="140" t="str">
        <f>IF(B9730="","",VLOOKUP(B9730,'Intro &amp; Reg Details'!$E$7:$H$25,4,FALSE))</f>
        <v/>
      </c>
    </row>
    <row r="9731" spans="3:5">
      <c r="C9731" s="138" t="str">
        <f>IF(B9731="","",VLOOKUP(B9731,'Intro &amp; Reg Details'!$E$7:$H$25,2,FALSE))</f>
        <v/>
      </c>
      <c r="D9731" s="139" t="str">
        <f>IF(B9731="","",VLOOKUP(B9731,'Intro &amp; Reg Details'!$E$7:$H$25,3,FALSE))</f>
        <v/>
      </c>
      <c r="E9731" s="140" t="str">
        <f>IF(B9731="","",VLOOKUP(B9731,'Intro &amp; Reg Details'!$E$7:$H$25,4,FALSE))</f>
        <v/>
      </c>
    </row>
    <row r="9732" spans="3:5">
      <c r="C9732" s="138" t="str">
        <f>IF(B9732="","",VLOOKUP(B9732,'Intro &amp; Reg Details'!$E$7:$H$25,2,FALSE))</f>
        <v/>
      </c>
      <c r="D9732" s="139" t="str">
        <f>IF(B9732="","",VLOOKUP(B9732,'Intro &amp; Reg Details'!$E$7:$H$25,3,FALSE))</f>
        <v/>
      </c>
      <c r="E9732" s="140" t="str">
        <f>IF(B9732="","",VLOOKUP(B9732,'Intro &amp; Reg Details'!$E$7:$H$25,4,FALSE))</f>
        <v/>
      </c>
    </row>
    <row r="9733" spans="3:5">
      <c r="C9733" s="138" t="str">
        <f>IF(B9733="","",VLOOKUP(B9733,'Intro &amp; Reg Details'!$E$7:$H$25,2,FALSE))</f>
        <v/>
      </c>
      <c r="D9733" s="139" t="str">
        <f>IF(B9733="","",VLOOKUP(B9733,'Intro &amp; Reg Details'!$E$7:$H$25,3,FALSE))</f>
        <v/>
      </c>
      <c r="E9733" s="140" t="str">
        <f>IF(B9733="","",VLOOKUP(B9733,'Intro &amp; Reg Details'!$E$7:$H$25,4,FALSE))</f>
        <v/>
      </c>
    </row>
    <row r="9734" spans="3:5">
      <c r="C9734" s="138" t="str">
        <f>IF(B9734="","",VLOOKUP(B9734,'Intro &amp; Reg Details'!$E$7:$H$25,2,FALSE))</f>
        <v/>
      </c>
      <c r="D9734" s="139" t="str">
        <f>IF(B9734="","",VLOOKUP(B9734,'Intro &amp; Reg Details'!$E$7:$H$25,3,FALSE))</f>
        <v/>
      </c>
      <c r="E9734" s="140" t="str">
        <f>IF(B9734="","",VLOOKUP(B9734,'Intro &amp; Reg Details'!$E$7:$H$25,4,FALSE))</f>
        <v/>
      </c>
    </row>
    <row r="9735" spans="3:5">
      <c r="C9735" s="138" t="str">
        <f>IF(B9735="","",VLOOKUP(B9735,'Intro &amp; Reg Details'!$E$7:$H$25,2,FALSE))</f>
        <v/>
      </c>
      <c r="D9735" s="139" t="str">
        <f>IF(B9735="","",VLOOKUP(B9735,'Intro &amp; Reg Details'!$E$7:$H$25,3,FALSE))</f>
        <v/>
      </c>
      <c r="E9735" s="140" t="str">
        <f>IF(B9735="","",VLOOKUP(B9735,'Intro &amp; Reg Details'!$E$7:$H$25,4,FALSE))</f>
        <v/>
      </c>
    </row>
    <row r="9736" spans="3:5">
      <c r="C9736" s="138" t="str">
        <f>IF(B9736="","",VLOOKUP(B9736,'Intro &amp; Reg Details'!$E$7:$H$25,2,FALSE))</f>
        <v/>
      </c>
      <c r="D9736" s="139" t="str">
        <f>IF(B9736="","",VLOOKUP(B9736,'Intro &amp; Reg Details'!$E$7:$H$25,3,FALSE))</f>
        <v/>
      </c>
      <c r="E9736" s="140" t="str">
        <f>IF(B9736="","",VLOOKUP(B9736,'Intro &amp; Reg Details'!$E$7:$H$25,4,FALSE))</f>
        <v/>
      </c>
    </row>
    <row r="9737" spans="3:5">
      <c r="C9737" s="138" t="str">
        <f>IF(B9737="","",VLOOKUP(B9737,'Intro &amp; Reg Details'!$E$7:$H$25,2,FALSE))</f>
        <v/>
      </c>
      <c r="D9737" s="139" t="str">
        <f>IF(B9737="","",VLOOKUP(B9737,'Intro &amp; Reg Details'!$E$7:$H$25,3,FALSE))</f>
        <v/>
      </c>
      <c r="E9737" s="140" t="str">
        <f>IF(B9737="","",VLOOKUP(B9737,'Intro &amp; Reg Details'!$E$7:$H$25,4,FALSE))</f>
        <v/>
      </c>
    </row>
    <row r="9738" spans="3:5">
      <c r="C9738" s="138" t="str">
        <f>IF(B9738="","",VLOOKUP(B9738,'Intro &amp; Reg Details'!$E$7:$H$25,2,FALSE))</f>
        <v/>
      </c>
      <c r="D9738" s="139" t="str">
        <f>IF(B9738="","",VLOOKUP(B9738,'Intro &amp; Reg Details'!$E$7:$H$25,3,FALSE))</f>
        <v/>
      </c>
      <c r="E9738" s="140" t="str">
        <f>IF(B9738="","",VLOOKUP(B9738,'Intro &amp; Reg Details'!$E$7:$H$25,4,FALSE))</f>
        <v/>
      </c>
    </row>
    <row r="9739" spans="3:5">
      <c r="C9739" s="138" t="str">
        <f>IF(B9739="","",VLOOKUP(B9739,'Intro &amp; Reg Details'!$E$7:$H$25,2,FALSE))</f>
        <v/>
      </c>
      <c r="D9739" s="139" t="str">
        <f>IF(B9739="","",VLOOKUP(B9739,'Intro &amp; Reg Details'!$E$7:$H$25,3,FALSE))</f>
        <v/>
      </c>
      <c r="E9739" s="140" t="str">
        <f>IF(B9739="","",VLOOKUP(B9739,'Intro &amp; Reg Details'!$E$7:$H$25,4,FALSE))</f>
        <v/>
      </c>
    </row>
    <row r="9740" spans="3:5">
      <c r="C9740" s="138" t="str">
        <f>IF(B9740="","",VLOOKUP(B9740,'Intro &amp; Reg Details'!$E$7:$H$25,2,FALSE))</f>
        <v/>
      </c>
      <c r="D9740" s="139" t="str">
        <f>IF(B9740="","",VLOOKUP(B9740,'Intro &amp; Reg Details'!$E$7:$H$25,3,FALSE))</f>
        <v/>
      </c>
      <c r="E9740" s="140" t="str">
        <f>IF(B9740="","",VLOOKUP(B9740,'Intro &amp; Reg Details'!$E$7:$H$25,4,FALSE))</f>
        <v/>
      </c>
    </row>
    <row r="9741" spans="3:5">
      <c r="C9741" s="138" t="str">
        <f>IF(B9741="","",VLOOKUP(B9741,'Intro &amp; Reg Details'!$E$7:$H$25,2,FALSE))</f>
        <v/>
      </c>
      <c r="D9741" s="139" t="str">
        <f>IF(B9741="","",VLOOKUP(B9741,'Intro &amp; Reg Details'!$E$7:$H$25,3,FALSE))</f>
        <v/>
      </c>
      <c r="E9741" s="140" t="str">
        <f>IF(B9741="","",VLOOKUP(B9741,'Intro &amp; Reg Details'!$E$7:$H$25,4,FALSE))</f>
        <v/>
      </c>
    </row>
    <row r="9742" spans="3:5">
      <c r="C9742" s="138" t="str">
        <f>IF(B9742="","",VLOOKUP(B9742,'Intro &amp; Reg Details'!$E$7:$H$25,2,FALSE))</f>
        <v/>
      </c>
      <c r="D9742" s="139" t="str">
        <f>IF(B9742="","",VLOOKUP(B9742,'Intro &amp; Reg Details'!$E$7:$H$25,3,FALSE))</f>
        <v/>
      </c>
      <c r="E9742" s="140" t="str">
        <f>IF(B9742="","",VLOOKUP(B9742,'Intro &amp; Reg Details'!$E$7:$H$25,4,FALSE))</f>
        <v/>
      </c>
    </row>
    <row r="9743" spans="3:5">
      <c r="C9743" s="138" t="str">
        <f>IF(B9743="","",VLOOKUP(B9743,'Intro &amp; Reg Details'!$E$7:$H$25,2,FALSE))</f>
        <v/>
      </c>
      <c r="D9743" s="139" t="str">
        <f>IF(B9743="","",VLOOKUP(B9743,'Intro &amp; Reg Details'!$E$7:$H$25,3,FALSE))</f>
        <v/>
      </c>
      <c r="E9743" s="140" t="str">
        <f>IF(B9743="","",VLOOKUP(B9743,'Intro &amp; Reg Details'!$E$7:$H$25,4,FALSE))</f>
        <v/>
      </c>
    </row>
    <row r="9744" spans="3:5">
      <c r="C9744" s="138" t="str">
        <f>IF(B9744="","",VLOOKUP(B9744,'Intro &amp; Reg Details'!$E$7:$H$25,2,FALSE))</f>
        <v/>
      </c>
      <c r="D9744" s="139" t="str">
        <f>IF(B9744="","",VLOOKUP(B9744,'Intro &amp; Reg Details'!$E$7:$H$25,3,FALSE))</f>
        <v/>
      </c>
      <c r="E9744" s="140" t="str">
        <f>IF(B9744="","",VLOOKUP(B9744,'Intro &amp; Reg Details'!$E$7:$H$25,4,FALSE))</f>
        <v/>
      </c>
    </row>
    <row r="9745" spans="3:5">
      <c r="C9745" s="138" t="str">
        <f>IF(B9745="","",VLOOKUP(B9745,'Intro &amp; Reg Details'!$E$7:$H$25,2,FALSE))</f>
        <v/>
      </c>
      <c r="D9745" s="139" t="str">
        <f>IF(B9745="","",VLOOKUP(B9745,'Intro &amp; Reg Details'!$E$7:$H$25,3,FALSE))</f>
        <v/>
      </c>
      <c r="E9745" s="140" t="str">
        <f>IF(B9745="","",VLOOKUP(B9745,'Intro &amp; Reg Details'!$E$7:$H$25,4,FALSE))</f>
        <v/>
      </c>
    </row>
    <row r="9746" spans="3:5">
      <c r="C9746" s="138" t="str">
        <f>IF(B9746="","",VLOOKUP(B9746,'Intro &amp; Reg Details'!$E$7:$H$25,2,FALSE))</f>
        <v/>
      </c>
      <c r="D9746" s="139" t="str">
        <f>IF(B9746="","",VLOOKUP(B9746,'Intro &amp; Reg Details'!$E$7:$H$25,3,FALSE))</f>
        <v/>
      </c>
      <c r="E9746" s="140" t="str">
        <f>IF(B9746="","",VLOOKUP(B9746,'Intro &amp; Reg Details'!$E$7:$H$25,4,FALSE))</f>
        <v/>
      </c>
    </row>
    <row r="9747" spans="3:5">
      <c r="C9747" s="138" t="str">
        <f>IF(B9747="","",VLOOKUP(B9747,'Intro &amp; Reg Details'!$E$7:$H$25,2,FALSE))</f>
        <v/>
      </c>
      <c r="D9747" s="139" t="str">
        <f>IF(B9747="","",VLOOKUP(B9747,'Intro &amp; Reg Details'!$E$7:$H$25,3,FALSE))</f>
        <v/>
      </c>
      <c r="E9747" s="140" t="str">
        <f>IF(B9747="","",VLOOKUP(B9747,'Intro &amp; Reg Details'!$E$7:$H$25,4,FALSE))</f>
        <v/>
      </c>
    </row>
    <row r="9748" spans="3:5">
      <c r="C9748" s="138" t="str">
        <f>IF(B9748="","",VLOOKUP(B9748,'Intro &amp; Reg Details'!$E$7:$H$25,2,FALSE))</f>
        <v/>
      </c>
      <c r="D9748" s="139" t="str">
        <f>IF(B9748="","",VLOOKUP(B9748,'Intro &amp; Reg Details'!$E$7:$H$25,3,FALSE))</f>
        <v/>
      </c>
      <c r="E9748" s="140" t="str">
        <f>IF(B9748="","",VLOOKUP(B9748,'Intro &amp; Reg Details'!$E$7:$H$25,4,FALSE))</f>
        <v/>
      </c>
    </row>
    <row r="9749" spans="3:5">
      <c r="C9749" s="138" t="str">
        <f>IF(B9749="","",VLOOKUP(B9749,'Intro &amp; Reg Details'!$E$7:$H$25,2,FALSE))</f>
        <v/>
      </c>
      <c r="D9749" s="139" t="str">
        <f>IF(B9749="","",VLOOKUP(B9749,'Intro &amp; Reg Details'!$E$7:$H$25,3,FALSE))</f>
        <v/>
      </c>
      <c r="E9749" s="140" t="str">
        <f>IF(B9749="","",VLOOKUP(B9749,'Intro &amp; Reg Details'!$E$7:$H$25,4,FALSE))</f>
        <v/>
      </c>
    </row>
    <row r="9750" spans="3:5">
      <c r="C9750" s="138" t="str">
        <f>IF(B9750="","",VLOOKUP(B9750,'Intro &amp; Reg Details'!$E$7:$H$25,2,FALSE))</f>
        <v/>
      </c>
      <c r="D9750" s="139" t="str">
        <f>IF(B9750="","",VLOOKUP(B9750,'Intro &amp; Reg Details'!$E$7:$H$25,3,FALSE))</f>
        <v/>
      </c>
      <c r="E9750" s="140" t="str">
        <f>IF(B9750="","",VLOOKUP(B9750,'Intro &amp; Reg Details'!$E$7:$H$25,4,FALSE))</f>
        <v/>
      </c>
    </row>
    <row r="9751" spans="3:5">
      <c r="C9751" s="138" t="str">
        <f>IF(B9751="","",VLOOKUP(B9751,'Intro &amp; Reg Details'!$E$7:$H$25,2,FALSE))</f>
        <v/>
      </c>
      <c r="D9751" s="139" t="str">
        <f>IF(B9751="","",VLOOKUP(B9751,'Intro &amp; Reg Details'!$E$7:$H$25,3,FALSE))</f>
        <v/>
      </c>
      <c r="E9751" s="140" t="str">
        <f>IF(B9751="","",VLOOKUP(B9751,'Intro &amp; Reg Details'!$E$7:$H$25,4,FALSE))</f>
        <v/>
      </c>
    </row>
    <row r="9752" spans="3:5">
      <c r="C9752" s="138" t="str">
        <f>IF(B9752="","",VLOOKUP(B9752,'Intro &amp; Reg Details'!$E$7:$H$25,2,FALSE))</f>
        <v/>
      </c>
      <c r="D9752" s="139" t="str">
        <f>IF(B9752="","",VLOOKUP(B9752,'Intro &amp; Reg Details'!$E$7:$H$25,3,FALSE))</f>
        <v/>
      </c>
      <c r="E9752" s="140" t="str">
        <f>IF(B9752="","",VLOOKUP(B9752,'Intro &amp; Reg Details'!$E$7:$H$25,4,FALSE))</f>
        <v/>
      </c>
    </row>
    <row r="9753" spans="3:5">
      <c r="C9753" s="138" t="str">
        <f>IF(B9753="","",VLOOKUP(B9753,'Intro &amp; Reg Details'!$E$7:$H$25,2,FALSE))</f>
        <v/>
      </c>
      <c r="D9753" s="139" t="str">
        <f>IF(B9753="","",VLOOKUP(B9753,'Intro &amp; Reg Details'!$E$7:$H$25,3,FALSE))</f>
        <v/>
      </c>
      <c r="E9753" s="140" t="str">
        <f>IF(B9753="","",VLOOKUP(B9753,'Intro &amp; Reg Details'!$E$7:$H$25,4,FALSE))</f>
        <v/>
      </c>
    </row>
    <row r="9754" spans="3:5">
      <c r="C9754" s="138" t="str">
        <f>IF(B9754="","",VLOOKUP(B9754,'Intro &amp; Reg Details'!$E$7:$H$25,2,FALSE))</f>
        <v/>
      </c>
      <c r="D9754" s="139" t="str">
        <f>IF(B9754="","",VLOOKUP(B9754,'Intro &amp; Reg Details'!$E$7:$H$25,3,FALSE))</f>
        <v/>
      </c>
      <c r="E9754" s="140" t="str">
        <f>IF(B9754="","",VLOOKUP(B9754,'Intro &amp; Reg Details'!$E$7:$H$25,4,FALSE))</f>
        <v/>
      </c>
    </row>
    <row r="9755" spans="3:5">
      <c r="C9755" s="138" t="str">
        <f>IF(B9755="","",VLOOKUP(B9755,'Intro &amp; Reg Details'!$E$7:$H$25,2,FALSE))</f>
        <v/>
      </c>
      <c r="D9755" s="139" t="str">
        <f>IF(B9755="","",VLOOKUP(B9755,'Intro &amp; Reg Details'!$E$7:$H$25,3,FALSE))</f>
        <v/>
      </c>
      <c r="E9755" s="140" t="str">
        <f>IF(B9755="","",VLOOKUP(B9755,'Intro &amp; Reg Details'!$E$7:$H$25,4,FALSE))</f>
        <v/>
      </c>
    </row>
    <row r="9756" spans="3:5">
      <c r="C9756" s="138" t="str">
        <f>IF(B9756="","",VLOOKUP(B9756,'Intro &amp; Reg Details'!$E$7:$H$25,2,FALSE))</f>
        <v/>
      </c>
      <c r="D9756" s="139" t="str">
        <f>IF(B9756="","",VLOOKUP(B9756,'Intro &amp; Reg Details'!$E$7:$H$25,3,FALSE))</f>
        <v/>
      </c>
      <c r="E9756" s="140" t="str">
        <f>IF(B9756="","",VLOOKUP(B9756,'Intro &amp; Reg Details'!$E$7:$H$25,4,FALSE))</f>
        <v/>
      </c>
    </row>
    <row r="9757" spans="3:5">
      <c r="C9757" s="138" t="str">
        <f>IF(B9757="","",VLOOKUP(B9757,'Intro &amp; Reg Details'!$E$7:$H$25,2,FALSE))</f>
        <v/>
      </c>
      <c r="D9757" s="139" t="str">
        <f>IF(B9757="","",VLOOKUP(B9757,'Intro &amp; Reg Details'!$E$7:$H$25,3,FALSE))</f>
        <v/>
      </c>
      <c r="E9757" s="140" t="str">
        <f>IF(B9757="","",VLOOKUP(B9757,'Intro &amp; Reg Details'!$E$7:$H$25,4,FALSE))</f>
        <v/>
      </c>
    </row>
    <row r="9758" spans="3:5">
      <c r="C9758" s="138" t="str">
        <f>IF(B9758="","",VLOOKUP(B9758,'Intro &amp; Reg Details'!$E$7:$H$25,2,FALSE))</f>
        <v/>
      </c>
      <c r="D9758" s="139" t="str">
        <f>IF(B9758="","",VLOOKUP(B9758,'Intro &amp; Reg Details'!$E$7:$H$25,3,FALSE))</f>
        <v/>
      </c>
      <c r="E9758" s="140" t="str">
        <f>IF(B9758="","",VLOOKUP(B9758,'Intro &amp; Reg Details'!$E$7:$H$25,4,FALSE))</f>
        <v/>
      </c>
    </row>
    <row r="9759" spans="3:5">
      <c r="C9759" s="138" t="str">
        <f>IF(B9759="","",VLOOKUP(B9759,'Intro &amp; Reg Details'!$E$7:$H$25,2,FALSE))</f>
        <v/>
      </c>
      <c r="D9759" s="139" t="str">
        <f>IF(B9759="","",VLOOKUP(B9759,'Intro &amp; Reg Details'!$E$7:$H$25,3,FALSE))</f>
        <v/>
      </c>
      <c r="E9759" s="140" t="str">
        <f>IF(B9759="","",VLOOKUP(B9759,'Intro &amp; Reg Details'!$E$7:$H$25,4,FALSE))</f>
        <v/>
      </c>
    </row>
    <row r="9760" spans="3:5">
      <c r="C9760" s="138" t="str">
        <f>IF(B9760="","",VLOOKUP(B9760,'Intro &amp; Reg Details'!$E$7:$H$25,2,FALSE))</f>
        <v/>
      </c>
      <c r="D9760" s="139" t="str">
        <f>IF(B9760="","",VLOOKUP(B9760,'Intro &amp; Reg Details'!$E$7:$H$25,3,FALSE))</f>
        <v/>
      </c>
      <c r="E9760" s="140" t="str">
        <f>IF(B9760="","",VLOOKUP(B9760,'Intro &amp; Reg Details'!$E$7:$H$25,4,FALSE))</f>
        <v/>
      </c>
    </row>
    <row r="9761" spans="3:5">
      <c r="C9761" s="138" t="str">
        <f>IF(B9761="","",VLOOKUP(B9761,'Intro &amp; Reg Details'!$E$7:$H$25,2,FALSE))</f>
        <v/>
      </c>
      <c r="D9761" s="139" t="str">
        <f>IF(B9761="","",VLOOKUP(B9761,'Intro &amp; Reg Details'!$E$7:$H$25,3,FALSE))</f>
        <v/>
      </c>
      <c r="E9761" s="140" t="str">
        <f>IF(B9761="","",VLOOKUP(B9761,'Intro &amp; Reg Details'!$E$7:$H$25,4,FALSE))</f>
        <v/>
      </c>
    </row>
    <row r="9762" spans="3:5">
      <c r="C9762" s="138" t="str">
        <f>IF(B9762="","",VLOOKUP(B9762,'Intro &amp; Reg Details'!$E$7:$H$25,2,FALSE))</f>
        <v/>
      </c>
      <c r="D9762" s="139" t="str">
        <f>IF(B9762="","",VLOOKUP(B9762,'Intro &amp; Reg Details'!$E$7:$H$25,3,FALSE))</f>
        <v/>
      </c>
      <c r="E9762" s="140" t="str">
        <f>IF(B9762="","",VLOOKUP(B9762,'Intro &amp; Reg Details'!$E$7:$H$25,4,FALSE))</f>
        <v/>
      </c>
    </row>
    <row r="9763" spans="3:5">
      <c r="C9763" s="138" t="str">
        <f>IF(B9763="","",VLOOKUP(B9763,'Intro &amp; Reg Details'!$E$7:$H$25,2,FALSE))</f>
        <v/>
      </c>
      <c r="D9763" s="139" t="str">
        <f>IF(B9763="","",VLOOKUP(B9763,'Intro &amp; Reg Details'!$E$7:$H$25,3,FALSE))</f>
        <v/>
      </c>
      <c r="E9763" s="140" t="str">
        <f>IF(B9763="","",VLOOKUP(B9763,'Intro &amp; Reg Details'!$E$7:$H$25,4,FALSE))</f>
        <v/>
      </c>
    </row>
    <row r="9764" spans="3:5">
      <c r="C9764" s="138" t="str">
        <f>IF(B9764="","",VLOOKUP(B9764,'Intro &amp; Reg Details'!$E$7:$H$25,2,FALSE))</f>
        <v/>
      </c>
      <c r="D9764" s="139" t="str">
        <f>IF(B9764="","",VLOOKUP(B9764,'Intro &amp; Reg Details'!$E$7:$H$25,3,FALSE))</f>
        <v/>
      </c>
      <c r="E9764" s="140" t="str">
        <f>IF(B9764="","",VLOOKUP(B9764,'Intro &amp; Reg Details'!$E$7:$H$25,4,FALSE))</f>
        <v/>
      </c>
    </row>
    <row r="9765" spans="3:5">
      <c r="C9765" s="138" t="str">
        <f>IF(B9765="","",VLOOKUP(B9765,'Intro &amp; Reg Details'!$E$7:$H$25,2,FALSE))</f>
        <v/>
      </c>
      <c r="D9765" s="139" t="str">
        <f>IF(B9765="","",VLOOKUP(B9765,'Intro &amp; Reg Details'!$E$7:$H$25,3,FALSE))</f>
        <v/>
      </c>
      <c r="E9765" s="140" t="str">
        <f>IF(B9765="","",VLOOKUP(B9765,'Intro &amp; Reg Details'!$E$7:$H$25,4,FALSE))</f>
        <v/>
      </c>
    </row>
    <row r="9766" spans="3:5">
      <c r="C9766" s="138" t="str">
        <f>IF(B9766="","",VLOOKUP(B9766,'Intro &amp; Reg Details'!$E$7:$H$25,2,FALSE))</f>
        <v/>
      </c>
      <c r="D9766" s="139" t="str">
        <f>IF(B9766="","",VLOOKUP(B9766,'Intro &amp; Reg Details'!$E$7:$H$25,3,FALSE))</f>
        <v/>
      </c>
      <c r="E9766" s="140" t="str">
        <f>IF(B9766="","",VLOOKUP(B9766,'Intro &amp; Reg Details'!$E$7:$H$25,4,FALSE))</f>
        <v/>
      </c>
    </row>
    <row r="9767" spans="3:5">
      <c r="C9767" s="138" t="str">
        <f>IF(B9767="","",VLOOKUP(B9767,'Intro &amp; Reg Details'!$E$7:$H$25,2,FALSE))</f>
        <v/>
      </c>
      <c r="D9767" s="139" t="str">
        <f>IF(B9767="","",VLOOKUP(B9767,'Intro &amp; Reg Details'!$E$7:$H$25,3,FALSE))</f>
        <v/>
      </c>
      <c r="E9767" s="140" t="str">
        <f>IF(B9767="","",VLOOKUP(B9767,'Intro &amp; Reg Details'!$E$7:$H$25,4,FALSE))</f>
        <v/>
      </c>
    </row>
    <row r="9768" spans="3:5">
      <c r="C9768" s="138" t="str">
        <f>IF(B9768="","",VLOOKUP(B9768,'Intro &amp; Reg Details'!$E$7:$H$25,2,FALSE))</f>
        <v/>
      </c>
      <c r="D9768" s="139" t="str">
        <f>IF(B9768="","",VLOOKUP(B9768,'Intro &amp; Reg Details'!$E$7:$H$25,3,FALSE))</f>
        <v/>
      </c>
      <c r="E9768" s="140" t="str">
        <f>IF(B9768="","",VLOOKUP(B9768,'Intro &amp; Reg Details'!$E$7:$H$25,4,FALSE))</f>
        <v/>
      </c>
    </row>
    <row r="9769" spans="3:5">
      <c r="C9769" s="138" t="str">
        <f>IF(B9769="","",VLOOKUP(B9769,'Intro &amp; Reg Details'!$E$7:$H$25,2,FALSE))</f>
        <v/>
      </c>
      <c r="D9769" s="139" t="str">
        <f>IF(B9769="","",VLOOKUP(B9769,'Intro &amp; Reg Details'!$E$7:$H$25,3,FALSE))</f>
        <v/>
      </c>
      <c r="E9769" s="140" t="str">
        <f>IF(B9769="","",VLOOKUP(B9769,'Intro &amp; Reg Details'!$E$7:$H$25,4,FALSE))</f>
        <v/>
      </c>
    </row>
    <row r="9770" spans="3:5">
      <c r="C9770" s="138" t="str">
        <f>IF(B9770="","",VLOOKUP(B9770,'Intro &amp; Reg Details'!$E$7:$H$25,2,FALSE))</f>
        <v/>
      </c>
      <c r="D9770" s="139" t="str">
        <f>IF(B9770="","",VLOOKUP(B9770,'Intro &amp; Reg Details'!$E$7:$H$25,3,FALSE))</f>
        <v/>
      </c>
      <c r="E9770" s="140" t="str">
        <f>IF(B9770="","",VLOOKUP(B9770,'Intro &amp; Reg Details'!$E$7:$H$25,4,FALSE))</f>
        <v/>
      </c>
    </row>
    <row r="9771" spans="3:5">
      <c r="C9771" s="138" t="str">
        <f>IF(B9771="","",VLOOKUP(B9771,'Intro &amp; Reg Details'!$E$7:$H$25,2,FALSE))</f>
        <v/>
      </c>
      <c r="D9771" s="139" t="str">
        <f>IF(B9771="","",VLOOKUP(B9771,'Intro &amp; Reg Details'!$E$7:$H$25,3,FALSE))</f>
        <v/>
      </c>
      <c r="E9771" s="140" t="str">
        <f>IF(B9771="","",VLOOKUP(B9771,'Intro &amp; Reg Details'!$E$7:$H$25,4,FALSE))</f>
        <v/>
      </c>
    </row>
    <row r="9772" spans="3:5">
      <c r="C9772" s="138" t="str">
        <f>IF(B9772="","",VLOOKUP(B9772,'Intro &amp; Reg Details'!$E$7:$H$25,2,FALSE))</f>
        <v/>
      </c>
      <c r="D9772" s="139" t="str">
        <f>IF(B9772="","",VLOOKUP(B9772,'Intro &amp; Reg Details'!$E$7:$H$25,3,FALSE))</f>
        <v/>
      </c>
      <c r="E9772" s="140" t="str">
        <f>IF(B9772="","",VLOOKUP(B9772,'Intro &amp; Reg Details'!$E$7:$H$25,4,FALSE))</f>
        <v/>
      </c>
    </row>
    <row r="9773" spans="3:5">
      <c r="C9773" s="138" t="str">
        <f>IF(B9773="","",VLOOKUP(B9773,'Intro &amp; Reg Details'!$E$7:$H$25,2,FALSE))</f>
        <v/>
      </c>
      <c r="D9773" s="139" t="str">
        <f>IF(B9773="","",VLOOKUP(B9773,'Intro &amp; Reg Details'!$E$7:$H$25,3,FALSE))</f>
        <v/>
      </c>
      <c r="E9773" s="140" t="str">
        <f>IF(B9773="","",VLOOKUP(B9773,'Intro &amp; Reg Details'!$E$7:$H$25,4,FALSE))</f>
        <v/>
      </c>
    </row>
    <row r="9774" spans="3:5">
      <c r="C9774" s="138" t="str">
        <f>IF(B9774="","",VLOOKUP(B9774,'Intro &amp; Reg Details'!$E$7:$H$25,2,FALSE))</f>
        <v/>
      </c>
      <c r="D9774" s="139" t="str">
        <f>IF(B9774="","",VLOOKUP(B9774,'Intro &amp; Reg Details'!$E$7:$H$25,3,FALSE))</f>
        <v/>
      </c>
      <c r="E9774" s="140" t="str">
        <f>IF(B9774="","",VLOOKUP(B9774,'Intro &amp; Reg Details'!$E$7:$H$25,4,FALSE))</f>
        <v/>
      </c>
    </row>
    <row r="9775" spans="3:5">
      <c r="C9775" s="138" t="str">
        <f>IF(B9775="","",VLOOKUP(B9775,'Intro &amp; Reg Details'!$E$7:$H$25,2,FALSE))</f>
        <v/>
      </c>
      <c r="D9775" s="139" t="str">
        <f>IF(B9775="","",VLOOKUP(B9775,'Intro &amp; Reg Details'!$E$7:$H$25,3,FALSE))</f>
        <v/>
      </c>
      <c r="E9775" s="140" t="str">
        <f>IF(B9775="","",VLOOKUP(B9775,'Intro &amp; Reg Details'!$E$7:$H$25,4,FALSE))</f>
        <v/>
      </c>
    </row>
    <row r="9776" spans="3:5">
      <c r="C9776" s="138" t="str">
        <f>IF(B9776="","",VLOOKUP(B9776,'Intro &amp; Reg Details'!$E$7:$H$25,2,FALSE))</f>
        <v/>
      </c>
      <c r="D9776" s="139" t="str">
        <f>IF(B9776="","",VLOOKUP(B9776,'Intro &amp; Reg Details'!$E$7:$H$25,3,FALSE))</f>
        <v/>
      </c>
      <c r="E9776" s="140" t="str">
        <f>IF(B9776="","",VLOOKUP(B9776,'Intro &amp; Reg Details'!$E$7:$H$25,4,FALSE))</f>
        <v/>
      </c>
    </row>
    <row r="9777" spans="3:5">
      <c r="C9777" s="138" t="str">
        <f>IF(B9777="","",VLOOKUP(B9777,'Intro &amp; Reg Details'!$E$7:$H$25,2,FALSE))</f>
        <v/>
      </c>
      <c r="D9777" s="139" t="str">
        <f>IF(B9777="","",VLOOKUP(B9777,'Intro &amp; Reg Details'!$E$7:$H$25,3,FALSE))</f>
        <v/>
      </c>
      <c r="E9777" s="140" t="str">
        <f>IF(B9777="","",VLOOKUP(B9777,'Intro &amp; Reg Details'!$E$7:$H$25,4,FALSE))</f>
        <v/>
      </c>
    </row>
    <row r="9778" spans="3:5">
      <c r="C9778" s="138" t="str">
        <f>IF(B9778="","",VLOOKUP(B9778,'Intro &amp; Reg Details'!$E$7:$H$25,2,FALSE))</f>
        <v/>
      </c>
      <c r="D9778" s="139" t="str">
        <f>IF(B9778="","",VLOOKUP(B9778,'Intro &amp; Reg Details'!$E$7:$H$25,3,FALSE))</f>
        <v/>
      </c>
      <c r="E9778" s="140" t="str">
        <f>IF(B9778="","",VLOOKUP(B9778,'Intro &amp; Reg Details'!$E$7:$H$25,4,FALSE))</f>
        <v/>
      </c>
    </row>
    <row r="9779" spans="3:5">
      <c r="C9779" s="138" t="str">
        <f>IF(B9779="","",VLOOKUP(B9779,'Intro &amp; Reg Details'!$E$7:$H$25,2,FALSE))</f>
        <v/>
      </c>
      <c r="D9779" s="139" t="str">
        <f>IF(B9779="","",VLOOKUP(B9779,'Intro &amp; Reg Details'!$E$7:$H$25,3,FALSE))</f>
        <v/>
      </c>
      <c r="E9779" s="140" t="str">
        <f>IF(B9779="","",VLOOKUP(B9779,'Intro &amp; Reg Details'!$E$7:$H$25,4,FALSE))</f>
        <v/>
      </c>
    </row>
    <row r="9780" spans="3:5">
      <c r="C9780" s="138" t="str">
        <f>IF(B9780="","",VLOOKUP(B9780,'Intro &amp; Reg Details'!$E$7:$H$25,2,FALSE))</f>
        <v/>
      </c>
      <c r="D9780" s="139" t="str">
        <f>IF(B9780="","",VLOOKUP(B9780,'Intro &amp; Reg Details'!$E$7:$H$25,3,FALSE))</f>
        <v/>
      </c>
      <c r="E9780" s="140" t="str">
        <f>IF(B9780="","",VLOOKUP(B9780,'Intro &amp; Reg Details'!$E$7:$H$25,4,FALSE))</f>
        <v/>
      </c>
    </row>
    <row r="9781" spans="3:5">
      <c r="C9781" s="138" t="str">
        <f>IF(B9781="","",VLOOKUP(B9781,'Intro &amp; Reg Details'!$E$7:$H$25,2,FALSE))</f>
        <v/>
      </c>
      <c r="D9781" s="139" t="str">
        <f>IF(B9781="","",VLOOKUP(B9781,'Intro &amp; Reg Details'!$E$7:$H$25,3,FALSE))</f>
        <v/>
      </c>
      <c r="E9781" s="140" t="str">
        <f>IF(B9781="","",VLOOKUP(B9781,'Intro &amp; Reg Details'!$E$7:$H$25,4,FALSE))</f>
        <v/>
      </c>
    </row>
    <row r="9782" spans="3:5">
      <c r="C9782" s="138" t="str">
        <f>IF(B9782="","",VLOOKUP(B9782,'Intro &amp; Reg Details'!$E$7:$H$25,2,FALSE))</f>
        <v/>
      </c>
      <c r="D9782" s="139" t="str">
        <f>IF(B9782="","",VLOOKUP(B9782,'Intro &amp; Reg Details'!$E$7:$H$25,3,FALSE))</f>
        <v/>
      </c>
      <c r="E9782" s="140" t="str">
        <f>IF(B9782="","",VLOOKUP(B9782,'Intro &amp; Reg Details'!$E$7:$H$25,4,FALSE))</f>
        <v/>
      </c>
    </row>
    <row r="9783" spans="3:5">
      <c r="C9783" s="138" t="str">
        <f>IF(B9783="","",VLOOKUP(B9783,'Intro &amp; Reg Details'!$E$7:$H$25,2,FALSE))</f>
        <v/>
      </c>
      <c r="D9783" s="139" t="str">
        <f>IF(B9783="","",VLOOKUP(B9783,'Intro &amp; Reg Details'!$E$7:$H$25,3,FALSE))</f>
        <v/>
      </c>
      <c r="E9783" s="140" t="str">
        <f>IF(B9783="","",VLOOKUP(B9783,'Intro &amp; Reg Details'!$E$7:$H$25,4,FALSE))</f>
        <v/>
      </c>
    </row>
    <row r="9784" spans="3:5">
      <c r="C9784" s="138" t="str">
        <f>IF(B9784="","",VLOOKUP(B9784,'Intro &amp; Reg Details'!$E$7:$H$25,2,FALSE))</f>
        <v/>
      </c>
      <c r="D9784" s="139" t="str">
        <f>IF(B9784="","",VLOOKUP(B9784,'Intro &amp; Reg Details'!$E$7:$H$25,3,FALSE))</f>
        <v/>
      </c>
      <c r="E9784" s="140" t="str">
        <f>IF(B9784="","",VLOOKUP(B9784,'Intro &amp; Reg Details'!$E$7:$H$25,4,FALSE))</f>
        <v/>
      </c>
    </row>
    <row r="9785" spans="3:5">
      <c r="C9785" s="138" t="str">
        <f>IF(B9785="","",VLOOKUP(B9785,'Intro &amp; Reg Details'!$E$7:$H$25,2,FALSE))</f>
        <v/>
      </c>
      <c r="D9785" s="139" t="str">
        <f>IF(B9785="","",VLOOKUP(B9785,'Intro &amp; Reg Details'!$E$7:$H$25,3,FALSE))</f>
        <v/>
      </c>
      <c r="E9785" s="140" t="str">
        <f>IF(B9785="","",VLOOKUP(B9785,'Intro &amp; Reg Details'!$E$7:$H$25,4,FALSE))</f>
        <v/>
      </c>
    </row>
    <row r="9786" spans="3:5">
      <c r="C9786" s="138" t="str">
        <f>IF(B9786="","",VLOOKUP(B9786,'Intro &amp; Reg Details'!$E$7:$H$25,2,FALSE))</f>
        <v/>
      </c>
      <c r="D9786" s="139" t="str">
        <f>IF(B9786="","",VLOOKUP(B9786,'Intro &amp; Reg Details'!$E$7:$H$25,3,FALSE))</f>
        <v/>
      </c>
      <c r="E9786" s="140" t="str">
        <f>IF(B9786="","",VLOOKUP(B9786,'Intro &amp; Reg Details'!$E$7:$H$25,4,FALSE))</f>
        <v/>
      </c>
    </row>
    <row r="9787" spans="3:5">
      <c r="C9787" s="138" t="str">
        <f>IF(B9787="","",VLOOKUP(B9787,'Intro &amp; Reg Details'!$E$7:$H$25,2,FALSE))</f>
        <v/>
      </c>
      <c r="D9787" s="139" t="str">
        <f>IF(B9787="","",VLOOKUP(B9787,'Intro &amp; Reg Details'!$E$7:$H$25,3,FALSE))</f>
        <v/>
      </c>
      <c r="E9787" s="140" t="str">
        <f>IF(B9787="","",VLOOKUP(B9787,'Intro &amp; Reg Details'!$E$7:$H$25,4,FALSE))</f>
        <v/>
      </c>
    </row>
    <row r="9788" spans="3:5">
      <c r="C9788" s="138" t="str">
        <f>IF(B9788="","",VLOOKUP(B9788,'Intro &amp; Reg Details'!$E$7:$H$25,2,FALSE))</f>
        <v/>
      </c>
      <c r="D9788" s="139" t="str">
        <f>IF(B9788="","",VLOOKUP(B9788,'Intro &amp; Reg Details'!$E$7:$H$25,3,FALSE))</f>
        <v/>
      </c>
      <c r="E9788" s="140" t="str">
        <f>IF(B9788="","",VLOOKUP(B9788,'Intro &amp; Reg Details'!$E$7:$H$25,4,FALSE))</f>
        <v/>
      </c>
    </row>
    <row r="9789" spans="3:5">
      <c r="C9789" s="138" t="str">
        <f>IF(B9789="","",VLOOKUP(B9789,'Intro &amp; Reg Details'!$E$7:$H$25,2,FALSE))</f>
        <v/>
      </c>
      <c r="D9789" s="139" t="str">
        <f>IF(B9789="","",VLOOKUP(B9789,'Intro &amp; Reg Details'!$E$7:$H$25,3,FALSE))</f>
        <v/>
      </c>
      <c r="E9789" s="140" t="str">
        <f>IF(B9789="","",VLOOKUP(B9789,'Intro &amp; Reg Details'!$E$7:$H$25,4,FALSE))</f>
        <v/>
      </c>
    </row>
    <row r="9790" spans="3:5">
      <c r="C9790" s="138" t="str">
        <f>IF(B9790="","",VLOOKUP(B9790,'Intro &amp; Reg Details'!$E$7:$H$25,2,FALSE))</f>
        <v/>
      </c>
      <c r="D9790" s="139" t="str">
        <f>IF(B9790="","",VLOOKUP(B9790,'Intro &amp; Reg Details'!$E$7:$H$25,3,FALSE))</f>
        <v/>
      </c>
      <c r="E9790" s="140" t="str">
        <f>IF(B9790="","",VLOOKUP(B9790,'Intro &amp; Reg Details'!$E$7:$H$25,4,FALSE))</f>
        <v/>
      </c>
    </row>
    <row r="9791" spans="3:5">
      <c r="C9791" s="138" t="str">
        <f>IF(B9791="","",VLOOKUP(B9791,'Intro &amp; Reg Details'!$E$7:$H$25,2,FALSE))</f>
        <v/>
      </c>
      <c r="D9791" s="139" t="str">
        <f>IF(B9791="","",VLOOKUP(B9791,'Intro &amp; Reg Details'!$E$7:$H$25,3,FALSE))</f>
        <v/>
      </c>
      <c r="E9791" s="140" t="str">
        <f>IF(B9791="","",VLOOKUP(B9791,'Intro &amp; Reg Details'!$E$7:$H$25,4,FALSE))</f>
        <v/>
      </c>
    </row>
    <row r="9792" spans="3:5">
      <c r="C9792" s="138" t="str">
        <f>IF(B9792="","",VLOOKUP(B9792,'Intro &amp; Reg Details'!$E$7:$H$25,2,FALSE))</f>
        <v/>
      </c>
      <c r="D9792" s="139" t="str">
        <f>IF(B9792="","",VLOOKUP(B9792,'Intro &amp; Reg Details'!$E$7:$H$25,3,FALSE))</f>
        <v/>
      </c>
      <c r="E9792" s="140" t="str">
        <f>IF(B9792="","",VLOOKUP(B9792,'Intro &amp; Reg Details'!$E$7:$H$25,4,FALSE))</f>
        <v/>
      </c>
    </row>
    <row r="9793" spans="3:5">
      <c r="C9793" s="138" t="str">
        <f>IF(B9793="","",VLOOKUP(B9793,'Intro &amp; Reg Details'!$E$7:$H$25,2,FALSE))</f>
        <v/>
      </c>
      <c r="D9793" s="139" t="str">
        <f>IF(B9793="","",VLOOKUP(B9793,'Intro &amp; Reg Details'!$E$7:$H$25,3,FALSE))</f>
        <v/>
      </c>
      <c r="E9793" s="140" t="str">
        <f>IF(B9793="","",VLOOKUP(B9793,'Intro &amp; Reg Details'!$E$7:$H$25,4,FALSE))</f>
        <v/>
      </c>
    </row>
    <row r="9794" spans="3:5">
      <c r="C9794" s="138" t="str">
        <f>IF(B9794="","",VLOOKUP(B9794,'Intro &amp; Reg Details'!$E$7:$H$25,2,FALSE))</f>
        <v/>
      </c>
      <c r="D9794" s="139" t="str">
        <f>IF(B9794="","",VLOOKUP(B9794,'Intro &amp; Reg Details'!$E$7:$H$25,3,FALSE))</f>
        <v/>
      </c>
      <c r="E9794" s="140" t="str">
        <f>IF(B9794="","",VLOOKUP(B9794,'Intro &amp; Reg Details'!$E$7:$H$25,4,FALSE))</f>
        <v/>
      </c>
    </row>
    <row r="9795" spans="3:5">
      <c r="C9795" s="138" t="str">
        <f>IF(B9795="","",VLOOKUP(B9795,'Intro &amp; Reg Details'!$E$7:$H$25,2,FALSE))</f>
        <v/>
      </c>
      <c r="D9795" s="139" t="str">
        <f>IF(B9795="","",VLOOKUP(B9795,'Intro &amp; Reg Details'!$E$7:$H$25,3,FALSE))</f>
        <v/>
      </c>
      <c r="E9795" s="140" t="str">
        <f>IF(B9795="","",VLOOKUP(B9795,'Intro &amp; Reg Details'!$E$7:$H$25,4,FALSE))</f>
        <v/>
      </c>
    </row>
    <row r="9796" spans="3:5">
      <c r="C9796" s="138" t="str">
        <f>IF(B9796="","",VLOOKUP(B9796,'Intro &amp; Reg Details'!$E$7:$H$25,2,FALSE))</f>
        <v/>
      </c>
      <c r="D9796" s="139" t="str">
        <f>IF(B9796="","",VLOOKUP(B9796,'Intro &amp; Reg Details'!$E$7:$H$25,3,FALSE))</f>
        <v/>
      </c>
      <c r="E9796" s="140" t="str">
        <f>IF(B9796="","",VLOOKUP(B9796,'Intro &amp; Reg Details'!$E$7:$H$25,4,FALSE))</f>
        <v/>
      </c>
    </row>
    <row r="9797" spans="3:5">
      <c r="C9797" s="138" t="str">
        <f>IF(B9797="","",VLOOKUP(B9797,'Intro &amp; Reg Details'!$E$7:$H$25,2,FALSE))</f>
        <v/>
      </c>
      <c r="D9797" s="139" t="str">
        <f>IF(B9797="","",VLOOKUP(B9797,'Intro &amp; Reg Details'!$E$7:$H$25,3,FALSE))</f>
        <v/>
      </c>
      <c r="E9797" s="140" t="str">
        <f>IF(B9797="","",VLOOKUP(B9797,'Intro &amp; Reg Details'!$E$7:$H$25,4,FALSE))</f>
        <v/>
      </c>
    </row>
    <row r="9798" spans="3:5">
      <c r="C9798" s="138" t="str">
        <f>IF(B9798="","",VLOOKUP(B9798,'Intro &amp; Reg Details'!$E$7:$H$25,2,FALSE))</f>
        <v/>
      </c>
      <c r="D9798" s="139" t="str">
        <f>IF(B9798="","",VLOOKUP(B9798,'Intro &amp; Reg Details'!$E$7:$H$25,3,FALSE))</f>
        <v/>
      </c>
      <c r="E9798" s="140" t="str">
        <f>IF(B9798="","",VLOOKUP(B9798,'Intro &amp; Reg Details'!$E$7:$H$25,4,FALSE))</f>
        <v/>
      </c>
    </row>
    <row r="9799" spans="3:5">
      <c r="C9799" s="138" t="str">
        <f>IF(B9799="","",VLOOKUP(B9799,'Intro &amp; Reg Details'!$E$7:$H$25,2,FALSE))</f>
        <v/>
      </c>
      <c r="D9799" s="139" t="str">
        <f>IF(B9799="","",VLOOKUP(B9799,'Intro &amp; Reg Details'!$E$7:$H$25,3,FALSE))</f>
        <v/>
      </c>
      <c r="E9799" s="140" t="str">
        <f>IF(B9799="","",VLOOKUP(B9799,'Intro &amp; Reg Details'!$E$7:$H$25,4,FALSE))</f>
        <v/>
      </c>
    </row>
    <row r="9800" spans="3:5">
      <c r="C9800" s="138" t="str">
        <f>IF(B9800="","",VLOOKUP(B9800,'Intro &amp; Reg Details'!$E$7:$H$25,2,FALSE))</f>
        <v/>
      </c>
      <c r="D9800" s="139" t="str">
        <f>IF(B9800="","",VLOOKUP(B9800,'Intro &amp; Reg Details'!$E$7:$H$25,3,FALSE))</f>
        <v/>
      </c>
      <c r="E9800" s="140" t="str">
        <f>IF(B9800="","",VLOOKUP(B9800,'Intro &amp; Reg Details'!$E$7:$H$25,4,FALSE))</f>
        <v/>
      </c>
    </row>
    <row r="9801" spans="3:5">
      <c r="C9801" s="138" t="str">
        <f>IF(B9801="","",VLOOKUP(B9801,'Intro &amp; Reg Details'!$E$7:$H$25,2,FALSE))</f>
        <v/>
      </c>
      <c r="D9801" s="139" t="str">
        <f>IF(B9801="","",VLOOKUP(B9801,'Intro &amp; Reg Details'!$E$7:$H$25,3,FALSE))</f>
        <v/>
      </c>
      <c r="E9801" s="140" t="str">
        <f>IF(B9801="","",VLOOKUP(B9801,'Intro &amp; Reg Details'!$E$7:$H$25,4,FALSE))</f>
        <v/>
      </c>
    </row>
    <row r="9802" spans="3:5">
      <c r="C9802" s="138" t="str">
        <f>IF(B9802="","",VLOOKUP(B9802,'Intro &amp; Reg Details'!$E$7:$H$25,2,FALSE))</f>
        <v/>
      </c>
      <c r="D9802" s="139" t="str">
        <f>IF(B9802="","",VLOOKUP(B9802,'Intro &amp; Reg Details'!$E$7:$H$25,3,FALSE))</f>
        <v/>
      </c>
      <c r="E9802" s="140" t="str">
        <f>IF(B9802="","",VLOOKUP(B9802,'Intro &amp; Reg Details'!$E$7:$H$25,4,FALSE))</f>
        <v/>
      </c>
    </row>
    <row r="9803" spans="3:5">
      <c r="C9803" s="138" t="str">
        <f>IF(B9803="","",VLOOKUP(B9803,'Intro &amp; Reg Details'!$E$7:$H$25,2,FALSE))</f>
        <v/>
      </c>
      <c r="D9803" s="139" t="str">
        <f>IF(B9803="","",VLOOKUP(B9803,'Intro &amp; Reg Details'!$E$7:$H$25,3,FALSE))</f>
        <v/>
      </c>
      <c r="E9803" s="140" t="str">
        <f>IF(B9803="","",VLOOKUP(B9803,'Intro &amp; Reg Details'!$E$7:$H$25,4,FALSE))</f>
        <v/>
      </c>
    </row>
    <row r="9804" spans="3:5">
      <c r="C9804" s="138" t="str">
        <f>IF(B9804="","",VLOOKUP(B9804,'Intro &amp; Reg Details'!$E$7:$H$25,2,FALSE))</f>
        <v/>
      </c>
      <c r="D9804" s="139" t="str">
        <f>IF(B9804="","",VLOOKUP(B9804,'Intro &amp; Reg Details'!$E$7:$H$25,3,FALSE))</f>
        <v/>
      </c>
      <c r="E9804" s="140" t="str">
        <f>IF(B9804="","",VLOOKUP(B9804,'Intro &amp; Reg Details'!$E$7:$H$25,4,FALSE))</f>
        <v/>
      </c>
    </row>
    <row r="9805" spans="3:5">
      <c r="C9805" s="138" t="str">
        <f>IF(B9805="","",VLOOKUP(B9805,'Intro &amp; Reg Details'!$E$7:$H$25,2,FALSE))</f>
        <v/>
      </c>
      <c r="D9805" s="139" t="str">
        <f>IF(B9805="","",VLOOKUP(B9805,'Intro &amp; Reg Details'!$E$7:$H$25,3,FALSE))</f>
        <v/>
      </c>
      <c r="E9805" s="140" t="str">
        <f>IF(B9805="","",VLOOKUP(B9805,'Intro &amp; Reg Details'!$E$7:$H$25,4,FALSE))</f>
        <v/>
      </c>
    </row>
    <row r="9806" spans="3:5">
      <c r="C9806" s="138" t="str">
        <f>IF(B9806="","",VLOOKUP(B9806,'Intro &amp; Reg Details'!$E$7:$H$25,2,FALSE))</f>
        <v/>
      </c>
      <c r="D9806" s="139" t="str">
        <f>IF(B9806="","",VLOOKUP(B9806,'Intro &amp; Reg Details'!$E$7:$H$25,3,FALSE))</f>
        <v/>
      </c>
      <c r="E9806" s="140" t="str">
        <f>IF(B9806="","",VLOOKUP(B9806,'Intro &amp; Reg Details'!$E$7:$H$25,4,FALSE))</f>
        <v/>
      </c>
    </row>
    <row r="9807" spans="3:5">
      <c r="C9807" s="138" t="str">
        <f>IF(B9807="","",VLOOKUP(B9807,'Intro &amp; Reg Details'!$E$7:$H$25,2,FALSE))</f>
        <v/>
      </c>
      <c r="D9807" s="139" t="str">
        <f>IF(B9807="","",VLOOKUP(B9807,'Intro &amp; Reg Details'!$E$7:$H$25,3,FALSE))</f>
        <v/>
      </c>
      <c r="E9807" s="140" t="str">
        <f>IF(B9807="","",VLOOKUP(B9807,'Intro &amp; Reg Details'!$E$7:$H$25,4,FALSE))</f>
        <v/>
      </c>
    </row>
    <row r="9808" spans="3:5">
      <c r="C9808" s="138" t="str">
        <f>IF(B9808="","",VLOOKUP(B9808,'Intro &amp; Reg Details'!$E$7:$H$25,2,FALSE))</f>
        <v/>
      </c>
      <c r="D9808" s="139" t="str">
        <f>IF(B9808="","",VLOOKUP(B9808,'Intro &amp; Reg Details'!$E$7:$H$25,3,FALSE))</f>
        <v/>
      </c>
      <c r="E9808" s="140" t="str">
        <f>IF(B9808="","",VLOOKUP(B9808,'Intro &amp; Reg Details'!$E$7:$H$25,4,FALSE))</f>
        <v/>
      </c>
    </row>
    <row r="9809" spans="3:5">
      <c r="C9809" s="138" t="str">
        <f>IF(B9809="","",VLOOKUP(B9809,'Intro &amp; Reg Details'!$E$7:$H$25,2,FALSE))</f>
        <v/>
      </c>
      <c r="D9809" s="139" t="str">
        <f>IF(B9809="","",VLOOKUP(B9809,'Intro &amp; Reg Details'!$E$7:$H$25,3,FALSE))</f>
        <v/>
      </c>
      <c r="E9809" s="140" t="str">
        <f>IF(B9809="","",VLOOKUP(B9809,'Intro &amp; Reg Details'!$E$7:$H$25,4,FALSE))</f>
        <v/>
      </c>
    </row>
    <row r="9810" spans="3:5">
      <c r="C9810" s="138" t="str">
        <f>IF(B9810="","",VLOOKUP(B9810,'Intro &amp; Reg Details'!$E$7:$H$25,2,FALSE))</f>
        <v/>
      </c>
      <c r="D9810" s="139" t="str">
        <f>IF(B9810="","",VLOOKUP(B9810,'Intro &amp; Reg Details'!$E$7:$H$25,3,FALSE))</f>
        <v/>
      </c>
      <c r="E9810" s="140" t="str">
        <f>IF(B9810="","",VLOOKUP(B9810,'Intro &amp; Reg Details'!$E$7:$H$25,4,FALSE))</f>
        <v/>
      </c>
    </row>
    <row r="9811" spans="3:5">
      <c r="C9811" s="138" t="str">
        <f>IF(B9811="","",VLOOKUP(B9811,'Intro &amp; Reg Details'!$E$7:$H$25,2,FALSE))</f>
        <v/>
      </c>
      <c r="D9811" s="139" t="str">
        <f>IF(B9811="","",VLOOKUP(B9811,'Intro &amp; Reg Details'!$E$7:$H$25,3,FALSE))</f>
        <v/>
      </c>
      <c r="E9811" s="140" t="str">
        <f>IF(B9811="","",VLOOKUP(B9811,'Intro &amp; Reg Details'!$E$7:$H$25,4,FALSE))</f>
        <v/>
      </c>
    </row>
    <row r="9812" spans="3:5">
      <c r="C9812" s="138" t="str">
        <f>IF(B9812="","",VLOOKUP(B9812,'Intro &amp; Reg Details'!$E$7:$H$25,2,FALSE))</f>
        <v/>
      </c>
      <c r="D9812" s="139" t="str">
        <f>IF(B9812="","",VLOOKUP(B9812,'Intro &amp; Reg Details'!$E$7:$H$25,3,FALSE))</f>
        <v/>
      </c>
      <c r="E9812" s="140" t="str">
        <f>IF(B9812="","",VLOOKUP(B9812,'Intro &amp; Reg Details'!$E$7:$H$25,4,FALSE))</f>
        <v/>
      </c>
    </row>
    <row r="9813" spans="3:5">
      <c r="C9813" s="138" t="str">
        <f>IF(B9813="","",VLOOKUP(B9813,'Intro &amp; Reg Details'!$E$7:$H$25,2,FALSE))</f>
        <v/>
      </c>
      <c r="D9813" s="139" t="str">
        <f>IF(B9813="","",VLOOKUP(B9813,'Intro &amp; Reg Details'!$E$7:$H$25,3,FALSE))</f>
        <v/>
      </c>
      <c r="E9813" s="140" t="str">
        <f>IF(B9813="","",VLOOKUP(B9813,'Intro &amp; Reg Details'!$E$7:$H$25,4,FALSE))</f>
        <v/>
      </c>
    </row>
    <row r="9814" spans="3:5">
      <c r="C9814" s="138" t="str">
        <f>IF(B9814="","",VLOOKUP(B9814,'Intro &amp; Reg Details'!$E$7:$H$25,2,FALSE))</f>
        <v/>
      </c>
      <c r="D9814" s="139" t="str">
        <f>IF(B9814="","",VLOOKUP(B9814,'Intro &amp; Reg Details'!$E$7:$H$25,3,FALSE))</f>
        <v/>
      </c>
      <c r="E9814" s="140" t="str">
        <f>IF(B9814="","",VLOOKUP(B9814,'Intro &amp; Reg Details'!$E$7:$H$25,4,FALSE))</f>
        <v/>
      </c>
    </row>
    <row r="9815" spans="3:5">
      <c r="C9815" s="138" t="str">
        <f>IF(B9815="","",VLOOKUP(B9815,'Intro &amp; Reg Details'!$E$7:$H$25,2,FALSE))</f>
        <v/>
      </c>
      <c r="D9815" s="139" t="str">
        <f>IF(B9815="","",VLOOKUP(B9815,'Intro &amp; Reg Details'!$E$7:$H$25,3,FALSE))</f>
        <v/>
      </c>
      <c r="E9815" s="140" t="str">
        <f>IF(B9815="","",VLOOKUP(B9815,'Intro &amp; Reg Details'!$E$7:$H$25,4,FALSE))</f>
        <v/>
      </c>
    </row>
    <row r="9816" spans="3:5">
      <c r="C9816" s="138" t="str">
        <f>IF(B9816="","",VLOOKUP(B9816,'Intro &amp; Reg Details'!$E$7:$H$25,2,FALSE))</f>
        <v/>
      </c>
      <c r="D9816" s="139" t="str">
        <f>IF(B9816="","",VLOOKUP(B9816,'Intro &amp; Reg Details'!$E$7:$H$25,3,FALSE))</f>
        <v/>
      </c>
      <c r="E9816" s="140" t="str">
        <f>IF(B9816="","",VLOOKUP(B9816,'Intro &amp; Reg Details'!$E$7:$H$25,4,FALSE))</f>
        <v/>
      </c>
    </row>
    <row r="9817" spans="3:5">
      <c r="C9817" s="138" t="str">
        <f>IF(B9817="","",VLOOKUP(B9817,'Intro &amp; Reg Details'!$E$7:$H$25,2,FALSE))</f>
        <v/>
      </c>
      <c r="D9817" s="139" t="str">
        <f>IF(B9817="","",VLOOKUP(B9817,'Intro &amp; Reg Details'!$E$7:$H$25,3,FALSE))</f>
        <v/>
      </c>
      <c r="E9817" s="140" t="str">
        <f>IF(B9817="","",VLOOKUP(B9817,'Intro &amp; Reg Details'!$E$7:$H$25,4,FALSE))</f>
        <v/>
      </c>
    </row>
    <row r="9818" spans="3:5">
      <c r="C9818" s="138" t="str">
        <f>IF(B9818="","",VLOOKUP(B9818,'Intro &amp; Reg Details'!$E$7:$H$25,2,FALSE))</f>
        <v/>
      </c>
      <c r="D9818" s="139" t="str">
        <f>IF(B9818="","",VLOOKUP(B9818,'Intro &amp; Reg Details'!$E$7:$H$25,3,FALSE))</f>
        <v/>
      </c>
      <c r="E9818" s="140" t="str">
        <f>IF(B9818="","",VLOOKUP(B9818,'Intro &amp; Reg Details'!$E$7:$H$25,4,FALSE))</f>
        <v/>
      </c>
    </row>
    <row r="9819" spans="3:5">
      <c r="C9819" s="138" t="str">
        <f>IF(B9819="","",VLOOKUP(B9819,'Intro &amp; Reg Details'!$E$7:$H$25,2,FALSE))</f>
        <v/>
      </c>
      <c r="D9819" s="139" t="str">
        <f>IF(B9819="","",VLOOKUP(B9819,'Intro &amp; Reg Details'!$E$7:$H$25,3,FALSE))</f>
        <v/>
      </c>
      <c r="E9819" s="140" t="str">
        <f>IF(B9819="","",VLOOKUP(B9819,'Intro &amp; Reg Details'!$E$7:$H$25,4,FALSE))</f>
        <v/>
      </c>
    </row>
    <row r="9820" spans="3:5">
      <c r="C9820" s="138" t="str">
        <f>IF(B9820="","",VLOOKUP(B9820,'Intro &amp; Reg Details'!$E$7:$H$25,2,FALSE))</f>
        <v/>
      </c>
      <c r="D9820" s="139" t="str">
        <f>IF(B9820="","",VLOOKUP(B9820,'Intro &amp; Reg Details'!$E$7:$H$25,3,FALSE))</f>
        <v/>
      </c>
      <c r="E9820" s="140" t="str">
        <f>IF(B9820="","",VLOOKUP(B9820,'Intro &amp; Reg Details'!$E$7:$H$25,4,FALSE))</f>
        <v/>
      </c>
    </row>
    <row r="9821" spans="3:5">
      <c r="C9821" s="138" t="str">
        <f>IF(B9821="","",VLOOKUP(B9821,'Intro &amp; Reg Details'!$E$7:$H$25,2,FALSE))</f>
        <v/>
      </c>
      <c r="D9821" s="139" t="str">
        <f>IF(B9821="","",VLOOKUP(B9821,'Intro &amp; Reg Details'!$E$7:$H$25,3,FALSE))</f>
        <v/>
      </c>
      <c r="E9821" s="140" t="str">
        <f>IF(B9821="","",VLOOKUP(B9821,'Intro &amp; Reg Details'!$E$7:$H$25,4,FALSE))</f>
        <v/>
      </c>
    </row>
    <row r="9822" spans="3:5">
      <c r="C9822" s="138" t="str">
        <f>IF(B9822="","",VLOOKUP(B9822,'Intro &amp; Reg Details'!$E$7:$H$25,2,FALSE))</f>
        <v/>
      </c>
      <c r="D9822" s="139" t="str">
        <f>IF(B9822="","",VLOOKUP(B9822,'Intro &amp; Reg Details'!$E$7:$H$25,3,FALSE))</f>
        <v/>
      </c>
      <c r="E9822" s="140" t="str">
        <f>IF(B9822="","",VLOOKUP(B9822,'Intro &amp; Reg Details'!$E$7:$H$25,4,FALSE))</f>
        <v/>
      </c>
    </row>
    <row r="9823" spans="3:5">
      <c r="C9823" s="138" t="str">
        <f>IF(B9823="","",VLOOKUP(B9823,'Intro &amp; Reg Details'!$E$7:$H$25,2,FALSE))</f>
        <v/>
      </c>
      <c r="D9823" s="139" t="str">
        <f>IF(B9823="","",VLOOKUP(B9823,'Intro &amp; Reg Details'!$E$7:$H$25,3,FALSE))</f>
        <v/>
      </c>
      <c r="E9823" s="140" t="str">
        <f>IF(B9823="","",VLOOKUP(B9823,'Intro &amp; Reg Details'!$E$7:$H$25,4,FALSE))</f>
        <v/>
      </c>
    </row>
    <row r="9824" spans="3:5">
      <c r="C9824" s="138" t="str">
        <f>IF(B9824="","",VLOOKUP(B9824,'Intro &amp; Reg Details'!$E$7:$H$25,2,FALSE))</f>
        <v/>
      </c>
      <c r="D9824" s="139" t="str">
        <f>IF(B9824="","",VLOOKUP(B9824,'Intro &amp; Reg Details'!$E$7:$H$25,3,FALSE))</f>
        <v/>
      </c>
      <c r="E9824" s="140" t="str">
        <f>IF(B9824="","",VLOOKUP(B9824,'Intro &amp; Reg Details'!$E$7:$H$25,4,FALSE))</f>
        <v/>
      </c>
    </row>
    <row r="9825" spans="3:5">
      <c r="C9825" s="138" t="str">
        <f>IF(B9825="","",VLOOKUP(B9825,'Intro &amp; Reg Details'!$E$7:$H$25,2,FALSE))</f>
        <v/>
      </c>
      <c r="D9825" s="139" t="str">
        <f>IF(B9825="","",VLOOKUP(B9825,'Intro &amp; Reg Details'!$E$7:$H$25,3,FALSE))</f>
        <v/>
      </c>
      <c r="E9825" s="140" t="str">
        <f>IF(B9825="","",VLOOKUP(B9825,'Intro &amp; Reg Details'!$E$7:$H$25,4,FALSE))</f>
        <v/>
      </c>
    </row>
    <row r="9826" spans="3:5">
      <c r="C9826" s="138" t="str">
        <f>IF(B9826="","",VLOOKUP(B9826,'Intro &amp; Reg Details'!$E$7:$H$25,2,FALSE))</f>
        <v/>
      </c>
      <c r="D9826" s="139" t="str">
        <f>IF(B9826="","",VLOOKUP(B9826,'Intro &amp; Reg Details'!$E$7:$H$25,3,FALSE))</f>
        <v/>
      </c>
      <c r="E9826" s="140" t="str">
        <f>IF(B9826="","",VLOOKUP(B9826,'Intro &amp; Reg Details'!$E$7:$H$25,4,FALSE))</f>
        <v/>
      </c>
    </row>
    <row r="9827" spans="3:5">
      <c r="C9827" s="138" t="str">
        <f>IF(B9827="","",VLOOKUP(B9827,'Intro &amp; Reg Details'!$E$7:$H$25,2,FALSE))</f>
        <v/>
      </c>
      <c r="D9827" s="139" t="str">
        <f>IF(B9827="","",VLOOKUP(B9827,'Intro &amp; Reg Details'!$E$7:$H$25,3,FALSE))</f>
        <v/>
      </c>
      <c r="E9827" s="140" t="str">
        <f>IF(B9827="","",VLOOKUP(B9827,'Intro &amp; Reg Details'!$E$7:$H$25,4,FALSE))</f>
        <v/>
      </c>
    </row>
    <row r="9828" spans="3:5">
      <c r="C9828" s="138" t="str">
        <f>IF(B9828="","",VLOOKUP(B9828,'Intro &amp; Reg Details'!$E$7:$H$25,2,FALSE))</f>
        <v/>
      </c>
      <c r="D9828" s="139" t="str">
        <f>IF(B9828="","",VLOOKUP(B9828,'Intro &amp; Reg Details'!$E$7:$H$25,3,FALSE))</f>
        <v/>
      </c>
      <c r="E9828" s="140" t="str">
        <f>IF(B9828="","",VLOOKUP(B9828,'Intro &amp; Reg Details'!$E$7:$H$25,4,FALSE))</f>
        <v/>
      </c>
    </row>
    <row r="9829" spans="3:5">
      <c r="C9829" s="138" t="str">
        <f>IF(B9829="","",VLOOKUP(B9829,'Intro &amp; Reg Details'!$E$7:$H$25,2,FALSE))</f>
        <v/>
      </c>
      <c r="D9829" s="139" t="str">
        <f>IF(B9829="","",VLOOKUP(B9829,'Intro &amp; Reg Details'!$E$7:$H$25,3,FALSE))</f>
        <v/>
      </c>
      <c r="E9829" s="140" t="str">
        <f>IF(B9829="","",VLOOKUP(B9829,'Intro &amp; Reg Details'!$E$7:$H$25,4,FALSE))</f>
        <v/>
      </c>
    </row>
    <row r="9830" spans="3:5">
      <c r="C9830" s="138" t="str">
        <f>IF(B9830="","",VLOOKUP(B9830,'Intro &amp; Reg Details'!$E$7:$H$25,2,FALSE))</f>
        <v/>
      </c>
      <c r="D9830" s="139" t="str">
        <f>IF(B9830="","",VLOOKUP(B9830,'Intro &amp; Reg Details'!$E$7:$H$25,3,FALSE))</f>
        <v/>
      </c>
      <c r="E9830" s="140" t="str">
        <f>IF(B9830="","",VLOOKUP(B9830,'Intro &amp; Reg Details'!$E$7:$H$25,4,FALSE))</f>
        <v/>
      </c>
    </row>
    <row r="9831" spans="3:5">
      <c r="C9831" s="138" t="str">
        <f>IF(B9831="","",VLOOKUP(B9831,'Intro &amp; Reg Details'!$E$7:$H$25,2,FALSE))</f>
        <v/>
      </c>
      <c r="D9831" s="139" t="str">
        <f>IF(B9831="","",VLOOKUP(B9831,'Intro &amp; Reg Details'!$E$7:$H$25,3,FALSE))</f>
        <v/>
      </c>
      <c r="E9831" s="140" t="str">
        <f>IF(B9831="","",VLOOKUP(B9831,'Intro &amp; Reg Details'!$E$7:$H$25,4,FALSE))</f>
        <v/>
      </c>
    </row>
    <row r="9832" spans="3:5">
      <c r="C9832" s="138" t="str">
        <f>IF(B9832="","",VLOOKUP(B9832,'Intro &amp; Reg Details'!$E$7:$H$25,2,FALSE))</f>
        <v/>
      </c>
      <c r="D9832" s="139" t="str">
        <f>IF(B9832="","",VLOOKUP(B9832,'Intro &amp; Reg Details'!$E$7:$H$25,3,FALSE))</f>
        <v/>
      </c>
      <c r="E9832" s="140" t="str">
        <f>IF(B9832="","",VLOOKUP(B9832,'Intro &amp; Reg Details'!$E$7:$H$25,4,FALSE))</f>
        <v/>
      </c>
    </row>
    <row r="9833" spans="3:5">
      <c r="C9833" s="138" t="str">
        <f>IF(B9833="","",VLOOKUP(B9833,'Intro &amp; Reg Details'!$E$7:$H$25,2,FALSE))</f>
        <v/>
      </c>
      <c r="D9833" s="139" t="str">
        <f>IF(B9833="","",VLOOKUP(B9833,'Intro &amp; Reg Details'!$E$7:$H$25,3,FALSE))</f>
        <v/>
      </c>
      <c r="E9833" s="140" t="str">
        <f>IF(B9833="","",VLOOKUP(B9833,'Intro &amp; Reg Details'!$E$7:$H$25,4,FALSE))</f>
        <v/>
      </c>
    </row>
    <row r="9834" spans="3:5">
      <c r="C9834" s="138" t="str">
        <f>IF(B9834="","",VLOOKUP(B9834,'Intro &amp; Reg Details'!$E$7:$H$25,2,FALSE))</f>
        <v/>
      </c>
      <c r="D9834" s="139" t="str">
        <f>IF(B9834="","",VLOOKUP(B9834,'Intro &amp; Reg Details'!$E$7:$H$25,3,FALSE))</f>
        <v/>
      </c>
      <c r="E9834" s="140" t="str">
        <f>IF(B9834="","",VLOOKUP(B9834,'Intro &amp; Reg Details'!$E$7:$H$25,4,FALSE))</f>
        <v/>
      </c>
    </row>
    <row r="9835" spans="3:5">
      <c r="C9835" s="138" t="str">
        <f>IF(B9835="","",VLOOKUP(B9835,'Intro &amp; Reg Details'!$E$7:$H$25,2,FALSE))</f>
        <v/>
      </c>
      <c r="D9835" s="139" t="str">
        <f>IF(B9835="","",VLOOKUP(B9835,'Intro &amp; Reg Details'!$E$7:$H$25,3,FALSE))</f>
        <v/>
      </c>
      <c r="E9835" s="140" t="str">
        <f>IF(B9835="","",VLOOKUP(B9835,'Intro &amp; Reg Details'!$E$7:$H$25,4,FALSE))</f>
        <v/>
      </c>
    </row>
    <row r="9836" spans="3:5">
      <c r="C9836" s="138" t="str">
        <f>IF(B9836="","",VLOOKUP(B9836,'Intro &amp; Reg Details'!$E$7:$H$25,2,FALSE))</f>
        <v/>
      </c>
      <c r="D9836" s="139" t="str">
        <f>IF(B9836="","",VLOOKUP(B9836,'Intro &amp; Reg Details'!$E$7:$H$25,3,FALSE))</f>
        <v/>
      </c>
      <c r="E9836" s="140" t="str">
        <f>IF(B9836="","",VLOOKUP(B9836,'Intro &amp; Reg Details'!$E$7:$H$25,4,FALSE))</f>
        <v/>
      </c>
    </row>
    <row r="9837" spans="3:5">
      <c r="C9837" s="138" t="str">
        <f>IF(B9837="","",VLOOKUP(B9837,'Intro &amp; Reg Details'!$E$7:$H$25,2,FALSE))</f>
        <v/>
      </c>
      <c r="D9837" s="139" t="str">
        <f>IF(B9837="","",VLOOKUP(B9837,'Intro &amp; Reg Details'!$E$7:$H$25,3,FALSE))</f>
        <v/>
      </c>
      <c r="E9837" s="140" t="str">
        <f>IF(B9837="","",VLOOKUP(B9837,'Intro &amp; Reg Details'!$E$7:$H$25,4,FALSE))</f>
        <v/>
      </c>
    </row>
    <row r="9838" spans="3:5">
      <c r="C9838" s="138" t="str">
        <f>IF(B9838="","",VLOOKUP(B9838,'Intro &amp; Reg Details'!$E$7:$H$25,2,FALSE))</f>
        <v/>
      </c>
      <c r="D9838" s="139" t="str">
        <f>IF(B9838="","",VLOOKUP(B9838,'Intro &amp; Reg Details'!$E$7:$H$25,3,FALSE))</f>
        <v/>
      </c>
      <c r="E9838" s="140" t="str">
        <f>IF(B9838="","",VLOOKUP(B9838,'Intro &amp; Reg Details'!$E$7:$H$25,4,FALSE))</f>
        <v/>
      </c>
    </row>
    <row r="9839" spans="3:5">
      <c r="C9839" s="138" t="str">
        <f>IF(B9839="","",VLOOKUP(B9839,'Intro &amp; Reg Details'!$E$7:$H$25,2,FALSE))</f>
        <v/>
      </c>
      <c r="D9839" s="139" t="str">
        <f>IF(B9839="","",VLOOKUP(B9839,'Intro &amp; Reg Details'!$E$7:$H$25,3,FALSE))</f>
        <v/>
      </c>
      <c r="E9839" s="140" t="str">
        <f>IF(B9839="","",VLOOKUP(B9839,'Intro &amp; Reg Details'!$E$7:$H$25,4,FALSE))</f>
        <v/>
      </c>
    </row>
    <row r="9840" spans="3:5">
      <c r="C9840" s="138" t="str">
        <f>IF(B9840="","",VLOOKUP(B9840,'Intro &amp; Reg Details'!$E$7:$H$25,2,FALSE))</f>
        <v/>
      </c>
      <c r="D9840" s="139" t="str">
        <f>IF(B9840="","",VLOOKUP(B9840,'Intro &amp; Reg Details'!$E$7:$H$25,3,FALSE))</f>
        <v/>
      </c>
      <c r="E9840" s="140" t="str">
        <f>IF(B9840="","",VLOOKUP(B9840,'Intro &amp; Reg Details'!$E$7:$H$25,4,FALSE))</f>
        <v/>
      </c>
    </row>
    <row r="9841" spans="3:5">
      <c r="C9841" s="138" t="str">
        <f>IF(B9841="","",VLOOKUP(B9841,'Intro &amp; Reg Details'!$E$7:$H$25,2,FALSE))</f>
        <v/>
      </c>
      <c r="D9841" s="139" t="str">
        <f>IF(B9841="","",VLOOKUP(B9841,'Intro &amp; Reg Details'!$E$7:$H$25,3,FALSE))</f>
        <v/>
      </c>
      <c r="E9841" s="140" t="str">
        <f>IF(B9841="","",VLOOKUP(B9841,'Intro &amp; Reg Details'!$E$7:$H$25,4,FALSE))</f>
        <v/>
      </c>
    </row>
    <row r="9842" spans="3:5">
      <c r="C9842" s="138" t="str">
        <f>IF(B9842="","",VLOOKUP(B9842,'Intro &amp; Reg Details'!$E$7:$H$25,2,FALSE))</f>
        <v/>
      </c>
      <c r="D9842" s="139" t="str">
        <f>IF(B9842="","",VLOOKUP(B9842,'Intro &amp; Reg Details'!$E$7:$H$25,3,FALSE))</f>
        <v/>
      </c>
      <c r="E9842" s="140" t="str">
        <f>IF(B9842="","",VLOOKUP(B9842,'Intro &amp; Reg Details'!$E$7:$H$25,4,FALSE))</f>
        <v/>
      </c>
    </row>
    <row r="9843" spans="3:5">
      <c r="C9843" s="138" t="str">
        <f>IF(B9843="","",VLOOKUP(B9843,'Intro &amp; Reg Details'!$E$7:$H$25,2,FALSE))</f>
        <v/>
      </c>
      <c r="D9843" s="139" t="str">
        <f>IF(B9843="","",VLOOKUP(B9843,'Intro &amp; Reg Details'!$E$7:$H$25,3,FALSE))</f>
        <v/>
      </c>
      <c r="E9843" s="140" t="str">
        <f>IF(B9843="","",VLOOKUP(B9843,'Intro &amp; Reg Details'!$E$7:$H$25,4,FALSE))</f>
        <v/>
      </c>
    </row>
    <row r="9844" spans="3:5">
      <c r="C9844" s="138" t="str">
        <f>IF(B9844="","",VLOOKUP(B9844,'Intro &amp; Reg Details'!$E$7:$H$25,2,FALSE))</f>
        <v/>
      </c>
      <c r="D9844" s="139" t="str">
        <f>IF(B9844="","",VLOOKUP(B9844,'Intro &amp; Reg Details'!$E$7:$H$25,3,FALSE))</f>
        <v/>
      </c>
      <c r="E9844" s="140" t="str">
        <f>IF(B9844="","",VLOOKUP(B9844,'Intro &amp; Reg Details'!$E$7:$H$25,4,FALSE))</f>
        <v/>
      </c>
    </row>
    <row r="9845" spans="3:5">
      <c r="C9845" s="138" t="str">
        <f>IF(B9845="","",VLOOKUP(B9845,'Intro &amp; Reg Details'!$E$7:$H$25,2,FALSE))</f>
        <v/>
      </c>
      <c r="D9845" s="139" t="str">
        <f>IF(B9845="","",VLOOKUP(B9845,'Intro &amp; Reg Details'!$E$7:$H$25,3,FALSE))</f>
        <v/>
      </c>
      <c r="E9845" s="140" t="str">
        <f>IF(B9845="","",VLOOKUP(B9845,'Intro &amp; Reg Details'!$E$7:$H$25,4,FALSE))</f>
        <v/>
      </c>
    </row>
    <row r="9846" spans="3:5">
      <c r="C9846" s="138" t="str">
        <f>IF(B9846="","",VLOOKUP(B9846,'Intro &amp; Reg Details'!$E$7:$H$25,2,FALSE))</f>
        <v/>
      </c>
      <c r="D9846" s="139" t="str">
        <f>IF(B9846="","",VLOOKUP(B9846,'Intro &amp; Reg Details'!$E$7:$H$25,3,FALSE))</f>
        <v/>
      </c>
      <c r="E9846" s="140" t="str">
        <f>IF(B9846="","",VLOOKUP(B9846,'Intro &amp; Reg Details'!$E$7:$H$25,4,FALSE))</f>
        <v/>
      </c>
    </row>
    <row r="9847" spans="3:5">
      <c r="C9847" s="138" t="str">
        <f>IF(B9847="","",VLOOKUP(B9847,'Intro &amp; Reg Details'!$E$7:$H$25,2,FALSE))</f>
        <v/>
      </c>
      <c r="D9847" s="139" t="str">
        <f>IF(B9847="","",VLOOKUP(B9847,'Intro &amp; Reg Details'!$E$7:$H$25,3,FALSE))</f>
        <v/>
      </c>
      <c r="E9847" s="140" t="str">
        <f>IF(B9847="","",VLOOKUP(B9847,'Intro &amp; Reg Details'!$E$7:$H$25,4,FALSE))</f>
        <v/>
      </c>
    </row>
    <row r="9848" spans="3:5">
      <c r="C9848" s="138" t="str">
        <f>IF(B9848="","",VLOOKUP(B9848,'Intro &amp; Reg Details'!$E$7:$H$25,2,FALSE))</f>
        <v/>
      </c>
      <c r="D9848" s="139" t="str">
        <f>IF(B9848="","",VLOOKUP(B9848,'Intro &amp; Reg Details'!$E$7:$H$25,3,FALSE))</f>
        <v/>
      </c>
      <c r="E9848" s="140" t="str">
        <f>IF(B9848="","",VLOOKUP(B9848,'Intro &amp; Reg Details'!$E$7:$H$25,4,FALSE))</f>
        <v/>
      </c>
    </row>
    <row r="9849" spans="3:5">
      <c r="C9849" s="138" t="str">
        <f>IF(B9849="","",VLOOKUP(B9849,'Intro &amp; Reg Details'!$E$7:$H$25,2,FALSE))</f>
        <v/>
      </c>
      <c r="D9849" s="139" t="str">
        <f>IF(B9849="","",VLOOKUP(B9849,'Intro &amp; Reg Details'!$E$7:$H$25,3,FALSE))</f>
        <v/>
      </c>
      <c r="E9849" s="140" t="str">
        <f>IF(B9849="","",VLOOKUP(B9849,'Intro &amp; Reg Details'!$E$7:$H$25,4,FALSE))</f>
        <v/>
      </c>
    </row>
    <row r="9850" spans="3:5">
      <c r="C9850" s="138" t="str">
        <f>IF(B9850="","",VLOOKUP(B9850,'Intro &amp; Reg Details'!$E$7:$H$25,2,FALSE))</f>
        <v/>
      </c>
      <c r="D9850" s="139" t="str">
        <f>IF(B9850="","",VLOOKUP(B9850,'Intro &amp; Reg Details'!$E$7:$H$25,3,FALSE))</f>
        <v/>
      </c>
      <c r="E9850" s="140" t="str">
        <f>IF(B9850="","",VLOOKUP(B9850,'Intro &amp; Reg Details'!$E$7:$H$25,4,FALSE))</f>
        <v/>
      </c>
    </row>
    <row r="9851" spans="3:5">
      <c r="C9851" s="138" t="str">
        <f>IF(B9851="","",VLOOKUP(B9851,'Intro &amp; Reg Details'!$E$7:$H$25,2,FALSE))</f>
        <v/>
      </c>
      <c r="D9851" s="139" t="str">
        <f>IF(B9851="","",VLOOKUP(B9851,'Intro &amp; Reg Details'!$E$7:$H$25,3,FALSE))</f>
        <v/>
      </c>
      <c r="E9851" s="140" t="str">
        <f>IF(B9851="","",VLOOKUP(B9851,'Intro &amp; Reg Details'!$E$7:$H$25,4,FALSE))</f>
        <v/>
      </c>
    </row>
    <row r="9852" spans="3:5">
      <c r="C9852" s="138" t="str">
        <f>IF(B9852="","",VLOOKUP(B9852,'Intro &amp; Reg Details'!$E$7:$H$25,2,FALSE))</f>
        <v/>
      </c>
      <c r="D9852" s="139" t="str">
        <f>IF(B9852="","",VLOOKUP(B9852,'Intro &amp; Reg Details'!$E$7:$H$25,3,FALSE))</f>
        <v/>
      </c>
      <c r="E9852" s="140" t="str">
        <f>IF(B9852="","",VLOOKUP(B9852,'Intro &amp; Reg Details'!$E$7:$H$25,4,FALSE))</f>
        <v/>
      </c>
    </row>
    <row r="9853" spans="3:5">
      <c r="C9853" s="138" t="str">
        <f>IF(B9853="","",VLOOKUP(B9853,'Intro &amp; Reg Details'!$E$7:$H$25,2,FALSE))</f>
        <v/>
      </c>
      <c r="D9853" s="139" t="str">
        <f>IF(B9853="","",VLOOKUP(B9853,'Intro &amp; Reg Details'!$E$7:$H$25,3,FALSE))</f>
        <v/>
      </c>
      <c r="E9853" s="140" t="str">
        <f>IF(B9853="","",VLOOKUP(B9853,'Intro &amp; Reg Details'!$E$7:$H$25,4,FALSE))</f>
        <v/>
      </c>
    </row>
    <row r="9854" spans="3:5">
      <c r="C9854" s="138" t="str">
        <f>IF(B9854="","",VLOOKUP(B9854,'Intro &amp; Reg Details'!$E$7:$H$25,2,FALSE))</f>
        <v/>
      </c>
      <c r="D9854" s="139" t="str">
        <f>IF(B9854="","",VLOOKUP(B9854,'Intro &amp; Reg Details'!$E$7:$H$25,3,FALSE))</f>
        <v/>
      </c>
      <c r="E9854" s="140" t="str">
        <f>IF(B9854="","",VLOOKUP(B9854,'Intro &amp; Reg Details'!$E$7:$H$25,4,FALSE))</f>
        <v/>
      </c>
    </row>
    <row r="9855" spans="3:5">
      <c r="C9855" s="138" t="str">
        <f>IF(B9855="","",VLOOKUP(B9855,'Intro &amp; Reg Details'!$E$7:$H$25,2,FALSE))</f>
        <v/>
      </c>
      <c r="D9855" s="139" t="str">
        <f>IF(B9855="","",VLOOKUP(B9855,'Intro &amp; Reg Details'!$E$7:$H$25,3,FALSE))</f>
        <v/>
      </c>
      <c r="E9855" s="140" t="str">
        <f>IF(B9855="","",VLOOKUP(B9855,'Intro &amp; Reg Details'!$E$7:$H$25,4,FALSE))</f>
        <v/>
      </c>
    </row>
    <row r="9856" spans="3:5">
      <c r="C9856" s="138" t="str">
        <f>IF(B9856="","",VLOOKUP(B9856,'Intro &amp; Reg Details'!$E$7:$H$25,2,FALSE))</f>
        <v/>
      </c>
      <c r="D9856" s="139" t="str">
        <f>IF(B9856="","",VLOOKUP(B9856,'Intro &amp; Reg Details'!$E$7:$H$25,3,FALSE))</f>
        <v/>
      </c>
      <c r="E9856" s="140" t="str">
        <f>IF(B9856="","",VLOOKUP(B9856,'Intro &amp; Reg Details'!$E$7:$H$25,4,FALSE))</f>
        <v/>
      </c>
    </row>
    <row r="9857" spans="3:5">
      <c r="C9857" s="138" t="str">
        <f>IF(B9857="","",VLOOKUP(B9857,'Intro &amp; Reg Details'!$E$7:$H$25,2,FALSE))</f>
        <v/>
      </c>
      <c r="D9857" s="139" t="str">
        <f>IF(B9857="","",VLOOKUP(B9857,'Intro &amp; Reg Details'!$E$7:$H$25,3,FALSE))</f>
        <v/>
      </c>
      <c r="E9857" s="140" t="str">
        <f>IF(B9857="","",VLOOKUP(B9857,'Intro &amp; Reg Details'!$E$7:$H$25,4,FALSE))</f>
        <v/>
      </c>
    </row>
    <row r="9858" spans="3:5">
      <c r="C9858" s="138" t="str">
        <f>IF(B9858="","",VLOOKUP(B9858,'Intro &amp; Reg Details'!$E$7:$H$25,2,FALSE))</f>
        <v/>
      </c>
      <c r="D9858" s="139" t="str">
        <f>IF(B9858="","",VLOOKUP(B9858,'Intro &amp; Reg Details'!$E$7:$H$25,3,FALSE))</f>
        <v/>
      </c>
      <c r="E9858" s="140" t="str">
        <f>IF(B9858="","",VLOOKUP(B9858,'Intro &amp; Reg Details'!$E$7:$H$25,4,FALSE))</f>
        <v/>
      </c>
    </row>
    <row r="9859" spans="3:5">
      <c r="C9859" s="138" t="str">
        <f>IF(B9859="","",VLOOKUP(B9859,'Intro &amp; Reg Details'!$E$7:$H$25,2,FALSE))</f>
        <v/>
      </c>
      <c r="D9859" s="139" t="str">
        <f>IF(B9859="","",VLOOKUP(B9859,'Intro &amp; Reg Details'!$E$7:$H$25,3,FALSE))</f>
        <v/>
      </c>
      <c r="E9859" s="140" t="str">
        <f>IF(B9859="","",VLOOKUP(B9859,'Intro &amp; Reg Details'!$E$7:$H$25,4,FALSE))</f>
        <v/>
      </c>
    </row>
    <row r="9860" spans="3:5">
      <c r="C9860" s="138" t="str">
        <f>IF(B9860="","",VLOOKUP(B9860,'Intro &amp; Reg Details'!$E$7:$H$25,2,FALSE))</f>
        <v/>
      </c>
      <c r="D9860" s="139" t="str">
        <f>IF(B9860="","",VLOOKUP(B9860,'Intro &amp; Reg Details'!$E$7:$H$25,3,FALSE))</f>
        <v/>
      </c>
      <c r="E9860" s="140" t="str">
        <f>IF(B9860="","",VLOOKUP(B9860,'Intro &amp; Reg Details'!$E$7:$H$25,4,FALSE))</f>
        <v/>
      </c>
    </row>
    <row r="9861" spans="3:5">
      <c r="C9861" s="138" t="str">
        <f>IF(B9861="","",VLOOKUP(B9861,'Intro &amp; Reg Details'!$E$7:$H$25,2,FALSE))</f>
        <v/>
      </c>
      <c r="D9861" s="139" t="str">
        <f>IF(B9861="","",VLOOKUP(B9861,'Intro &amp; Reg Details'!$E$7:$H$25,3,FALSE))</f>
        <v/>
      </c>
      <c r="E9861" s="140" t="str">
        <f>IF(B9861="","",VLOOKUP(B9861,'Intro &amp; Reg Details'!$E$7:$H$25,4,FALSE))</f>
        <v/>
      </c>
    </row>
    <row r="9862" spans="3:5">
      <c r="C9862" s="138" t="str">
        <f>IF(B9862="","",VLOOKUP(B9862,'Intro &amp; Reg Details'!$E$7:$H$25,2,FALSE))</f>
        <v/>
      </c>
      <c r="D9862" s="139" t="str">
        <f>IF(B9862="","",VLOOKUP(B9862,'Intro &amp; Reg Details'!$E$7:$H$25,3,FALSE))</f>
        <v/>
      </c>
      <c r="E9862" s="140" t="str">
        <f>IF(B9862="","",VLOOKUP(B9862,'Intro &amp; Reg Details'!$E$7:$H$25,4,FALSE))</f>
        <v/>
      </c>
    </row>
    <row r="9863" spans="3:5">
      <c r="C9863" s="138" t="str">
        <f>IF(B9863="","",VLOOKUP(B9863,'Intro &amp; Reg Details'!$E$7:$H$25,2,FALSE))</f>
        <v/>
      </c>
      <c r="D9863" s="139" t="str">
        <f>IF(B9863="","",VLOOKUP(B9863,'Intro &amp; Reg Details'!$E$7:$H$25,3,FALSE))</f>
        <v/>
      </c>
      <c r="E9863" s="140" t="str">
        <f>IF(B9863="","",VLOOKUP(B9863,'Intro &amp; Reg Details'!$E$7:$H$25,4,FALSE))</f>
        <v/>
      </c>
    </row>
    <row r="9864" spans="3:5">
      <c r="C9864" s="138" t="str">
        <f>IF(B9864="","",VLOOKUP(B9864,'Intro &amp; Reg Details'!$E$7:$H$25,2,FALSE))</f>
        <v/>
      </c>
      <c r="D9864" s="139" t="str">
        <f>IF(B9864="","",VLOOKUP(B9864,'Intro &amp; Reg Details'!$E$7:$H$25,3,FALSE))</f>
        <v/>
      </c>
      <c r="E9864" s="140" t="str">
        <f>IF(B9864="","",VLOOKUP(B9864,'Intro &amp; Reg Details'!$E$7:$H$25,4,FALSE))</f>
        <v/>
      </c>
    </row>
    <row r="9865" spans="3:5">
      <c r="C9865" s="138" t="str">
        <f>IF(B9865="","",VLOOKUP(B9865,'Intro &amp; Reg Details'!$E$7:$H$25,2,FALSE))</f>
        <v/>
      </c>
      <c r="D9865" s="139" t="str">
        <f>IF(B9865="","",VLOOKUP(B9865,'Intro &amp; Reg Details'!$E$7:$H$25,3,FALSE))</f>
        <v/>
      </c>
      <c r="E9865" s="140" t="str">
        <f>IF(B9865="","",VLOOKUP(B9865,'Intro &amp; Reg Details'!$E$7:$H$25,4,FALSE))</f>
        <v/>
      </c>
    </row>
    <row r="9866" spans="3:5">
      <c r="C9866" s="138" t="str">
        <f>IF(B9866="","",VLOOKUP(B9866,'Intro &amp; Reg Details'!$E$7:$H$25,2,FALSE))</f>
        <v/>
      </c>
      <c r="D9866" s="139" t="str">
        <f>IF(B9866="","",VLOOKUP(B9866,'Intro &amp; Reg Details'!$E$7:$H$25,3,FALSE))</f>
        <v/>
      </c>
      <c r="E9866" s="140" t="str">
        <f>IF(B9866="","",VLOOKUP(B9866,'Intro &amp; Reg Details'!$E$7:$H$25,4,FALSE))</f>
        <v/>
      </c>
    </row>
    <row r="9867" spans="3:5">
      <c r="C9867" s="138" t="str">
        <f>IF(B9867="","",VLOOKUP(B9867,'Intro &amp; Reg Details'!$E$7:$H$25,2,FALSE))</f>
        <v/>
      </c>
      <c r="D9867" s="139" t="str">
        <f>IF(B9867="","",VLOOKUP(B9867,'Intro &amp; Reg Details'!$E$7:$H$25,3,FALSE))</f>
        <v/>
      </c>
      <c r="E9867" s="140" t="str">
        <f>IF(B9867="","",VLOOKUP(B9867,'Intro &amp; Reg Details'!$E$7:$H$25,4,FALSE))</f>
        <v/>
      </c>
    </row>
    <row r="9868" spans="3:5">
      <c r="C9868" s="138" t="str">
        <f>IF(B9868="","",VLOOKUP(B9868,'Intro &amp; Reg Details'!$E$7:$H$25,2,FALSE))</f>
        <v/>
      </c>
      <c r="D9868" s="139" t="str">
        <f>IF(B9868="","",VLOOKUP(B9868,'Intro &amp; Reg Details'!$E$7:$H$25,3,FALSE))</f>
        <v/>
      </c>
      <c r="E9868" s="140" t="str">
        <f>IF(B9868="","",VLOOKUP(B9868,'Intro &amp; Reg Details'!$E$7:$H$25,4,FALSE))</f>
        <v/>
      </c>
    </row>
    <row r="9869" spans="3:5">
      <c r="C9869" s="138" t="str">
        <f>IF(B9869="","",VLOOKUP(B9869,'Intro &amp; Reg Details'!$E$7:$H$25,2,FALSE))</f>
        <v/>
      </c>
      <c r="D9869" s="139" t="str">
        <f>IF(B9869="","",VLOOKUP(B9869,'Intro &amp; Reg Details'!$E$7:$H$25,3,FALSE))</f>
        <v/>
      </c>
      <c r="E9869" s="140" t="str">
        <f>IF(B9869="","",VLOOKUP(B9869,'Intro &amp; Reg Details'!$E$7:$H$25,4,FALSE))</f>
        <v/>
      </c>
    </row>
    <row r="9870" spans="3:5">
      <c r="C9870" s="138" t="str">
        <f>IF(B9870="","",VLOOKUP(B9870,'Intro &amp; Reg Details'!$E$7:$H$25,2,FALSE))</f>
        <v/>
      </c>
      <c r="D9870" s="139" t="str">
        <f>IF(B9870="","",VLOOKUP(B9870,'Intro &amp; Reg Details'!$E$7:$H$25,3,FALSE))</f>
        <v/>
      </c>
      <c r="E9870" s="140" t="str">
        <f>IF(B9870="","",VLOOKUP(B9870,'Intro &amp; Reg Details'!$E$7:$H$25,4,FALSE))</f>
        <v/>
      </c>
    </row>
    <row r="9871" spans="3:5">
      <c r="C9871" s="138" t="str">
        <f>IF(B9871="","",VLOOKUP(B9871,'Intro &amp; Reg Details'!$E$7:$H$25,2,FALSE))</f>
        <v/>
      </c>
      <c r="D9871" s="139" t="str">
        <f>IF(B9871="","",VLOOKUP(B9871,'Intro &amp; Reg Details'!$E$7:$H$25,3,FALSE))</f>
        <v/>
      </c>
      <c r="E9871" s="140" t="str">
        <f>IF(B9871="","",VLOOKUP(B9871,'Intro &amp; Reg Details'!$E$7:$H$25,4,FALSE))</f>
        <v/>
      </c>
    </row>
    <row r="9872" spans="3:5">
      <c r="C9872" s="138" t="str">
        <f>IF(B9872="","",VLOOKUP(B9872,'Intro &amp; Reg Details'!$E$7:$H$25,2,FALSE))</f>
        <v/>
      </c>
      <c r="D9872" s="139" t="str">
        <f>IF(B9872="","",VLOOKUP(B9872,'Intro &amp; Reg Details'!$E$7:$H$25,3,FALSE))</f>
        <v/>
      </c>
      <c r="E9872" s="140" t="str">
        <f>IF(B9872="","",VLOOKUP(B9872,'Intro &amp; Reg Details'!$E$7:$H$25,4,FALSE))</f>
        <v/>
      </c>
    </row>
    <row r="9873" spans="3:5">
      <c r="C9873" s="138" t="str">
        <f>IF(B9873="","",VLOOKUP(B9873,'Intro &amp; Reg Details'!$E$7:$H$25,2,FALSE))</f>
        <v/>
      </c>
      <c r="D9873" s="139" t="str">
        <f>IF(B9873="","",VLOOKUP(B9873,'Intro &amp; Reg Details'!$E$7:$H$25,3,FALSE))</f>
        <v/>
      </c>
      <c r="E9873" s="140" t="str">
        <f>IF(B9873="","",VLOOKUP(B9873,'Intro &amp; Reg Details'!$E$7:$H$25,4,FALSE))</f>
        <v/>
      </c>
    </row>
    <row r="9874" spans="3:5">
      <c r="C9874" s="138" t="str">
        <f>IF(B9874="","",VLOOKUP(B9874,'Intro &amp; Reg Details'!$E$7:$H$25,2,FALSE))</f>
        <v/>
      </c>
      <c r="D9874" s="139" t="str">
        <f>IF(B9874="","",VLOOKUP(B9874,'Intro &amp; Reg Details'!$E$7:$H$25,3,FALSE))</f>
        <v/>
      </c>
      <c r="E9874" s="140" t="str">
        <f>IF(B9874="","",VLOOKUP(B9874,'Intro &amp; Reg Details'!$E$7:$H$25,4,FALSE))</f>
        <v/>
      </c>
    </row>
    <row r="9875" spans="3:5">
      <c r="C9875" s="138" t="str">
        <f>IF(B9875="","",VLOOKUP(B9875,'Intro &amp; Reg Details'!$E$7:$H$25,2,FALSE))</f>
        <v/>
      </c>
      <c r="D9875" s="139" t="str">
        <f>IF(B9875="","",VLOOKUP(B9875,'Intro &amp; Reg Details'!$E$7:$H$25,3,FALSE))</f>
        <v/>
      </c>
      <c r="E9875" s="140" t="str">
        <f>IF(B9875="","",VLOOKUP(B9875,'Intro &amp; Reg Details'!$E$7:$H$25,4,FALSE))</f>
        <v/>
      </c>
    </row>
    <row r="9876" spans="3:5">
      <c r="C9876" s="138" t="str">
        <f>IF(B9876="","",VLOOKUP(B9876,'Intro &amp; Reg Details'!$E$7:$H$25,2,FALSE))</f>
        <v/>
      </c>
      <c r="D9876" s="139" t="str">
        <f>IF(B9876="","",VLOOKUP(B9876,'Intro &amp; Reg Details'!$E$7:$H$25,3,FALSE))</f>
        <v/>
      </c>
      <c r="E9876" s="140" t="str">
        <f>IF(B9876="","",VLOOKUP(B9876,'Intro &amp; Reg Details'!$E$7:$H$25,4,FALSE))</f>
        <v/>
      </c>
    </row>
    <row r="9877" spans="3:5">
      <c r="C9877" s="138" t="str">
        <f>IF(B9877="","",VLOOKUP(B9877,'Intro &amp; Reg Details'!$E$7:$H$25,2,FALSE))</f>
        <v/>
      </c>
      <c r="D9877" s="139" t="str">
        <f>IF(B9877="","",VLOOKUP(B9877,'Intro &amp; Reg Details'!$E$7:$H$25,3,FALSE))</f>
        <v/>
      </c>
      <c r="E9877" s="140" t="str">
        <f>IF(B9877="","",VLOOKUP(B9877,'Intro &amp; Reg Details'!$E$7:$H$25,4,FALSE))</f>
        <v/>
      </c>
    </row>
    <row r="9878" spans="3:5">
      <c r="C9878" s="138" t="str">
        <f>IF(B9878="","",VLOOKUP(B9878,'Intro &amp; Reg Details'!$E$7:$H$25,2,FALSE))</f>
        <v/>
      </c>
      <c r="D9878" s="139" t="str">
        <f>IF(B9878="","",VLOOKUP(B9878,'Intro &amp; Reg Details'!$E$7:$H$25,3,FALSE))</f>
        <v/>
      </c>
      <c r="E9878" s="140" t="str">
        <f>IF(B9878="","",VLOOKUP(B9878,'Intro &amp; Reg Details'!$E$7:$H$25,4,FALSE))</f>
        <v/>
      </c>
    </row>
    <row r="9879" spans="3:5">
      <c r="C9879" s="138" t="str">
        <f>IF(B9879="","",VLOOKUP(B9879,'Intro &amp; Reg Details'!$E$7:$H$25,2,FALSE))</f>
        <v/>
      </c>
      <c r="D9879" s="139" t="str">
        <f>IF(B9879="","",VLOOKUP(B9879,'Intro &amp; Reg Details'!$E$7:$H$25,3,FALSE))</f>
        <v/>
      </c>
      <c r="E9879" s="140" t="str">
        <f>IF(B9879="","",VLOOKUP(B9879,'Intro &amp; Reg Details'!$E$7:$H$25,4,FALSE))</f>
        <v/>
      </c>
    </row>
    <row r="9880" spans="3:5">
      <c r="C9880" s="138" t="str">
        <f>IF(B9880="","",VLOOKUP(B9880,'Intro &amp; Reg Details'!$E$7:$H$25,2,FALSE))</f>
        <v/>
      </c>
      <c r="D9880" s="139" t="str">
        <f>IF(B9880="","",VLOOKUP(B9880,'Intro &amp; Reg Details'!$E$7:$H$25,3,FALSE))</f>
        <v/>
      </c>
      <c r="E9880" s="140" t="str">
        <f>IF(B9880="","",VLOOKUP(B9880,'Intro &amp; Reg Details'!$E$7:$H$25,4,FALSE))</f>
        <v/>
      </c>
    </row>
    <row r="9881" spans="3:5">
      <c r="C9881" s="138" t="str">
        <f>IF(B9881="","",VLOOKUP(B9881,'Intro &amp; Reg Details'!$E$7:$H$25,2,FALSE))</f>
        <v/>
      </c>
      <c r="D9881" s="139" t="str">
        <f>IF(B9881="","",VLOOKUP(B9881,'Intro &amp; Reg Details'!$E$7:$H$25,3,FALSE))</f>
        <v/>
      </c>
      <c r="E9881" s="140" t="str">
        <f>IF(B9881="","",VLOOKUP(B9881,'Intro &amp; Reg Details'!$E$7:$H$25,4,FALSE))</f>
        <v/>
      </c>
    </row>
    <row r="9882" spans="3:5">
      <c r="C9882" s="138" t="str">
        <f>IF(B9882="","",VLOOKUP(B9882,'Intro &amp; Reg Details'!$E$7:$H$25,2,FALSE))</f>
        <v/>
      </c>
      <c r="D9882" s="139" t="str">
        <f>IF(B9882="","",VLOOKUP(B9882,'Intro &amp; Reg Details'!$E$7:$H$25,3,FALSE))</f>
        <v/>
      </c>
      <c r="E9882" s="140" t="str">
        <f>IF(B9882="","",VLOOKUP(B9882,'Intro &amp; Reg Details'!$E$7:$H$25,4,FALSE))</f>
        <v/>
      </c>
    </row>
    <row r="9883" spans="3:5">
      <c r="C9883" s="138" t="str">
        <f>IF(B9883="","",VLOOKUP(B9883,'Intro &amp; Reg Details'!$E$7:$H$25,2,FALSE))</f>
        <v/>
      </c>
      <c r="D9883" s="139" t="str">
        <f>IF(B9883="","",VLOOKUP(B9883,'Intro &amp; Reg Details'!$E$7:$H$25,3,FALSE))</f>
        <v/>
      </c>
      <c r="E9883" s="140" t="str">
        <f>IF(B9883="","",VLOOKUP(B9883,'Intro &amp; Reg Details'!$E$7:$H$25,4,FALSE))</f>
        <v/>
      </c>
    </row>
    <row r="9884" spans="3:5">
      <c r="C9884" s="138" t="str">
        <f>IF(B9884="","",VLOOKUP(B9884,'Intro &amp; Reg Details'!$E$7:$H$25,2,FALSE))</f>
        <v/>
      </c>
      <c r="D9884" s="139" t="str">
        <f>IF(B9884="","",VLOOKUP(B9884,'Intro &amp; Reg Details'!$E$7:$H$25,3,FALSE))</f>
        <v/>
      </c>
      <c r="E9884" s="140" t="str">
        <f>IF(B9884="","",VLOOKUP(B9884,'Intro &amp; Reg Details'!$E$7:$H$25,4,FALSE))</f>
        <v/>
      </c>
    </row>
    <row r="9885" spans="3:5">
      <c r="C9885" s="138" t="str">
        <f>IF(B9885="","",VLOOKUP(B9885,'Intro &amp; Reg Details'!$E$7:$H$25,2,FALSE))</f>
        <v/>
      </c>
      <c r="D9885" s="139" t="str">
        <f>IF(B9885="","",VLOOKUP(B9885,'Intro &amp; Reg Details'!$E$7:$H$25,3,FALSE))</f>
        <v/>
      </c>
      <c r="E9885" s="140" t="str">
        <f>IF(B9885="","",VLOOKUP(B9885,'Intro &amp; Reg Details'!$E$7:$H$25,4,FALSE))</f>
        <v/>
      </c>
    </row>
    <row r="9886" spans="3:5">
      <c r="C9886" s="138" t="str">
        <f>IF(B9886="","",VLOOKUP(B9886,'Intro &amp; Reg Details'!$E$7:$H$25,2,FALSE))</f>
        <v/>
      </c>
      <c r="D9886" s="139" t="str">
        <f>IF(B9886="","",VLOOKUP(B9886,'Intro &amp; Reg Details'!$E$7:$H$25,3,FALSE))</f>
        <v/>
      </c>
      <c r="E9886" s="140" t="str">
        <f>IF(B9886="","",VLOOKUP(B9886,'Intro &amp; Reg Details'!$E$7:$H$25,4,FALSE))</f>
        <v/>
      </c>
    </row>
    <row r="9887" spans="3:5">
      <c r="C9887" s="138" t="str">
        <f>IF(B9887="","",VLOOKUP(B9887,'Intro &amp; Reg Details'!$E$7:$H$25,2,FALSE))</f>
        <v/>
      </c>
      <c r="D9887" s="139" t="str">
        <f>IF(B9887="","",VLOOKUP(B9887,'Intro &amp; Reg Details'!$E$7:$H$25,3,FALSE))</f>
        <v/>
      </c>
      <c r="E9887" s="140" t="str">
        <f>IF(B9887="","",VLOOKUP(B9887,'Intro &amp; Reg Details'!$E$7:$H$25,4,FALSE))</f>
        <v/>
      </c>
    </row>
    <row r="9888" spans="3:5">
      <c r="C9888" s="138" t="str">
        <f>IF(B9888="","",VLOOKUP(B9888,'Intro &amp; Reg Details'!$E$7:$H$25,2,FALSE))</f>
        <v/>
      </c>
      <c r="D9888" s="139" t="str">
        <f>IF(B9888="","",VLOOKUP(B9888,'Intro &amp; Reg Details'!$E$7:$H$25,3,FALSE))</f>
        <v/>
      </c>
      <c r="E9888" s="140" t="str">
        <f>IF(B9888="","",VLOOKUP(B9888,'Intro &amp; Reg Details'!$E$7:$H$25,4,FALSE))</f>
        <v/>
      </c>
    </row>
    <row r="9889" spans="3:5">
      <c r="C9889" s="138" t="str">
        <f>IF(B9889="","",VLOOKUP(B9889,'Intro &amp; Reg Details'!$E$7:$H$25,2,FALSE))</f>
        <v/>
      </c>
      <c r="D9889" s="139" t="str">
        <f>IF(B9889="","",VLOOKUP(B9889,'Intro &amp; Reg Details'!$E$7:$H$25,3,FALSE))</f>
        <v/>
      </c>
      <c r="E9889" s="140" t="str">
        <f>IF(B9889="","",VLOOKUP(B9889,'Intro &amp; Reg Details'!$E$7:$H$25,4,FALSE))</f>
        <v/>
      </c>
    </row>
    <row r="9890" spans="3:5">
      <c r="C9890" s="138" t="str">
        <f>IF(B9890="","",VLOOKUP(B9890,'Intro &amp; Reg Details'!$E$7:$H$25,2,FALSE))</f>
        <v/>
      </c>
      <c r="D9890" s="139" t="str">
        <f>IF(B9890="","",VLOOKUP(B9890,'Intro &amp; Reg Details'!$E$7:$H$25,3,FALSE))</f>
        <v/>
      </c>
      <c r="E9890" s="140" t="str">
        <f>IF(B9890="","",VLOOKUP(B9890,'Intro &amp; Reg Details'!$E$7:$H$25,4,FALSE))</f>
        <v/>
      </c>
    </row>
    <row r="9891" spans="3:5">
      <c r="C9891" s="138" t="str">
        <f>IF(B9891="","",VLOOKUP(B9891,'Intro &amp; Reg Details'!$E$7:$H$25,2,FALSE))</f>
        <v/>
      </c>
      <c r="D9891" s="139" t="str">
        <f>IF(B9891="","",VLOOKUP(B9891,'Intro &amp; Reg Details'!$E$7:$H$25,3,FALSE))</f>
        <v/>
      </c>
      <c r="E9891" s="140" t="str">
        <f>IF(B9891="","",VLOOKUP(B9891,'Intro &amp; Reg Details'!$E$7:$H$25,4,FALSE))</f>
        <v/>
      </c>
    </row>
    <row r="9892" spans="3:5">
      <c r="C9892" s="138" t="str">
        <f>IF(B9892="","",VLOOKUP(B9892,'Intro &amp; Reg Details'!$E$7:$H$25,2,FALSE))</f>
        <v/>
      </c>
      <c r="D9892" s="139" t="str">
        <f>IF(B9892="","",VLOOKUP(B9892,'Intro &amp; Reg Details'!$E$7:$H$25,3,FALSE))</f>
        <v/>
      </c>
      <c r="E9892" s="140" t="str">
        <f>IF(B9892="","",VLOOKUP(B9892,'Intro &amp; Reg Details'!$E$7:$H$25,4,FALSE))</f>
        <v/>
      </c>
    </row>
    <row r="9893" spans="3:5">
      <c r="C9893" s="138" t="str">
        <f>IF(B9893="","",VLOOKUP(B9893,'Intro &amp; Reg Details'!$E$7:$H$25,2,FALSE))</f>
        <v/>
      </c>
      <c r="D9893" s="139" t="str">
        <f>IF(B9893="","",VLOOKUP(B9893,'Intro &amp; Reg Details'!$E$7:$H$25,3,FALSE))</f>
        <v/>
      </c>
      <c r="E9893" s="140" t="str">
        <f>IF(B9893="","",VLOOKUP(B9893,'Intro &amp; Reg Details'!$E$7:$H$25,4,FALSE))</f>
        <v/>
      </c>
    </row>
    <row r="9894" spans="3:5">
      <c r="C9894" s="138" t="str">
        <f>IF(B9894="","",VLOOKUP(B9894,'Intro &amp; Reg Details'!$E$7:$H$25,2,FALSE))</f>
        <v/>
      </c>
      <c r="D9894" s="139" t="str">
        <f>IF(B9894="","",VLOOKUP(B9894,'Intro &amp; Reg Details'!$E$7:$H$25,3,FALSE))</f>
        <v/>
      </c>
      <c r="E9894" s="140" t="str">
        <f>IF(B9894="","",VLOOKUP(B9894,'Intro &amp; Reg Details'!$E$7:$H$25,4,FALSE))</f>
        <v/>
      </c>
    </row>
    <row r="9895" spans="3:5">
      <c r="C9895" s="138" t="str">
        <f>IF(B9895="","",VLOOKUP(B9895,'Intro &amp; Reg Details'!$E$7:$H$25,2,FALSE))</f>
        <v/>
      </c>
      <c r="D9895" s="139" t="str">
        <f>IF(B9895="","",VLOOKUP(B9895,'Intro &amp; Reg Details'!$E$7:$H$25,3,FALSE))</f>
        <v/>
      </c>
      <c r="E9895" s="140" t="str">
        <f>IF(B9895="","",VLOOKUP(B9895,'Intro &amp; Reg Details'!$E$7:$H$25,4,FALSE))</f>
        <v/>
      </c>
    </row>
    <row r="9896" spans="3:5">
      <c r="C9896" s="138" t="str">
        <f>IF(B9896="","",VLOOKUP(B9896,'Intro &amp; Reg Details'!$E$7:$H$25,2,FALSE))</f>
        <v/>
      </c>
      <c r="D9896" s="139" t="str">
        <f>IF(B9896="","",VLOOKUP(B9896,'Intro &amp; Reg Details'!$E$7:$H$25,3,FALSE))</f>
        <v/>
      </c>
      <c r="E9896" s="140" t="str">
        <f>IF(B9896="","",VLOOKUP(B9896,'Intro &amp; Reg Details'!$E$7:$H$25,4,FALSE))</f>
        <v/>
      </c>
    </row>
    <row r="9897" spans="3:5">
      <c r="C9897" s="138" t="str">
        <f>IF(B9897="","",VLOOKUP(B9897,'Intro &amp; Reg Details'!$E$7:$H$25,2,FALSE))</f>
        <v/>
      </c>
      <c r="D9897" s="139" t="str">
        <f>IF(B9897="","",VLOOKUP(B9897,'Intro &amp; Reg Details'!$E$7:$H$25,3,FALSE))</f>
        <v/>
      </c>
      <c r="E9897" s="140" t="str">
        <f>IF(B9897="","",VLOOKUP(B9897,'Intro &amp; Reg Details'!$E$7:$H$25,4,FALSE))</f>
        <v/>
      </c>
    </row>
    <row r="9898" spans="3:5">
      <c r="C9898" s="138" t="str">
        <f>IF(B9898="","",VLOOKUP(B9898,'Intro &amp; Reg Details'!$E$7:$H$25,2,FALSE))</f>
        <v/>
      </c>
      <c r="D9898" s="139" t="str">
        <f>IF(B9898="","",VLOOKUP(B9898,'Intro &amp; Reg Details'!$E$7:$H$25,3,FALSE))</f>
        <v/>
      </c>
      <c r="E9898" s="140" t="str">
        <f>IF(B9898="","",VLOOKUP(B9898,'Intro &amp; Reg Details'!$E$7:$H$25,4,FALSE))</f>
        <v/>
      </c>
    </row>
    <row r="9899" spans="3:5">
      <c r="C9899" s="138" t="str">
        <f>IF(B9899="","",VLOOKUP(B9899,'Intro &amp; Reg Details'!$E$7:$H$25,2,FALSE))</f>
        <v/>
      </c>
      <c r="D9899" s="139" t="str">
        <f>IF(B9899="","",VLOOKUP(B9899,'Intro &amp; Reg Details'!$E$7:$H$25,3,FALSE))</f>
        <v/>
      </c>
      <c r="E9899" s="140" t="str">
        <f>IF(B9899="","",VLOOKUP(B9899,'Intro &amp; Reg Details'!$E$7:$H$25,4,FALSE))</f>
        <v/>
      </c>
    </row>
    <row r="9900" spans="3:5">
      <c r="C9900" s="138" t="str">
        <f>IF(B9900="","",VLOOKUP(B9900,'Intro &amp; Reg Details'!$E$7:$H$25,2,FALSE))</f>
        <v/>
      </c>
      <c r="D9900" s="139" t="str">
        <f>IF(B9900="","",VLOOKUP(B9900,'Intro &amp; Reg Details'!$E$7:$H$25,3,FALSE))</f>
        <v/>
      </c>
      <c r="E9900" s="140" t="str">
        <f>IF(B9900="","",VLOOKUP(B9900,'Intro &amp; Reg Details'!$E$7:$H$25,4,FALSE))</f>
        <v/>
      </c>
    </row>
    <row r="9901" spans="3:5">
      <c r="C9901" s="138" t="str">
        <f>IF(B9901="","",VLOOKUP(B9901,'Intro &amp; Reg Details'!$E$7:$H$25,2,FALSE))</f>
        <v/>
      </c>
      <c r="D9901" s="139" t="str">
        <f>IF(B9901="","",VLOOKUP(B9901,'Intro &amp; Reg Details'!$E$7:$H$25,3,FALSE))</f>
        <v/>
      </c>
      <c r="E9901" s="140" t="str">
        <f>IF(B9901="","",VLOOKUP(B9901,'Intro &amp; Reg Details'!$E$7:$H$25,4,FALSE))</f>
        <v/>
      </c>
    </row>
    <row r="9902" spans="3:5">
      <c r="C9902" s="138" t="str">
        <f>IF(B9902="","",VLOOKUP(B9902,'Intro &amp; Reg Details'!$E$7:$H$25,2,FALSE))</f>
        <v/>
      </c>
      <c r="D9902" s="139" t="str">
        <f>IF(B9902="","",VLOOKUP(B9902,'Intro &amp; Reg Details'!$E$7:$H$25,3,FALSE))</f>
        <v/>
      </c>
      <c r="E9902" s="140" t="str">
        <f>IF(B9902="","",VLOOKUP(B9902,'Intro &amp; Reg Details'!$E$7:$H$25,4,FALSE))</f>
        <v/>
      </c>
    </row>
    <row r="9903" spans="3:5">
      <c r="C9903" s="138" t="str">
        <f>IF(B9903="","",VLOOKUP(B9903,'Intro &amp; Reg Details'!$E$7:$H$25,2,FALSE))</f>
        <v/>
      </c>
      <c r="D9903" s="139" t="str">
        <f>IF(B9903="","",VLOOKUP(B9903,'Intro &amp; Reg Details'!$E$7:$H$25,3,FALSE))</f>
        <v/>
      </c>
      <c r="E9903" s="140" t="str">
        <f>IF(B9903="","",VLOOKUP(B9903,'Intro &amp; Reg Details'!$E$7:$H$25,4,FALSE))</f>
        <v/>
      </c>
    </row>
    <row r="9904" spans="3:5">
      <c r="C9904" s="138" t="str">
        <f>IF(B9904="","",VLOOKUP(B9904,'Intro &amp; Reg Details'!$E$7:$H$25,2,FALSE))</f>
        <v/>
      </c>
      <c r="D9904" s="139" t="str">
        <f>IF(B9904="","",VLOOKUP(B9904,'Intro &amp; Reg Details'!$E$7:$H$25,3,FALSE))</f>
        <v/>
      </c>
      <c r="E9904" s="140" t="str">
        <f>IF(B9904="","",VLOOKUP(B9904,'Intro &amp; Reg Details'!$E$7:$H$25,4,FALSE))</f>
        <v/>
      </c>
    </row>
    <row r="9905" spans="3:5">
      <c r="C9905" s="138" t="str">
        <f>IF(B9905="","",VLOOKUP(B9905,'Intro &amp; Reg Details'!$E$7:$H$25,2,FALSE))</f>
        <v/>
      </c>
      <c r="D9905" s="139" t="str">
        <f>IF(B9905="","",VLOOKUP(B9905,'Intro &amp; Reg Details'!$E$7:$H$25,3,FALSE))</f>
        <v/>
      </c>
      <c r="E9905" s="140" t="str">
        <f>IF(B9905="","",VLOOKUP(B9905,'Intro &amp; Reg Details'!$E$7:$H$25,4,FALSE))</f>
        <v/>
      </c>
    </row>
    <row r="9906" spans="3:5">
      <c r="C9906" s="138" t="str">
        <f>IF(B9906="","",VLOOKUP(B9906,'Intro &amp; Reg Details'!$E$7:$H$25,2,FALSE))</f>
        <v/>
      </c>
      <c r="D9906" s="139" t="str">
        <f>IF(B9906="","",VLOOKUP(B9906,'Intro &amp; Reg Details'!$E$7:$H$25,3,FALSE))</f>
        <v/>
      </c>
      <c r="E9906" s="140" t="str">
        <f>IF(B9906="","",VLOOKUP(B9906,'Intro &amp; Reg Details'!$E$7:$H$25,4,FALSE))</f>
        <v/>
      </c>
    </row>
    <row r="9907" spans="3:5">
      <c r="C9907" s="138" t="str">
        <f>IF(B9907="","",VLOOKUP(B9907,'Intro &amp; Reg Details'!$E$7:$H$25,2,FALSE))</f>
        <v/>
      </c>
      <c r="D9907" s="139" t="str">
        <f>IF(B9907="","",VLOOKUP(B9907,'Intro &amp; Reg Details'!$E$7:$H$25,3,FALSE))</f>
        <v/>
      </c>
      <c r="E9907" s="140" t="str">
        <f>IF(B9907="","",VLOOKUP(B9907,'Intro &amp; Reg Details'!$E$7:$H$25,4,FALSE))</f>
        <v/>
      </c>
    </row>
    <row r="9908" spans="3:5">
      <c r="C9908" s="138" t="str">
        <f>IF(B9908="","",VLOOKUP(B9908,'Intro &amp; Reg Details'!$E$7:$H$25,2,FALSE))</f>
        <v/>
      </c>
      <c r="D9908" s="139" t="str">
        <f>IF(B9908="","",VLOOKUP(B9908,'Intro &amp; Reg Details'!$E$7:$H$25,3,FALSE))</f>
        <v/>
      </c>
      <c r="E9908" s="140" t="str">
        <f>IF(B9908="","",VLOOKUP(B9908,'Intro &amp; Reg Details'!$E$7:$H$25,4,FALSE))</f>
        <v/>
      </c>
    </row>
    <row r="9909" spans="3:5">
      <c r="C9909" s="138" t="str">
        <f>IF(B9909="","",VLOOKUP(B9909,'Intro &amp; Reg Details'!$E$7:$H$25,2,FALSE))</f>
        <v/>
      </c>
      <c r="D9909" s="139" t="str">
        <f>IF(B9909="","",VLOOKUP(B9909,'Intro &amp; Reg Details'!$E$7:$H$25,3,FALSE))</f>
        <v/>
      </c>
      <c r="E9909" s="140" t="str">
        <f>IF(B9909="","",VLOOKUP(B9909,'Intro &amp; Reg Details'!$E$7:$H$25,4,FALSE))</f>
        <v/>
      </c>
    </row>
    <row r="9910" spans="3:5">
      <c r="C9910" s="138" t="str">
        <f>IF(B9910="","",VLOOKUP(B9910,'Intro &amp; Reg Details'!$E$7:$H$25,2,FALSE))</f>
        <v/>
      </c>
      <c r="D9910" s="139" t="str">
        <f>IF(B9910="","",VLOOKUP(B9910,'Intro &amp; Reg Details'!$E$7:$H$25,3,FALSE))</f>
        <v/>
      </c>
      <c r="E9910" s="140" t="str">
        <f>IF(B9910="","",VLOOKUP(B9910,'Intro &amp; Reg Details'!$E$7:$H$25,4,FALSE))</f>
        <v/>
      </c>
    </row>
    <row r="9911" spans="3:5">
      <c r="C9911" s="138" t="str">
        <f>IF(B9911="","",VLOOKUP(B9911,'Intro &amp; Reg Details'!$E$7:$H$25,2,FALSE))</f>
        <v/>
      </c>
      <c r="D9911" s="139" t="str">
        <f>IF(B9911="","",VLOOKUP(B9911,'Intro &amp; Reg Details'!$E$7:$H$25,3,FALSE))</f>
        <v/>
      </c>
      <c r="E9911" s="140" t="str">
        <f>IF(B9911="","",VLOOKUP(B9911,'Intro &amp; Reg Details'!$E$7:$H$25,4,FALSE))</f>
        <v/>
      </c>
    </row>
    <row r="9912" spans="3:5">
      <c r="C9912" s="138" t="str">
        <f>IF(B9912="","",VLOOKUP(B9912,'Intro &amp; Reg Details'!$E$7:$H$25,2,FALSE))</f>
        <v/>
      </c>
      <c r="D9912" s="139" t="str">
        <f>IF(B9912="","",VLOOKUP(B9912,'Intro &amp; Reg Details'!$E$7:$H$25,3,FALSE))</f>
        <v/>
      </c>
      <c r="E9912" s="140" t="str">
        <f>IF(B9912="","",VLOOKUP(B9912,'Intro &amp; Reg Details'!$E$7:$H$25,4,FALSE))</f>
        <v/>
      </c>
    </row>
    <row r="9913" spans="3:5">
      <c r="C9913" s="138" t="str">
        <f>IF(B9913="","",VLOOKUP(B9913,'Intro &amp; Reg Details'!$E$7:$H$25,2,FALSE))</f>
        <v/>
      </c>
      <c r="D9913" s="139" t="str">
        <f>IF(B9913="","",VLOOKUP(B9913,'Intro &amp; Reg Details'!$E$7:$H$25,3,FALSE))</f>
        <v/>
      </c>
      <c r="E9913" s="140" t="str">
        <f>IF(B9913="","",VLOOKUP(B9913,'Intro &amp; Reg Details'!$E$7:$H$25,4,FALSE))</f>
        <v/>
      </c>
    </row>
    <row r="9914" spans="3:5">
      <c r="C9914" s="138" t="str">
        <f>IF(B9914="","",VLOOKUP(B9914,'Intro &amp; Reg Details'!$E$7:$H$25,2,FALSE))</f>
        <v/>
      </c>
      <c r="D9914" s="139" t="str">
        <f>IF(B9914="","",VLOOKUP(B9914,'Intro &amp; Reg Details'!$E$7:$H$25,3,FALSE))</f>
        <v/>
      </c>
      <c r="E9914" s="140" t="str">
        <f>IF(B9914="","",VLOOKUP(B9914,'Intro &amp; Reg Details'!$E$7:$H$25,4,FALSE))</f>
        <v/>
      </c>
    </row>
    <row r="9915" spans="3:5">
      <c r="C9915" s="138" t="str">
        <f>IF(B9915="","",VLOOKUP(B9915,'Intro &amp; Reg Details'!$E$7:$H$25,2,FALSE))</f>
        <v/>
      </c>
      <c r="D9915" s="139" t="str">
        <f>IF(B9915="","",VLOOKUP(B9915,'Intro &amp; Reg Details'!$E$7:$H$25,3,FALSE))</f>
        <v/>
      </c>
      <c r="E9915" s="140" t="str">
        <f>IF(B9915="","",VLOOKUP(B9915,'Intro &amp; Reg Details'!$E$7:$H$25,4,FALSE))</f>
        <v/>
      </c>
    </row>
    <row r="9916" spans="3:5">
      <c r="C9916" s="138" t="str">
        <f>IF(B9916="","",VLOOKUP(B9916,'Intro &amp; Reg Details'!$E$7:$H$25,2,FALSE))</f>
        <v/>
      </c>
      <c r="D9916" s="139" t="str">
        <f>IF(B9916="","",VLOOKUP(B9916,'Intro &amp; Reg Details'!$E$7:$H$25,3,FALSE))</f>
        <v/>
      </c>
      <c r="E9916" s="140" t="str">
        <f>IF(B9916="","",VLOOKUP(B9916,'Intro &amp; Reg Details'!$E$7:$H$25,4,FALSE))</f>
        <v/>
      </c>
    </row>
    <row r="9917" spans="3:5">
      <c r="C9917" s="138" t="str">
        <f>IF(B9917="","",VLOOKUP(B9917,'Intro &amp; Reg Details'!$E$7:$H$25,2,FALSE))</f>
        <v/>
      </c>
      <c r="D9917" s="139" t="str">
        <f>IF(B9917="","",VLOOKUP(B9917,'Intro &amp; Reg Details'!$E$7:$H$25,3,FALSE))</f>
        <v/>
      </c>
      <c r="E9917" s="140" t="str">
        <f>IF(B9917="","",VLOOKUP(B9917,'Intro &amp; Reg Details'!$E$7:$H$25,4,FALSE))</f>
        <v/>
      </c>
    </row>
    <row r="9918" spans="3:5">
      <c r="C9918" s="138" t="str">
        <f>IF(B9918="","",VLOOKUP(B9918,'Intro &amp; Reg Details'!$E$7:$H$25,2,FALSE))</f>
        <v/>
      </c>
      <c r="D9918" s="139" t="str">
        <f>IF(B9918="","",VLOOKUP(B9918,'Intro &amp; Reg Details'!$E$7:$H$25,3,FALSE))</f>
        <v/>
      </c>
      <c r="E9918" s="140" t="str">
        <f>IF(B9918="","",VLOOKUP(B9918,'Intro &amp; Reg Details'!$E$7:$H$25,4,FALSE))</f>
        <v/>
      </c>
    </row>
    <row r="9919" spans="3:5">
      <c r="C9919" s="138" t="str">
        <f>IF(B9919="","",VLOOKUP(B9919,'Intro &amp; Reg Details'!$E$7:$H$25,2,FALSE))</f>
        <v/>
      </c>
      <c r="D9919" s="139" t="str">
        <f>IF(B9919="","",VLOOKUP(B9919,'Intro &amp; Reg Details'!$E$7:$H$25,3,FALSE))</f>
        <v/>
      </c>
      <c r="E9919" s="140" t="str">
        <f>IF(B9919="","",VLOOKUP(B9919,'Intro &amp; Reg Details'!$E$7:$H$25,4,FALSE))</f>
        <v/>
      </c>
    </row>
    <row r="9920" spans="3:5">
      <c r="C9920" s="138" t="str">
        <f>IF(B9920="","",VLOOKUP(B9920,'Intro &amp; Reg Details'!$E$7:$H$25,2,FALSE))</f>
        <v/>
      </c>
      <c r="D9920" s="139" t="str">
        <f>IF(B9920="","",VLOOKUP(B9920,'Intro &amp; Reg Details'!$E$7:$H$25,3,FALSE))</f>
        <v/>
      </c>
      <c r="E9920" s="140" t="str">
        <f>IF(B9920="","",VLOOKUP(B9920,'Intro &amp; Reg Details'!$E$7:$H$25,4,FALSE))</f>
        <v/>
      </c>
    </row>
    <row r="9921" spans="3:5">
      <c r="C9921" s="138" t="str">
        <f>IF(B9921="","",VLOOKUP(B9921,'Intro &amp; Reg Details'!$E$7:$H$25,2,FALSE))</f>
        <v/>
      </c>
      <c r="D9921" s="139" t="str">
        <f>IF(B9921="","",VLOOKUP(B9921,'Intro &amp; Reg Details'!$E$7:$H$25,3,FALSE))</f>
        <v/>
      </c>
      <c r="E9921" s="140" t="str">
        <f>IF(B9921="","",VLOOKUP(B9921,'Intro &amp; Reg Details'!$E$7:$H$25,4,FALSE))</f>
        <v/>
      </c>
    </row>
    <row r="9922" spans="3:5">
      <c r="C9922" s="138" t="str">
        <f>IF(B9922="","",VLOOKUP(B9922,'Intro &amp; Reg Details'!$E$7:$H$25,2,FALSE))</f>
        <v/>
      </c>
      <c r="D9922" s="139" t="str">
        <f>IF(B9922="","",VLOOKUP(B9922,'Intro &amp; Reg Details'!$E$7:$H$25,3,FALSE))</f>
        <v/>
      </c>
      <c r="E9922" s="140" t="str">
        <f>IF(B9922="","",VLOOKUP(B9922,'Intro &amp; Reg Details'!$E$7:$H$25,4,FALSE))</f>
        <v/>
      </c>
    </row>
    <row r="9923" spans="3:5">
      <c r="C9923" s="138" t="str">
        <f>IF(B9923="","",VLOOKUP(B9923,'Intro &amp; Reg Details'!$E$7:$H$25,2,FALSE))</f>
        <v/>
      </c>
      <c r="D9923" s="139" t="str">
        <f>IF(B9923="","",VLOOKUP(B9923,'Intro &amp; Reg Details'!$E$7:$H$25,3,FALSE))</f>
        <v/>
      </c>
      <c r="E9923" s="140" t="str">
        <f>IF(B9923="","",VLOOKUP(B9923,'Intro &amp; Reg Details'!$E$7:$H$25,4,FALSE))</f>
        <v/>
      </c>
    </row>
    <row r="9924" spans="3:5">
      <c r="C9924" s="138" t="str">
        <f>IF(B9924="","",VLOOKUP(B9924,'Intro &amp; Reg Details'!$E$7:$H$25,2,FALSE))</f>
        <v/>
      </c>
      <c r="D9924" s="139" t="str">
        <f>IF(B9924="","",VLOOKUP(B9924,'Intro &amp; Reg Details'!$E$7:$H$25,3,FALSE))</f>
        <v/>
      </c>
      <c r="E9924" s="140" t="str">
        <f>IF(B9924="","",VLOOKUP(B9924,'Intro &amp; Reg Details'!$E$7:$H$25,4,FALSE))</f>
        <v/>
      </c>
    </row>
    <row r="9925" spans="3:5">
      <c r="C9925" s="138" t="str">
        <f>IF(B9925="","",VLOOKUP(B9925,'Intro &amp; Reg Details'!$E$7:$H$25,2,FALSE))</f>
        <v/>
      </c>
      <c r="D9925" s="139" t="str">
        <f>IF(B9925="","",VLOOKUP(B9925,'Intro &amp; Reg Details'!$E$7:$H$25,3,FALSE))</f>
        <v/>
      </c>
      <c r="E9925" s="140" t="str">
        <f>IF(B9925="","",VLOOKUP(B9925,'Intro &amp; Reg Details'!$E$7:$H$25,4,FALSE))</f>
        <v/>
      </c>
    </row>
    <row r="9926" spans="3:5">
      <c r="C9926" s="138" t="str">
        <f>IF(B9926="","",VLOOKUP(B9926,'Intro &amp; Reg Details'!$E$7:$H$25,2,FALSE))</f>
        <v/>
      </c>
      <c r="D9926" s="139" t="str">
        <f>IF(B9926="","",VLOOKUP(B9926,'Intro &amp; Reg Details'!$E$7:$H$25,3,FALSE))</f>
        <v/>
      </c>
      <c r="E9926" s="140" t="str">
        <f>IF(B9926="","",VLOOKUP(B9926,'Intro &amp; Reg Details'!$E$7:$H$25,4,FALSE))</f>
        <v/>
      </c>
    </row>
    <row r="9927" spans="3:5">
      <c r="C9927" s="138" t="str">
        <f>IF(B9927="","",VLOOKUP(B9927,'Intro &amp; Reg Details'!$E$7:$H$25,2,FALSE))</f>
        <v/>
      </c>
      <c r="D9927" s="139" t="str">
        <f>IF(B9927="","",VLOOKUP(B9927,'Intro &amp; Reg Details'!$E$7:$H$25,3,FALSE))</f>
        <v/>
      </c>
      <c r="E9927" s="140" t="str">
        <f>IF(B9927="","",VLOOKUP(B9927,'Intro &amp; Reg Details'!$E$7:$H$25,4,FALSE))</f>
        <v/>
      </c>
    </row>
    <row r="9928" spans="3:5">
      <c r="C9928" s="138" t="str">
        <f>IF(B9928="","",VLOOKUP(B9928,'Intro &amp; Reg Details'!$E$7:$H$25,2,FALSE))</f>
        <v/>
      </c>
      <c r="D9928" s="139" t="str">
        <f>IF(B9928="","",VLOOKUP(B9928,'Intro &amp; Reg Details'!$E$7:$H$25,3,FALSE))</f>
        <v/>
      </c>
      <c r="E9928" s="140" t="str">
        <f>IF(B9928="","",VLOOKUP(B9928,'Intro &amp; Reg Details'!$E$7:$H$25,4,FALSE))</f>
        <v/>
      </c>
    </row>
    <row r="9929" spans="3:5">
      <c r="C9929" s="138" t="str">
        <f>IF(B9929="","",VLOOKUP(B9929,'Intro &amp; Reg Details'!$E$7:$H$25,2,FALSE))</f>
        <v/>
      </c>
      <c r="D9929" s="139" t="str">
        <f>IF(B9929="","",VLOOKUP(B9929,'Intro &amp; Reg Details'!$E$7:$H$25,3,FALSE))</f>
        <v/>
      </c>
      <c r="E9929" s="140" t="str">
        <f>IF(B9929="","",VLOOKUP(B9929,'Intro &amp; Reg Details'!$E$7:$H$25,4,FALSE))</f>
        <v/>
      </c>
    </row>
    <row r="9930" spans="3:5">
      <c r="C9930" s="138" t="str">
        <f>IF(B9930="","",VLOOKUP(B9930,'Intro &amp; Reg Details'!$E$7:$H$25,2,FALSE))</f>
        <v/>
      </c>
      <c r="D9930" s="139" t="str">
        <f>IF(B9930="","",VLOOKUP(B9930,'Intro &amp; Reg Details'!$E$7:$H$25,3,FALSE))</f>
        <v/>
      </c>
      <c r="E9930" s="140" t="str">
        <f>IF(B9930="","",VLOOKUP(B9930,'Intro &amp; Reg Details'!$E$7:$H$25,4,FALSE))</f>
        <v/>
      </c>
    </row>
    <row r="9931" spans="3:5">
      <c r="C9931" s="138" t="str">
        <f>IF(B9931="","",VLOOKUP(B9931,'Intro &amp; Reg Details'!$E$7:$H$25,2,FALSE))</f>
        <v/>
      </c>
      <c r="D9931" s="139" t="str">
        <f>IF(B9931="","",VLOOKUP(B9931,'Intro &amp; Reg Details'!$E$7:$H$25,3,FALSE))</f>
        <v/>
      </c>
      <c r="E9931" s="140" t="str">
        <f>IF(B9931="","",VLOOKUP(B9931,'Intro &amp; Reg Details'!$E$7:$H$25,4,FALSE))</f>
        <v/>
      </c>
    </row>
    <row r="9932" spans="3:5">
      <c r="C9932" s="138" t="str">
        <f>IF(B9932="","",VLOOKUP(B9932,'Intro &amp; Reg Details'!$E$7:$H$25,2,FALSE))</f>
        <v/>
      </c>
      <c r="D9932" s="139" t="str">
        <f>IF(B9932="","",VLOOKUP(B9932,'Intro &amp; Reg Details'!$E$7:$H$25,3,FALSE))</f>
        <v/>
      </c>
      <c r="E9932" s="140" t="str">
        <f>IF(B9932="","",VLOOKUP(B9932,'Intro &amp; Reg Details'!$E$7:$H$25,4,FALSE))</f>
        <v/>
      </c>
    </row>
    <row r="9933" spans="3:5">
      <c r="C9933" s="138" t="str">
        <f>IF(B9933="","",VLOOKUP(B9933,'Intro &amp; Reg Details'!$E$7:$H$25,2,FALSE))</f>
        <v/>
      </c>
      <c r="D9933" s="139" t="str">
        <f>IF(B9933="","",VLOOKUP(B9933,'Intro &amp; Reg Details'!$E$7:$H$25,3,FALSE))</f>
        <v/>
      </c>
      <c r="E9933" s="140" t="str">
        <f>IF(B9933="","",VLOOKUP(B9933,'Intro &amp; Reg Details'!$E$7:$H$25,4,FALSE))</f>
        <v/>
      </c>
    </row>
    <row r="9934" spans="3:5">
      <c r="C9934" s="138" t="str">
        <f>IF(B9934="","",VLOOKUP(B9934,'Intro &amp; Reg Details'!$E$7:$H$25,2,FALSE))</f>
        <v/>
      </c>
      <c r="D9934" s="139" t="str">
        <f>IF(B9934="","",VLOOKUP(B9934,'Intro &amp; Reg Details'!$E$7:$H$25,3,FALSE))</f>
        <v/>
      </c>
      <c r="E9934" s="140" t="str">
        <f>IF(B9934="","",VLOOKUP(B9934,'Intro &amp; Reg Details'!$E$7:$H$25,4,FALSE))</f>
        <v/>
      </c>
    </row>
    <row r="9935" spans="3:5">
      <c r="C9935" s="138" t="str">
        <f>IF(B9935="","",VLOOKUP(B9935,'Intro &amp; Reg Details'!$E$7:$H$25,2,FALSE))</f>
        <v/>
      </c>
      <c r="D9935" s="139" t="str">
        <f>IF(B9935="","",VLOOKUP(B9935,'Intro &amp; Reg Details'!$E$7:$H$25,3,FALSE))</f>
        <v/>
      </c>
      <c r="E9935" s="140" t="str">
        <f>IF(B9935="","",VLOOKUP(B9935,'Intro &amp; Reg Details'!$E$7:$H$25,4,FALSE))</f>
        <v/>
      </c>
    </row>
    <row r="9936" spans="3:5">
      <c r="C9936" s="138" t="str">
        <f>IF(B9936="","",VLOOKUP(B9936,'Intro &amp; Reg Details'!$E$7:$H$25,2,FALSE))</f>
        <v/>
      </c>
      <c r="D9936" s="139" t="str">
        <f>IF(B9936="","",VLOOKUP(B9936,'Intro &amp; Reg Details'!$E$7:$H$25,3,FALSE))</f>
        <v/>
      </c>
      <c r="E9936" s="140" t="str">
        <f>IF(B9936="","",VLOOKUP(B9936,'Intro &amp; Reg Details'!$E$7:$H$25,4,FALSE))</f>
        <v/>
      </c>
    </row>
    <row r="9937" spans="3:5">
      <c r="C9937" s="138" t="str">
        <f>IF(B9937="","",VLOOKUP(B9937,'Intro &amp; Reg Details'!$E$7:$H$25,2,FALSE))</f>
        <v/>
      </c>
      <c r="D9937" s="139" t="str">
        <f>IF(B9937="","",VLOOKUP(B9937,'Intro &amp; Reg Details'!$E$7:$H$25,3,FALSE))</f>
        <v/>
      </c>
      <c r="E9937" s="140" t="str">
        <f>IF(B9937="","",VLOOKUP(B9937,'Intro &amp; Reg Details'!$E$7:$H$25,4,FALSE))</f>
        <v/>
      </c>
    </row>
    <row r="9938" spans="3:5">
      <c r="C9938" s="138" t="str">
        <f>IF(B9938="","",VLOOKUP(B9938,'Intro &amp; Reg Details'!$E$7:$H$25,2,FALSE))</f>
        <v/>
      </c>
      <c r="D9938" s="139" t="str">
        <f>IF(B9938="","",VLOOKUP(B9938,'Intro &amp; Reg Details'!$E$7:$H$25,3,FALSE))</f>
        <v/>
      </c>
      <c r="E9938" s="140" t="str">
        <f>IF(B9938="","",VLOOKUP(B9938,'Intro &amp; Reg Details'!$E$7:$H$25,4,FALSE))</f>
        <v/>
      </c>
    </row>
    <row r="9939" spans="3:5">
      <c r="C9939" s="138" t="str">
        <f>IF(B9939="","",VLOOKUP(B9939,'Intro &amp; Reg Details'!$E$7:$H$25,2,FALSE))</f>
        <v/>
      </c>
      <c r="D9939" s="139" t="str">
        <f>IF(B9939="","",VLOOKUP(B9939,'Intro &amp; Reg Details'!$E$7:$H$25,3,FALSE))</f>
        <v/>
      </c>
      <c r="E9939" s="140" t="str">
        <f>IF(B9939="","",VLOOKUP(B9939,'Intro &amp; Reg Details'!$E$7:$H$25,4,FALSE))</f>
        <v/>
      </c>
    </row>
    <row r="9940" spans="3:5">
      <c r="C9940" s="138" t="str">
        <f>IF(B9940="","",VLOOKUP(B9940,'Intro &amp; Reg Details'!$E$7:$H$25,2,FALSE))</f>
        <v/>
      </c>
      <c r="D9940" s="139" t="str">
        <f>IF(B9940="","",VLOOKUP(B9940,'Intro &amp; Reg Details'!$E$7:$H$25,3,FALSE))</f>
        <v/>
      </c>
      <c r="E9940" s="140" t="str">
        <f>IF(B9940="","",VLOOKUP(B9940,'Intro &amp; Reg Details'!$E$7:$H$25,4,FALSE))</f>
        <v/>
      </c>
    </row>
    <row r="9941" spans="3:5">
      <c r="C9941" s="138" t="str">
        <f>IF(B9941="","",VLOOKUP(B9941,'Intro &amp; Reg Details'!$E$7:$H$25,2,FALSE))</f>
        <v/>
      </c>
      <c r="D9941" s="139" t="str">
        <f>IF(B9941="","",VLOOKUP(B9941,'Intro &amp; Reg Details'!$E$7:$H$25,3,FALSE))</f>
        <v/>
      </c>
      <c r="E9941" s="140" t="str">
        <f>IF(B9941="","",VLOOKUP(B9941,'Intro &amp; Reg Details'!$E$7:$H$25,4,FALSE))</f>
        <v/>
      </c>
    </row>
    <row r="9942" spans="3:5">
      <c r="C9942" s="138" t="str">
        <f>IF(B9942="","",VLOOKUP(B9942,'Intro &amp; Reg Details'!$E$7:$H$25,2,FALSE))</f>
        <v/>
      </c>
      <c r="D9942" s="139" t="str">
        <f>IF(B9942="","",VLOOKUP(B9942,'Intro &amp; Reg Details'!$E$7:$H$25,3,FALSE))</f>
        <v/>
      </c>
      <c r="E9942" s="140" t="str">
        <f>IF(B9942="","",VLOOKUP(B9942,'Intro &amp; Reg Details'!$E$7:$H$25,4,FALSE))</f>
        <v/>
      </c>
    </row>
    <row r="9943" spans="3:5">
      <c r="C9943" s="138" t="str">
        <f>IF(B9943="","",VLOOKUP(B9943,'Intro &amp; Reg Details'!$E$7:$H$25,2,FALSE))</f>
        <v/>
      </c>
      <c r="D9943" s="139" t="str">
        <f>IF(B9943="","",VLOOKUP(B9943,'Intro &amp; Reg Details'!$E$7:$H$25,3,FALSE))</f>
        <v/>
      </c>
      <c r="E9943" s="140" t="str">
        <f>IF(B9943="","",VLOOKUP(B9943,'Intro &amp; Reg Details'!$E$7:$H$25,4,FALSE))</f>
        <v/>
      </c>
    </row>
    <row r="9944" spans="3:5">
      <c r="C9944" s="138" t="str">
        <f>IF(B9944="","",VLOOKUP(B9944,'Intro &amp; Reg Details'!$E$7:$H$25,2,FALSE))</f>
        <v/>
      </c>
      <c r="D9944" s="139" t="str">
        <f>IF(B9944="","",VLOOKUP(B9944,'Intro &amp; Reg Details'!$E$7:$H$25,3,FALSE))</f>
        <v/>
      </c>
      <c r="E9944" s="140" t="str">
        <f>IF(B9944="","",VLOOKUP(B9944,'Intro &amp; Reg Details'!$E$7:$H$25,4,FALSE))</f>
        <v/>
      </c>
    </row>
    <row r="9945" spans="3:5">
      <c r="C9945" s="138" t="str">
        <f>IF(B9945="","",VLOOKUP(B9945,'Intro &amp; Reg Details'!$E$7:$H$25,2,FALSE))</f>
        <v/>
      </c>
      <c r="D9945" s="139" t="str">
        <f>IF(B9945="","",VLOOKUP(B9945,'Intro &amp; Reg Details'!$E$7:$H$25,3,FALSE))</f>
        <v/>
      </c>
      <c r="E9945" s="140" t="str">
        <f>IF(B9945="","",VLOOKUP(B9945,'Intro &amp; Reg Details'!$E$7:$H$25,4,FALSE))</f>
        <v/>
      </c>
    </row>
    <row r="9946" spans="3:5">
      <c r="C9946" s="138" t="str">
        <f>IF(B9946="","",VLOOKUP(B9946,'Intro &amp; Reg Details'!$E$7:$H$25,2,FALSE))</f>
        <v/>
      </c>
      <c r="D9946" s="139" t="str">
        <f>IF(B9946="","",VLOOKUP(B9946,'Intro &amp; Reg Details'!$E$7:$H$25,3,FALSE))</f>
        <v/>
      </c>
      <c r="E9946" s="140" t="str">
        <f>IF(B9946="","",VLOOKUP(B9946,'Intro &amp; Reg Details'!$E$7:$H$25,4,FALSE))</f>
        <v/>
      </c>
    </row>
    <row r="9947" spans="3:5">
      <c r="C9947" s="138" t="str">
        <f>IF(B9947="","",VLOOKUP(B9947,'Intro &amp; Reg Details'!$E$7:$H$25,2,FALSE))</f>
        <v/>
      </c>
      <c r="D9947" s="139" t="str">
        <f>IF(B9947="","",VLOOKUP(B9947,'Intro &amp; Reg Details'!$E$7:$H$25,3,FALSE))</f>
        <v/>
      </c>
      <c r="E9947" s="140" t="str">
        <f>IF(B9947="","",VLOOKUP(B9947,'Intro &amp; Reg Details'!$E$7:$H$25,4,FALSE))</f>
        <v/>
      </c>
    </row>
    <row r="9948" spans="3:5">
      <c r="C9948" s="138" t="str">
        <f>IF(B9948="","",VLOOKUP(B9948,'Intro &amp; Reg Details'!$E$7:$H$25,2,FALSE))</f>
        <v/>
      </c>
      <c r="D9948" s="139" t="str">
        <f>IF(B9948="","",VLOOKUP(B9948,'Intro &amp; Reg Details'!$E$7:$H$25,3,FALSE))</f>
        <v/>
      </c>
      <c r="E9948" s="140" t="str">
        <f>IF(B9948="","",VLOOKUP(B9948,'Intro &amp; Reg Details'!$E$7:$H$25,4,FALSE))</f>
        <v/>
      </c>
    </row>
    <row r="9949" spans="3:5">
      <c r="C9949" s="138" t="str">
        <f>IF(B9949="","",VLOOKUP(B9949,'Intro &amp; Reg Details'!$E$7:$H$25,2,FALSE))</f>
        <v/>
      </c>
      <c r="D9949" s="139" t="str">
        <f>IF(B9949="","",VLOOKUP(B9949,'Intro &amp; Reg Details'!$E$7:$H$25,3,FALSE))</f>
        <v/>
      </c>
      <c r="E9949" s="140" t="str">
        <f>IF(B9949="","",VLOOKUP(B9949,'Intro &amp; Reg Details'!$E$7:$H$25,4,FALSE))</f>
        <v/>
      </c>
    </row>
    <row r="9950" spans="3:5">
      <c r="C9950" s="138" t="str">
        <f>IF(B9950="","",VLOOKUP(B9950,'Intro &amp; Reg Details'!$E$7:$H$25,2,FALSE))</f>
        <v/>
      </c>
      <c r="D9950" s="139" t="str">
        <f>IF(B9950="","",VLOOKUP(B9950,'Intro &amp; Reg Details'!$E$7:$H$25,3,FALSE))</f>
        <v/>
      </c>
      <c r="E9950" s="140" t="str">
        <f>IF(B9950="","",VLOOKUP(B9950,'Intro &amp; Reg Details'!$E$7:$H$25,4,FALSE))</f>
        <v/>
      </c>
    </row>
    <row r="9951" spans="3:5">
      <c r="C9951" s="138" t="str">
        <f>IF(B9951="","",VLOOKUP(B9951,'Intro &amp; Reg Details'!$E$7:$H$25,2,FALSE))</f>
        <v/>
      </c>
      <c r="D9951" s="139" t="str">
        <f>IF(B9951="","",VLOOKUP(B9951,'Intro &amp; Reg Details'!$E$7:$H$25,3,FALSE))</f>
        <v/>
      </c>
      <c r="E9951" s="140" t="str">
        <f>IF(B9951="","",VLOOKUP(B9951,'Intro &amp; Reg Details'!$E$7:$H$25,4,FALSE))</f>
        <v/>
      </c>
    </row>
    <row r="9952" spans="3:5">
      <c r="C9952" s="138" t="str">
        <f>IF(B9952="","",VLOOKUP(B9952,'Intro &amp; Reg Details'!$E$7:$H$25,2,FALSE))</f>
        <v/>
      </c>
      <c r="D9952" s="139" t="str">
        <f>IF(B9952="","",VLOOKUP(B9952,'Intro &amp; Reg Details'!$E$7:$H$25,3,FALSE))</f>
        <v/>
      </c>
      <c r="E9952" s="140" t="str">
        <f>IF(B9952="","",VLOOKUP(B9952,'Intro &amp; Reg Details'!$E$7:$H$25,4,FALSE))</f>
        <v/>
      </c>
    </row>
    <row r="9953" spans="3:5">
      <c r="C9953" s="138" t="str">
        <f>IF(B9953="","",VLOOKUP(B9953,'Intro &amp; Reg Details'!$E$7:$H$25,2,FALSE))</f>
        <v/>
      </c>
      <c r="D9953" s="139" t="str">
        <f>IF(B9953="","",VLOOKUP(B9953,'Intro &amp; Reg Details'!$E$7:$H$25,3,FALSE))</f>
        <v/>
      </c>
      <c r="E9953" s="140" t="str">
        <f>IF(B9953="","",VLOOKUP(B9953,'Intro &amp; Reg Details'!$E$7:$H$25,4,FALSE))</f>
        <v/>
      </c>
    </row>
    <row r="9954" spans="3:5">
      <c r="C9954" s="138" t="str">
        <f>IF(B9954="","",VLOOKUP(B9954,'Intro &amp; Reg Details'!$E$7:$H$25,2,FALSE))</f>
        <v/>
      </c>
      <c r="D9954" s="139" t="str">
        <f>IF(B9954="","",VLOOKUP(B9954,'Intro &amp; Reg Details'!$E$7:$H$25,3,FALSE))</f>
        <v/>
      </c>
      <c r="E9954" s="140" t="str">
        <f>IF(B9954="","",VLOOKUP(B9954,'Intro &amp; Reg Details'!$E$7:$H$25,4,FALSE))</f>
        <v/>
      </c>
    </row>
    <row r="9955" spans="3:5">
      <c r="C9955" s="138" t="str">
        <f>IF(B9955="","",VLOOKUP(B9955,'Intro &amp; Reg Details'!$E$7:$H$25,2,FALSE))</f>
        <v/>
      </c>
      <c r="D9955" s="139" t="str">
        <f>IF(B9955="","",VLOOKUP(B9955,'Intro &amp; Reg Details'!$E$7:$H$25,3,FALSE))</f>
        <v/>
      </c>
      <c r="E9955" s="140" t="str">
        <f>IF(B9955="","",VLOOKUP(B9955,'Intro &amp; Reg Details'!$E$7:$H$25,4,FALSE))</f>
        <v/>
      </c>
    </row>
    <row r="9956" spans="3:5">
      <c r="C9956" s="138" t="str">
        <f>IF(B9956="","",VLOOKUP(B9956,'Intro &amp; Reg Details'!$E$7:$H$25,2,FALSE))</f>
        <v/>
      </c>
      <c r="D9956" s="139" t="str">
        <f>IF(B9956="","",VLOOKUP(B9956,'Intro &amp; Reg Details'!$E$7:$H$25,3,FALSE))</f>
        <v/>
      </c>
      <c r="E9956" s="140" t="str">
        <f>IF(B9956="","",VLOOKUP(B9956,'Intro &amp; Reg Details'!$E$7:$H$25,4,FALSE))</f>
        <v/>
      </c>
    </row>
    <row r="9957" spans="3:5">
      <c r="C9957" s="138" t="str">
        <f>IF(B9957="","",VLOOKUP(B9957,'Intro &amp; Reg Details'!$E$7:$H$25,2,FALSE))</f>
        <v/>
      </c>
      <c r="D9957" s="139" t="str">
        <f>IF(B9957="","",VLOOKUP(B9957,'Intro &amp; Reg Details'!$E$7:$H$25,3,FALSE))</f>
        <v/>
      </c>
      <c r="E9957" s="140" t="str">
        <f>IF(B9957="","",VLOOKUP(B9957,'Intro &amp; Reg Details'!$E$7:$H$25,4,FALSE))</f>
        <v/>
      </c>
    </row>
    <row r="9958" spans="3:5">
      <c r="C9958" s="138" t="str">
        <f>IF(B9958="","",VLOOKUP(B9958,'Intro &amp; Reg Details'!$E$7:$H$25,2,FALSE))</f>
        <v/>
      </c>
      <c r="D9958" s="139" t="str">
        <f>IF(B9958="","",VLOOKUP(B9958,'Intro &amp; Reg Details'!$E$7:$H$25,3,FALSE))</f>
        <v/>
      </c>
      <c r="E9958" s="140" t="str">
        <f>IF(B9958="","",VLOOKUP(B9958,'Intro &amp; Reg Details'!$E$7:$H$25,4,FALSE))</f>
        <v/>
      </c>
    </row>
    <row r="9959" spans="3:5">
      <c r="C9959" s="138" t="str">
        <f>IF(B9959="","",VLOOKUP(B9959,'Intro &amp; Reg Details'!$E$7:$H$25,2,FALSE))</f>
        <v/>
      </c>
      <c r="D9959" s="139" t="str">
        <f>IF(B9959="","",VLOOKUP(B9959,'Intro &amp; Reg Details'!$E$7:$H$25,3,FALSE))</f>
        <v/>
      </c>
      <c r="E9959" s="140" t="str">
        <f>IF(B9959="","",VLOOKUP(B9959,'Intro &amp; Reg Details'!$E$7:$H$25,4,FALSE))</f>
        <v/>
      </c>
    </row>
    <row r="9960" spans="3:5">
      <c r="C9960" s="138" t="str">
        <f>IF(B9960="","",VLOOKUP(B9960,'Intro &amp; Reg Details'!$E$7:$H$25,2,FALSE))</f>
        <v/>
      </c>
      <c r="D9960" s="139" t="str">
        <f>IF(B9960="","",VLOOKUP(B9960,'Intro &amp; Reg Details'!$E$7:$H$25,3,FALSE))</f>
        <v/>
      </c>
      <c r="E9960" s="140" t="str">
        <f>IF(B9960="","",VLOOKUP(B9960,'Intro &amp; Reg Details'!$E$7:$H$25,4,FALSE))</f>
        <v/>
      </c>
    </row>
    <row r="9961" spans="3:5">
      <c r="C9961" s="138" t="str">
        <f>IF(B9961="","",VLOOKUP(B9961,'Intro &amp; Reg Details'!$E$7:$H$25,2,FALSE))</f>
        <v/>
      </c>
      <c r="D9961" s="139" t="str">
        <f>IF(B9961="","",VLOOKUP(B9961,'Intro &amp; Reg Details'!$E$7:$H$25,3,FALSE))</f>
        <v/>
      </c>
      <c r="E9961" s="140" t="str">
        <f>IF(B9961="","",VLOOKUP(B9961,'Intro &amp; Reg Details'!$E$7:$H$25,4,FALSE))</f>
        <v/>
      </c>
    </row>
    <row r="9962" spans="3:5">
      <c r="C9962" s="138" t="str">
        <f>IF(B9962="","",VLOOKUP(B9962,'Intro &amp; Reg Details'!$E$7:$H$25,2,FALSE))</f>
        <v/>
      </c>
      <c r="D9962" s="139" t="str">
        <f>IF(B9962="","",VLOOKUP(B9962,'Intro &amp; Reg Details'!$E$7:$H$25,3,FALSE))</f>
        <v/>
      </c>
      <c r="E9962" s="140" t="str">
        <f>IF(B9962="","",VLOOKUP(B9962,'Intro &amp; Reg Details'!$E$7:$H$25,4,FALSE))</f>
        <v/>
      </c>
    </row>
    <row r="9963" spans="3:5">
      <c r="C9963" s="138" t="str">
        <f>IF(B9963="","",VLOOKUP(B9963,'Intro &amp; Reg Details'!$E$7:$H$25,2,FALSE))</f>
        <v/>
      </c>
      <c r="D9963" s="139" t="str">
        <f>IF(B9963="","",VLOOKUP(B9963,'Intro &amp; Reg Details'!$E$7:$H$25,3,FALSE))</f>
        <v/>
      </c>
      <c r="E9963" s="140" t="str">
        <f>IF(B9963="","",VLOOKUP(B9963,'Intro &amp; Reg Details'!$E$7:$H$25,4,FALSE))</f>
        <v/>
      </c>
    </row>
    <row r="9964" spans="3:5">
      <c r="C9964" s="138" t="str">
        <f>IF(B9964="","",VLOOKUP(B9964,'Intro &amp; Reg Details'!$E$7:$H$25,2,FALSE))</f>
        <v/>
      </c>
      <c r="D9964" s="139" t="str">
        <f>IF(B9964="","",VLOOKUP(B9964,'Intro &amp; Reg Details'!$E$7:$H$25,3,FALSE))</f>
        <v/>
      </c>
      <c r="E9964" s="140" t="str">
        <f>IF(B9964="","",VLOOKUP(B9964,'Intro &amp; Reg Details'!$E$7:$H$25,4,FALSE))</f>
        <v/>
      </c>
    </row>
    <row r="9965" spans="3:5">
      <c r="C9965" s="138" t="str">
        <f>IF(B9965="","",VLOOKUP(B9965,'Intro &amp; Reg Details'!$E$7:$H$25,2,FALSE))</f>
        <v/>
      </c>
      <c r="D9965" s="139" t="str">
        <f>IF(B9965="","",VLOOKUP(B9965,'Intro &amp; Reg Details'!$E$7:$H$25,3,FALSE))</f>
        <v/>
      </c>
      <c r="E9965" s="140" t="str">
        <f>IF(B9965="","",VLOOKUP(B9965,'Intro &amp; Reg Details'!$E$7:$H$25,4,FALSE))</f>
        <v/>
      </c>
    </row>
    <row r="9966" spans="3:5">
      <c r="C9966" s="138" t="str">
        <f>IF(B9966="","",VLOOKUP(B9966,'Intro &amp; Reg Details'!$E$7:$H$25,2,FALSE))</f>
        <v/>
      </c>
      <c r="D9966" s="139" t="str">
        <f>IF(B9966="","",VLOOKUP(B9966,'Intro &amp; Reg Details'!$E$7:$H$25,3,FALSE))</f>
        <v/>
      </c>
      <c r="E9966" s="140" t="str">
        <f>IF(B9966="","",VLOOKUP(B9966,'Intro &amp; Reg Details'!$E$7:$H$25,4,FALSE))</f>
        <v/>
      </c>
    </row>
    <row r="9967" spans="3:5">
      <c r="C9967" s="138" t="str">
        <f>IF(B9967="","",VLOOKUP(B9967,'Intro &amp; Reg Details'!$E$7:$H$25,2,FALSE))</f>
        <v/>
      </c>
      <c r="D9967" s="139" t="str">
        <f>IF(B9967="","",VLOOKUP(B9967,'Intro &amp; Reg Details'!$E$7:$H$25,3,FALSE))</f>
        <v/>
      </c>
      <c r="E9967" s="140" t="str">
        <f>IF(B9967="","",VLOOKUP(B9967,'Intro &amp; Reg Details'!$E$7:$H$25,4,FALSE))</f>
        <v/>
      </c>
    </row>
    <row r="9968" spans="3:5">
      <c r="C9968" s="138" t="str">
        <f>IF(B9968="","",VLOOKUP(B9968,'Intro &amp; Reg Details'!$E$7:$H$25,2,FALSE))</f>
        <v/>
      </c>
      <c r="D9968" s="139" t="str">
        <f>IF(B9968="","",VLOOKUP(B9968,'Intro &amp; Reg Details'!$E$7:$H$25,3,FALSE))</f>
        <v/>
      </c>
      <c r="E9968" s="140" t="str">
        <f>IF(B9968="","",VLOOKUP(B9968,'Intro &amp; Reg Details'!$E$7:$H$25,4,FALSE))</f>
        <v/>
      </c>
    </row>
    <row r="9969" spans="3:5">
      <c r="C9969" s="138" t="str">
        <f>IF(B9969="","",VLOOKUP(B9969,'Intro &amp; Reg Details'!$E$7:$H$25,2,FALSE))</f>
        <v/>
      </c>
      <c r="D9969" s="139" t="str">
        <f>IF(B9969="","",VLOOKUP(B9969,'Intro &amp; Reg Details'!$E$7:$H$25,3,FALSE))</f>
        <v/>
      </c>
      <c r="E9969" s="140" t="str">
        <f>IF(B9969="","",VLOOKUP(B9969,'Intro &amp; Reg Details'!$E$7:$H$25,4,FALSE))</f>
        <v/>
      </c>
    </row>
    <row r="9970" spans="3:5">
      <c r="C9970" s="138" t="str">
        <f>IF(B9970="","",VLOOKUP(B9970,'Intro &amp; Reg Details'!$E$7:$H$25,2,FALSE))</f>
        <v/>
      </c>
      <c r="D9970" s="139" t="str">
        <f>IF(B9970="","",VLOOKUP(B9970,'Intro &amp; Reg Details'!$E$7:$H$25,3,FALSE))</f>
        <v/>
      </c>
      <c r="E9970" s="140" t="str">
        <f>IF(B9970="","",VLOOKUP(B9970,'Intro &amp; Reg Details'!$E$7:$H$25,4,FALSE))</f>
        <v/>
      </c>
    </row>
    <row r="9971" spans="3:5">
      <c r="C9971" s="138" t="str">
        <f>IF(B9971="","",VLOOKUP(B9971,'Intro &amp; Reg Details'!$E$7:$H$25,2,FALSE))</f>
        <v/>
      </c>
      <c r="D9971" s="139" t="str">
        <f>IF(B9971="","",VLOOKUP(B9971,'Intro &amp; Reg Details'!$E$7:$H$25,3,FALSE))</f>
        <v/>
      </c>
      <c r="E9971" s="140" t="str">
        <f>IF(B9971="","",VLOOKUP(B9971,'Intro &amp; Reg Details'!$E$7:$H$25,4,FALSE))</f>
        <v/>
      </c>
    </row>
    <row r="9972" spans="3:5">
      <c r="C9972" s="138" t="str">
        <f>IF(B9972="","",VLOOKUP(B9972,'Intro &amp; Reg Details'!$E$7:$H$25,2,FALSE))</f>
        <v/>
      </c>
      <c r="D9972" s="139" t="str">
        <f>IF(B9972="","",VLOOKUP(B9972,'Intro &amp; Reg Details'!$E$7:$H$25,3,FALSE))</f>
        <v/>
      </c>
      <c r="E9972" s="140" t="str">
        <f>IF(B9972="","",VLOOKUP(B9972,'Intro &amp; Reg Details'!$E$7:$H$25,4,FALSE))</f>
        <v/>
      </c>
    </row>
    <row r="9973" spans="3:5">
      <c r="C9973" s="138" t="str">
        <f>IF(B9973="","",VLOOKUP(B9973,'Intro &amp; Reg Details'!$E$7:$H$25,2,FALSE))</f>
        <v/>
      </c>
      <c r="D9973" s="139" t="str">
        <f>IF(B9973="","",VLOOKUP(B9973,'Intro &amp; Reg Details'!$E$7:$H$25,3,FALSE))</f>
        <v/>
      </c>
      <c r="E9973" s="140" t="str">
        <f>IF(B9973="","",VLOOKUP(B9973,'Intro &amp; Reg Details'!$E$7:$H$25,4,FALSE))</f>
        <v/>
      </c>
    </row>
    <row r="9974" spans="3:5">
      <c r="C9974" s="138" t="str">
        <f>IF(B9974="","",VLOOKUP(B9974,'Intro &amp; Reg Details'!$E$7:$H$25,2,FALSE))</f>
        <v/>
      </c>
      <c r="D9974" s="139" t="str">
        <f>IF(B9974="","",VLOOKUP(B9974,'Intro &amp; Reg Details'!$E$7:$H$25,3,FALSE))</f>
        <v/>
      </c>
      <c r="E9974" s="140" t="str">
        <f>IF(B9974="","",VLOOKUP(B9974,'Intro &amp; Reg Details'!$E$7:$H$25,4,FALSE))</f>
        <v/>
      </c>
    </row>
    <row r="9975" spans="3:5">
      <c r="C9975" s="138" t="str">
        <f>IF(B9975="","",VLOOKUP(B9975,'Intro &amp; Reg Details'!$E$7:$H$25,2,FALSE))</f>
        <v/>
      </c>
      <c r="D9975" s="139" t="str">
        <f>IF(B9975="","",VLOOKUP(B9975,'Intro &amp; Reg Details'!$E$7:$H$25,3,FALSE))</f>
        <v/>
      </c>
      <c r="E9975" s="140" t="str">
        <f>IF(B9975="","",VLOOKUP(B9975,'Intro &amp; Reg Details'!$E$7:$H$25,4,FALSE))</f>
        <v/>
      </c>
    </row>
    <row r="9976" spans="3:5">
      <c r="C9976" s="138" t="str">
        <f>IF(B9976="","",VLOOKUP(B9976,'Intro &amp; Reg Details'!$E$7:$H$25,2,FALSE))</f>
        <v/>
      </c>
      <c r="D9976" s="139" t="str">
        <f>IF(B9976="","",VLOOKUP(B9976,'Intro &amp; Reg Details'!$E$7:$H$25,3,FALSE))</f>
        <v/>
      </c>
      <c r="E9976" s="140" t="str">
        <f>IF(B9976="","",VLOOKUP(B9976,'Intro &amp; Reg Details'!$E$7:$H$25,4,FALSE))</f>
        <v/>
      </c>
    </row>
    <row r="9977" spans="3:5">
      <c r="C9977" s="138" t="str">
        <f>IF(B9977="","",VLOOKUP(B9977,'Intro &amp; Reg Details'!$E$7:$H$25,2,FALSE))</f>
        <v/>
      </c>
      <c r="D9977" s="139" t="str">
        <f>IF(B9977="","",VLOOKUP(B9977,'Intro &amp; Reg Details'!$E$7:$H$25,3,FALSE))</f>
        <v/>
      </c>
      <c r="E9977" s="140" t="str">
        <f>IF(B9977="","",VLOOKUP(B9977,'Intro &amp; Reg Details'!$E$7:$H$25,4,FALSE))</f>
        <v/>
      </c>
    </row>
    <row r="9978" spans="3:5">
      <c r="C9978" s="138" t="str">
        <f>IF(B9978="","",VLOOKUP(B9978,'Intro &amp; Reg Details'!$E$7:$H$25,2,FALSE))</f>
        <v/>
      </c>
      <c r="D9978" s="139" t="str">
        <f>IF(B9978="","",VLOOKUP(B9978,'Intro &amp; Reg Details'!$E$7:$H$25,3,FALSE))</f>
        <v/>
      </c>
      <c r="E9978" s="140" t="str">
        <f>IF(B9978="","",VLOOKUP(B9978,'Intro &amp; Reg Details'!$E$7:$H$25,4,FALSE))</f>
        <v/>
      </c>
    </row>
    <row r="9979" spans="3:5">
      <c r="C9979" s="138" t="str">
        <f>IF(B9979="","",VLOOKUP(B9979,'Intro &amp; Reg Details'!$E$7:$H$25,2,FALSE))</f>
        <v/>
      </c>
      <c r="D9979" s="139" t="str">
        <f>IF(B9979="","",VLOOKUP(B9979,'Intro &amp; Reg Details'!$E$7:$H$25,3,FALSE))</f>
        <v/>
      </c>
      <c r="E9979" s="140" t="str">
        <f>IF(B9979="","",VLOOKUP(B9979,'Intro &amp; Reg Details'!$E$7:$H$25,4,FALSE))</f>
        <v/>
      </c>
    </row>
    <row r="9980" spans="3:5">
      <c r="C9980" s="138" t="str">
        <f>IF(B9980="","",VLOOKUP(B9980,'Intro &amp; Reg Details'!$E$7:$H$25,2,FALSE))</f>
        <v/>
      </c>
      <c r="D9980" s="139" t="str">
        <f>IF(B9980="","",VLOOKUP(B9980,'Intro &amp; Reg Details'!$E$7:$H$25,3,FALSE))</f>
        <v/>
      </c>
      <c r="E9980" s="140" t="str">
        <f>IF(B9980="","",VLOOKUP(B9980,'Intro &amp; Reg Details'!$E$7:$H$25,4,FALSE))</f>
        <v/>
      </c>
    </row>
    <row r="9981" spans="3:5">
      <c r="C9981" s="138" t="str">
        <f>IF(B9981="","",VLOOKUP(B9981,'Intro &amp; Reg Details'!$E$7:$H$25,2,FALSE))</f>
        <v/>
      </c>
      <c r="D9981" s="139" t="str">
        <f>IF(B9981="","",VLOOKUP(B9981,'Intro &amp; Reg Details'!$E$7:$H$25,3,FALSE))</f>
        <v/>
      </c>
      <c r="E9981" s="140" t="str">
        <f>IF(B9981="","",VLOOKUP(B9981,'Intro &amp; Reg Details'!$E$7:$H$25,4,FALSE))</f>
        <v/>
      </c>
    </row>
    <row r="9982" spans="3:5">
      <c r="C9982" s="138" t="str">
        <f>IF(B9982="","",VLOOKUP(B9982,'Intro &amp; Reg Details'!$E$7:$H$25,2,FALSE))</f>
        <v/>
      </c>
      <c r="D9982" s="139" t="str">
        <f>IF(B9982="","",VLOOKUP(B9982,'Intro &amp; Reg Details'!$E$7:$H$25,3,FALSE))</f>
        <v/>
      </c>
      <c r="E9982" s="140" t="str">
        <f>IF(B9982="","",VLOOKUP(B9982,'Intro &amp; Reg Details'!$E$7:$H$25,4,FALSE))</f>
        <v/>
      </c>
    </row>
    <row r="9983" spans="3:5">
      <c r="C9983" s="138" t="str">
        <f>IF(B9983="","",VLOOKUP(B9983,'Intro &amp; Reg Details'!$E$7:$H$25,2,FALSE))</f>
        <v/>
      </c>
      <c r="D9983" s="139" t="str">
        <f>IF(B9983="","",VLOOKUP(B9983,'Intro &amp; Reg Details'!$E$7:$H$25,3,FALSE))</f>
        <v/>
      </c>
      <c r="E9983" s="140" t="str">
        <f>IF(B9983="","",VLOOKUP(B9983,'Intro &amp; Reg Details'!$E$7:$H$25,4,FALSE))</f>
        <v/>
      </c>
    </row>
    <row r="9984" spans="3:5">
      <c r="C9984" s="138" t="str">
        <f>IF(B9984="","",VLOOKUP(B9984,'Intro &amp; Reg Details'!$E$7:$H$25,2,FALSE))</f>
        <v/>
      </c>
      <c r="D9984" s="139" t="str">
        <f>IF(B9984="","",VLOOKUP(B9984,'Intro &amp; Reg Details'!$E$7:$H$25,3,FALSE))</f>
        <v/>
      </c>
      <c r="E9984" s="140" t="str">
        <f>IF(B9984="","",VLOOKUP(B9984,'Intro &amp; Reg Details'!$E$7:$H$25,4,FALSE))</f>
        <v/>
      </c>
    </row>
    <row r="9985" spans="3:5">
      <c r="C9985" s="138" t="str">
        <f>IF(B9985="","",VLOOKUP(B9985,'Intro &amp; Reg Details'!$E$7:$H$25,2,FALSE))</f>
        <v/>
      </c>
      <c r="D9985" s="139" t="str">
        <f>IF(B9985="","",VLOOKUP(B9985,'Intro &amp; Reg Details'!$E$7:$H$25,3,FALSE))</f>
        <v/>
      </c>
      <c r="E9985" s="140" t="str">
        <f>IF(B9985="","",VLOOKUP(B9985,'Intro &amp; Reg Details'!$E$7:$H$25,4,FALSE))</f>
        <v/>
      </c>
    </row>
    <row r="9986" spans="3:5">
      <c r="C9986" s="138" t="str">
        <f>IF(B9986="","",VLOOKUP(B9986,'Intro &amp; Reg Details'!$E$7:$H$25,2,FALSE))</f>
        <v/>
      </c>
      <c r="D9986" s="139" t="str">
        <f>IF(B9986="","",VLOOKUP(B9986,'Intro &amp; Reg Details'!$E$7:$H$25,3,FALSE))</f>
        <v/>
      </c>
      <c r="E9986" s="140" t="str">
        <f>IF(B9986="","",VLOOKUP(B9986,'Intro &amp; Reg Details'!$E$7:$H$25,4,FALSE))</f>
        <v/>
      </c>
    </row>
    <row r="9987" spans="3:5">
      <c r="C9987" s="138" t="str">
        <f>IF(B9987="","",VLOOKUP(B9987,'Intro &amp; Reg Details'!$E$7:$H$25,2,FALSE))</f>
        <v/>
      </c>
      <c r="D9987" s="139" t="str">
        <f>IF(B9987="","",VLOOKUP(B9987,'Intro &amp; Reg Details'!$E$7:$H$25,3,FALSE))</f>
        <v/>
      </c>
      <c r="E9987" s="140" t="str">
        <f>IF(B9987="","",VLOOKUP(B9987,'Intro &amp; Reg Details'!$E$7:$H$25,4,FALSE))</f>
        <v/>
      </c>
    </row>
    <row r="9988" spans="3:5">
      <c r="C9988" s="138" t="str">
        <f>IF(B9988="","",VLOOKUP(B9988,'Intro &amp; Reg Details'!$E$7:$H$25,2,FALSE))</f>
        <v/>
      </c>
      <c r="D9988" s="139" t="str">
        <f>IF(B9988="","",VLOOKUP(B9988,'Intro &amp; Reg Details'!$E$7:$H$25,3,FALSE))</f>
        <v/>
      </c>
      <c r="E9988" s="140" t="str">
        <f>IF(B9988="","",VLOOKUP(B9988,'Intro &amp; Reg Details'!$E$7:$H$25,4,FALSE))</f>
        <v/>
      </c>
    </row>
    <row r="9989" spans="3:5">
      <c r="C9989" s="138" t="str">
        <f>IF(B9989="","",VLOOKUP(B9989,'Intro &amp; Reg Details'!$E$7:$H$25,2,FALSE))</f>
        <v/>
      </c>
      <c r="D9989" s="139" t="str">
        <f>IF(B9989="","",VLOOKUP(B9989,'Intro &amp; Reg Details'!$E$7:$H$25,3,FALSE))</f>
        <v/>
      </c>
      <c r="E9989" s="140" t="str">
        <f>IF(B9989="","",VLOOKUP(B9989,'Intro &amp; Reg Details'!$E$7:$H$25,4,FALSE))</f>
        <v/>
      </c>
    </row>
    <row r="9990" spans="3:5">
      <c r="C9990" s="138" t="str">
        <f>IF(B9990="","",VLOOKUP(B9990,'Intro &amp; Reg Details'!$E$7:$H$25,2,FALSE))</f>
        <v/>
      </c>
      <c r="D9990" s="139" t="str">
        <f>IF(B9990="","",VLOOKUP(B9990,'Intro &amp; Reg Details'!$E$7:$H$25,3,FALSE))</f>
        <v/>
      </c>
      <c r="E9990" s="140" t="str">
        <f>IF(B9990="","",VLOOKUP(B9990,'Intro &amp; Reg Details'!$E$7:$H$25,4,FALSE))</f>
        <v/>
      </c>
    </row>
    <row r="9991" spans="3:5">
      <c r="C9991" s="138" t="str">
        <f>IF(B9991="","",VLOOKUP(B9991,'Intro &amp; Reg Details'!$E$7:$H$25,2,FALSE))</f>
        <v/>
      </c>
      <c r="D9991" s="139" t="str">
        <f>IF(B9991="","",VLOOKUP(B9991,'Intro &amp; Reg Details'!$E$7:$H$25,3,FALSE))</f>
        <v/>
      </c>
      <c r="E9991" s="140" t="str">
        <f>IF(B9991="","",VLOOKUP(B9991,'Intro &amp; Reg Details'!$E$7:$H$25,4,FALSE))</f>
        <v/>
      </c>
    </row>
    <row r="9992" spans="3:5">
      <c r="C9992" s="138" t="str">
        <f>IF(B9992="","",VLOOKUP(B9992,'Intro &amp; Reg Details'!$E$7:$H$25,2,FALSE))</f>
        <v/>
      </c>
      <c r="D9992" s="139" t="str">
        <f>IF(B9992="","",VLOOKUP(B9992,'Intro &amp; Reg Details'!$E$7:$H$25,3,FALSE))</f>
        <v/>
      </c>
      <c r="E9992" s="140" t="str">
        <f>IF(B9992="","",VLOOKUP(B9992,'Intro &amp; Reg Details'!$E$7:$H$25,4,FALSE))</f>
        <v/>
      </c>
    </row>
    <row r="9993" spans="3:5">
      <c r="C9993" s="138" t="str">
        <f>IF(B9993="","",VLOOKUP(B9993,'Intro &amp; Reg Details'!$E$7:$H$25,2,FALSE))</f>
        <v/>
      </c>
      <c r="D9993" s="139" t="str">
        <f>IF(B9993="","",VLOOKUP(B9993,'Intro &amp; Reg Details'!$E$7:$H$25,3,FALSE))</f>
        <v/>
      </c>
      <c r="E9993" s="140" t="str">
        <f>IF(B9993="","",VLOOKUP(B9993,'Intro &amp; Reg Details'!$E$7:$H$25,4,FALSE))</f>
        <v/>
      </c>
    </row>
    <row r="9994" spans="3:5">
      <c r="C9994" s="138" t="str">
        <f>IF(B9994="","",VLOOKUP(B9994,'Intro &amp; Reg Details'!$E$7:$H$25,2,FALSE))</f>
        <v/>
      </c>
      <c r="D9994" s="139" t="str">
        <f>IF(B9994="","",VLOOKUP(B9994,'Intro &amp; Reg Details'!$E$7:$H$25,3,FALSE))</f>
        <v/>
      </c>
      <c r="E9994" s="140" t="str">
        <f>IF(B9994="","",VLOOKUP(B9994,'Intro &amp; Reg Details'!$E$7:$H$25,4,FALSE))</f>
        <v/>
      </c>
    </row>
    <row r="9995" spans="3:5">
      <c r="C9995" s="138" t="str">
        <f>IF(B9995="","",VLOOKUP(B9995,'Intro &amp; Reg Details'!$E$7:$H$25,2,FALSE))</f>
        <v/>
      </c>
      <c r="D9995" s="139" t="str">
        <f>IF(B9995="","",VLOOKUP(B9995,'Intro &amp; Reg Details'!$E$7:$H$25,3,FALSE))</f>
        <v/>
      </c>
      <c r="E9995" s="140" t="str">
        <f>IF(B9995="","",VLOOKUP(B9995,'Intro &amp; Reg Details'!$E$7:$H$25,4,FALSE))</f>
        <v/>
      </c>
    </row>
    <row r="9996" spans="3:5">
      <c r="C9996" s="138" t="str">
        <f>IF(B9996="","",VLOOKUP(B9996,'Intro &amp; Reg Details'!$E$7:$H$25,2,FALSE))</f>
        <v/>
      </c>
      <c r="D9996" s="139" t="str">
        <f>IF(B9996="","",VLOOKUP(B9996,'Intro &amp; Reg Details'!$E$7:$H$25,3,FALSE))</f>
        <v/>
      </c>
      <c r="E9996" s="140" t="str">
        <f>IF(B9996="","",VLOOKUP(B9996,'Intro &amp; Reg Details'!$E$7:$H$25,4,FALSE))</f>
        <v/>
      </c>
    </row>
    <row r="9997" spans="3:5">
      <c r="C9997" s="138" t="str">
        <f>IF(B9997="","",VLOOKUP(B9997,'Intro &amp; Reg Details'!$E$7:$H$25,2,FALSE))</f>
        <v/>
      </c>
      <c r="D9997" s="139" t="str">
        <f>IF(B9997="","",VLOOKUP(B9997,'Intro &amp; Reg Details'!$E$7:$H$25,3,FALSE))</f>
        <v/>
      </c>
      <c r="E9997" s="140" t="str">
        <f>IF(B9997="","",VLOOKUP(B9997,'Intro &amp; Reg Details'!$E$7:$H$25,4,FALSE))</f>
        <v/>
      </c>
    </row>
    <row r="9998" spans="3:5">
      <c r="C9998" s="138" t="str">
        <f>IF(B9998="","",VLOOKUP(B9998,'Intro &amp; Reg Details'!$E$7:$H$25,2,FALSE))</f>
        <v/>
      </c>
      <c r="D9998" s="139" t="str">
        <f>IF(B9998="","",VLOOKUP(B9998,'Intro &amp; Reg Details'!$E$7:$H$25,3,FALSE))</f>
        <v/>
      </c>
      <c r="E9998" s="140" t="str">
        <f>IF(B9998="","",VLOOKUP(B9998,'Intro &amp; Reg Details'!$E$7:$H$25,4,FALSE))</f>
        <v/>
      </c>
    </row>
    <row r="9999" spans="3:5">
      <c r="C9999" s="138" t="str">
        <f>IF(B9999="","",VLOOKUP(B9999,'Intro &amp; Reg Details'!$E$7:$H$25,2,FALSE))</f>
        <v/>
      </c>
      <c r="D9999" s="139" t="str">
        <f>IF(B9999="","",VLOOKUP(B9999,'Intro &amp; Reg Details'!$E$7:$H$25,3,FALSE))</f>
        <v/>
      </c>
      <c r="E9999" s="140" t="str">
        <f>IF(B9999="","",VLOOKUP(B9999,'Intro &amp; Reg Details'!$E$7:$H$25,4,FALSE))</f>
        <v/>
      </c>
    </row>
    <row r="10000" spans="3:5">
      <c r="C10000" s="138" t="str">
        <f>IF(B10000="","",VLOOKUP(B10000,'Intro &amp; Reg Details'!$E$7:$H$25,2,FALSE))</f>
        <v/>
      </c>
      <c r="D10000" s="139" t="str">
        <f>IF(B10000="","",VLOOKUP(B10000,'Intro &amp; Reg Details'!$E$7:$H$25,3,FALSE))</f>
        <v/>
      </c>
      <c r="E10000" s="140" t="str">
        <f>IF(B10000="","",VLOOKUP(B10000,'Intro &amp; Reg Details'!$E$7:$H$25,4,FALSE))</f>
        <v/>
      </c>
    </row>
    <row r="10001" spans="3:5">
      <c r="C10001" s="138" t="str">
        <f>IF(B10001="","",VLOOKUP(B10001,'Intro &amp; Reg Details'!$E$7:$H$25,2,FALSE))</f>
        <v/>
      </c>
      <c r="D10001" s="139" t="str">
        <f>IF(B10001="","",VLOOKUP(B10001,'Intro &amp; Reg Details'!$E$7:$H$25,3,FALSE))</f>
        <v/>
      </c>
      <c r="E10001" s="140" t="str">
        <f>IF(B10001="","",VLOOKUP(B10001,'Intro &amp; Reg Details'!$E$7:$H$25,4,FALSE))</f>
        <v/>
      </c>
    </row>
    <row r="10002" spans="3:5">
      <c r="C10002" s="138" t="str">
        <f>IF(B10002="","",VLOOKUP(B10002,'Intro &amp; Reg Details'!$E$7:$H$25,2,FALSE))</f>
        <v/>
      </c>
      <c r="D10002" s="139" t="str">
        <f>IF(B10002="","",VLOOKUP(B10002,'Intro &amp; Reg Details'!$E$7:$H$25,3,FALSE))</f>
        <v/>
      </c>
      <c r="E10002" s="140" t="str">
        <f>IF(B10002="","",VLOOKUP(B10002,'Intro &amp; Reg Details'!$E$7:$H$25,4,FALSE))</f>
        <v/>
      </c>
    </row>
    <row r="10003" spans="3:5">
      <c r="C10003" s="138" t="str">
        <f>IF(B10003="","",VLOOKUP(B10003,'Intro &amp; Reg Details'!$E$7:$H$25,2,FALSE))</f>
        <v/>
      </c>
      <c r="D10003" s="139" t="str">
        <f>IF(B10003="","",VLOOKUP(B10003,'Intro &amp; Reg Details'!$E$7:$H$25,3,FALSE))</f>
        <v/>
      </c>
      <c r="E10003" s="140" t="str">
        <f>IF(B10003="","",VLOOKUP(B10003,'Intro &amp; Reg Details'!$E$7:$H$25,4,FALSE))</f>
        <v/>
      </c>
    </row>
    <row r="10004" spans="3:5">
      <c r="C10004" s="138" t="str">
        <f>IF(B10004="","",VLOOKUP(B10004,'Intro &amp; Reg Details'!$E$7:$H$25,2,FALSE))</f>
        <v/>
      </c>
      <c r="D10004" s="139" t="str">
        <f>IF(B10004="","",VLOOKUP(B10004,'Intro &amp; Reg Details'!$E$7:$H$25,3,FALSE))</f>
        <v/>
      </c>
      <c r="E10004" s="140" t="str">
        <f>IF(B10004="","",VLOOKUP(B10004,'Intro &amp; Reg Details'!$E$7:$H$25,4,FALSE))</f>
        <v/>
      </c>
    </row>
    <row r="10005" spans="3:5">
      <c r="C10005" s="138" t="str">
        <f>IF(B10005="","",VLOOKUP(B10005,'Intro &amp; Reg Details'!$E$7:$H$25,2,FALSE))</f>
        <v/>
      </c>
      <c r="D10005" s="139" t="str">
        <f>IF(B10005="","",VLOOKUP(B10005,'Intro &amp; Reg Details'!$E$7:$H$25,3,FALSE))</f>
        <v/>
      </c>
      <c r="E10005" s="140" t="str">
        <f>IF(B10005="","",VLOOKUP(B10005,'Intro &amp; Reg Details'!$E$7:$H$25,4,FALSE))</f>
        <v/>
      </c>
    </row>
    <row r="10006" spans="3:5">
      <c r="C10006" s="138" t="str">
        <f>IF(B10006="","",VLOOKUP(B10006,'Intro &amp; Reg Details'!$E$7:$H$25,2,FALSE))</f>
        <v/>
      </c>
      <c r="D10006" s="139" t="str">
        <f>IF(B10006="","",VLOOKUP(B10006,'Intro &amp; Reg Details'!$E$7:$H$25,3,FALSE))</f>
        <v/>
      </c>
      <c r="E10006" s="140" t="str">
        <f>IF(B10006="","",VLOOKUP(B10006,'Intro &amp; Reg Details'!$E$7:$H$25,4,FALSE))</f>
        <v/>
      </c>
    </row>
    <row r="10007" spans="3:5">
      <c r="C10007" s="138" t="str">
        <f>IF(B10007="","",VLOOKUP(B10007,'Intro &amp; Reg Details'!$E$7:$H$25,2,FALSE))</f>
        <v/>
      </c>
      <c r="D10007" s="139" t="str">
        <f>IF(B10007="","",VLOOKUP(B10007,'Intro &amp; Reg Details'!$E$7:$H$25,3,FALSE))</f>
        <v/>
      </c>
      <c r="E10007" s="140" t="str">
        <f>IF(B10007="","",VLOOKUP(B10007,'Intro &amp; Reg Details'!$E$7:$H$25,4,FALSE))</f>
        <v/>
      </c>
    </row>
    <row r="10008" spans="3:5">
      <c r="C10008" s="138" t="str">
        <f>IF(B10008="","",VLOOKUP(B10008,'Intro &amp; Reg Details'!$E$7:$H$25,2,FALSE))</f>
        <v/>
      </c>
      <c r="D10008" s="139" t="str">
        <f>IF(B10008="","",VLOOKUP(B10008,'Intro &amp; Reg Details'!$E$7:$H$25,3,FALSE))</f>
        <v/>
      </c>
      <c r="E10008" s="140" t="str">
        <f>IF(B10008="","",VLOOKUP(B10008,'Intro &amp; Reg Details'!$E$7:$H$25,4,FALSE))</f>
        <v/>
      </c>
    </row>
    <row r="10009" spans="3:5">
      <c r="C10009" s="138" t="str">
        <f>IF(B10009="","",VLOOKUP(B10009,'Intro &amp; Reg Details'!$E$7:$H$25,2,FALSE))</f>
        <v/>
      </c>
      <c r="D10009" s="139" t="str">
        <f>IF(B10009="","",VLOOKUP(B10009,'Intro &amp; Reg Details'!$E$7:$H$25,3,FALSE))</f>
        <v/>
      </c>
      <c r="E10009" s="140" t="str">
        <f>IF(B10009="","",VLOOKUP(B10009,'Intro &amp; Reg Details'!$E$7:$H$25,4,FALSE))</f>
        <v/>
      </c>
    </row>
    <row r="10010" spans="3:5">
      <c r="C10010" s="138" t="str">
        <f>IF(B10010="","",VLOOKUP(B10010,'Intro &amp; Reg Details'!$E$7:$H$25,2,FALSE))</f>
        <v/>
      </c>
      <c r="D10010" s="139" t="str">
        <f>IF(B10010="","",VLOOKUP(B10010,'Intro &amp; Reg Details'!$E$7:$H$25,3,FALSE))</f>
        <v/>
      </c>
      <c r="E10010" s="140" t="str">
        <f>IF(B10010="","",VLOOKUP(B10010,'Intro &amp; Reg Details'!$E$7:$H$25,4,FALSE))</f>
        <v/>
      </c>
    </row>
    <row r="10011" spans="3:5">
      <c r="C10011" s="138" t="str">
        <f>IF(B10011="","",VLOOKUP(B10011,'Intro &amp; Reg Details'!$E$7:$H$25,2,FALSE))</f>
        <v/>
      </c>
      <c r="D10011" s="139" t="str">
        <f>IF(B10011="","",VLOOKUP(B10011,'Intro &amp; Reg Details'!$E$7:$H$25,3,FALSE))</f>
        <v/>
      </c>
      <c r="E10011" s="140" t="str">
        <f>IF(B10011="","",VLOOKUP(B10011,'Intro &amp; Reg Details'!$E$7:$H$25,4,FALSE))</f>
        <v/>
      </c>
    </row>
    <row r="10012" spans="3:5">
      <c r="C10012" s="138" t="str">
        <f>IF(B10012="","",VLOOKUP(B10012,'Intro &amp; Reg Details'!$E$7:$H$25,2,FALSE))</f>
        <v/>
      </c>
      <c r="D10012" s="139" t="str">
        <f>IF(B10012="","",VLOOKUP(B10012,'Intro &amp; Reg Details'!$E$7:$H$25,3,FALSE))</f>
        <v/>
      </c>
      <c r="E10012" s="140" t="str">
        <f>IF(B10012="","",VLOOKUP(B10012,'Intro &amp; Reg Details'!$E$7:$H$25,4,FALSE))</f>
        <v/>
      </c>
    </row>
    <row r="10013" spans="3:5">
      <c r="C10013" s="138" t="str">
        <f>IF(B10013="","",VLOOKUP(B10013,'Intro &amp; Reg Details'!$E$7:$H$25,2,FALSE))</f>
        <v/>
      </c>
      <c r="D10013" s="139" t="str">
        <f>IF(B10013="","",VLOOKUP(B10013,'Intro &amp; Reg Details'!$E$7:$H$25,3,FALSE))</f>
        <v/>
      </c>
      <c r="E10013" s="140" t="str">
        <f>IF(B10013="","",VLOOKUP(B10013,'Intro &amp; Reg Details'!$E$7:$H$25,4,FALSE))</f>
        <v/>
      </c>
    </row>
    <row r="10014" spans="3:5">
      <c r="C10014" s="138" t="str">
        <f>IF(B10014="","",VLOOKUP(B10014,'Intro &amp; Reg Details'!$E$7:$H$25,2,FALSE))</f>
        <v/>
      </c>
      <c r="D10014" s="139" t="str">
        <f>IF(B10014="","",VLOOKUP(B10014,'Intro &amp; Reg Details'!$E$7:$H$25,3,FALSE))</f>
        <v/>
      </c>
      <c r="E10014" s="140" t="str">
        <f>IF(B10014="","",VLOOKUP(B10014,'Intro &amp; Reg Details'!$E$7:$H$25,4,FALSE))</f>
        <v/>
      </c>
    </row>
    <row r="10015" spans="3:5">
      <c r="C10015" s="138" t="str">
        <f>IF(B10015="","",VLOOKUP(B10015,'Intro &amp; Reg Details'!$E$7:$H$25,2,FALSE))</f>
        <v/>
      </c>
      <c r="D10015" s="139" t="str">
        <f>IF(B10015="","",VLOOKUP(B10015,'Intro &amp; Reg Details'!$E$7:$H$25,3,FALSE))</f>
        <v/>
      </c>
      <c r="E10015" s="140" t="str">
        <f>IF(B10015="","",VLOOKUP(B10015,'Intro &amp; Reg Details'!$E$7:$H$25,4,FALSE))</f>
        <v/>
      </c>
    </row>
    <row r="10016" spans="3:5">
      <c r="C10016" s="138" t="str">
        <f>IF(B10016="","",VLOOKUP(B10016,'Intro &amp; Reg Details'!$E$7:$H$25,2,FALSE))</f>
        <v/>
      </c>
      <c r="D10016" s="139" t="str">
        <f>IF(B10016="","",VLOOKUP(B10016,'Intro &amp; Reg Details'!$E$7:$H$25,3,FALSE))</f>
        <v/>
      </c>
      <c r="E10016" s="140" t="str">
        <f>IF(B10016="","",VLOOKUP(B10016,'Intro &amp; Reg Details'!$E$7:$H$25,4,FALSE))</f>
        <v/>
      </c>
    </row>
    <row r="10017" spans="3:5">
      <c r="C10017" s="138" t="str">
        <f>IF(B10017="","",VLOOKUP(B10017,'Intro &amp; Reg Details'!$E$7:$H$25,2,FALSE))</f>
        <v/>
      </c>
      <c r="D10017" s="139" t="str">
        <f>IF(B10017="","",VLOOKUP(B10017,'Intro &amp; Reg Details'!$E$7:$H$25,3,FALSE))</f>
        <v/>
      </c>
      <c r="E10017" s="140" t="str">
        <f>IF(B10017="","",VLOOKUP(B10017,'Intro &amp; Reg Details'!$E$7:$H$25,4,FALSE))</f>
        <v/>
      </c>
    </row>
    <row r="10018" spans="3:5">
      <c r="C10018" s="138" t="str">
        <f>IF(B10018="","",VLOOKUP(B10018,'Intro &amp; Reg Details'!$E$7:$H$25,2,FALSE))</f>
        <v/>
      </c>
      <c r="D10018" s="139" t="str">
        <f>IF(B10018="","",VLOOKUP(B10018,'Intro &amp; Reg Details'!$E$7:$H$25,3,FALSE))</f>
        <v/>
      </c>
      <c r="E10018" s="140" t="str">
        <f>IF(B10018="","",VLOOKUP(B10018,'Intro &amp; Reg Details'!$E$7:$H$25,4,FALSE))</f>
        <v/>
      </c>
    </row>
    <row r="10019" spans="3:5">
      <c r="C10019" s="138" t="str">
        <f>IF(B10019="","",VLOOKUP(B10019,'Intro &amp; Reg Details'!$E$7:$H$25,2,FALSE))</f>
        <v/>
      </c>
      <c r="D10019" s="139" t="str">
        <f>IF(B10019="","",VLOOKUP(B10019,'Intro &amp; Reg Details'!$E$7:$H$25,3,FALSE))</f>
        <v/>
      </c>
      <c r="E10019" s="140" t="str">
        <f>IF(B10019="","",VLOOKUP(B10019,'Intro &amp; Reg Details'!$E$7:$H$25,4,FALSE))</f>
        <v/>
      </c>
    </row>
    <row r="10020" spans="3:5">
      <c r="C10020" s="138" t="str">
        <f>IF(B10020="","",VLOOKUP(B10020,'Intro &amp; Reg Details'!$E$7:$H$25,2,FALSE))</f>
        <v/>
      </c>
      <c r="D10020" s="139" t="str">
        <f>IF(B10020="","",VLOOKUP(B10020,'Intro &amp; Reg Details'!$E$7:$H$25,3,FALSE))</f>
        <v/>
      </c>
      <c r="E10020" s="140" t="str">
        <f>IF(B10020="","",VLOOKUP(B10020,'Intro &amp; Reg Details'!$E$7:$H$25,4,FALSE))</f>
        <v/>
      </c>
    </row>
    <row r="10021" spans="3:5">
      <c r="C10021" s="138" t="str">
        <f>IF(B10021="","",VLOOKUP(B10021,'Intro &amp; Reg Details'!$E$7:$H$25,2,FALSE))</f>
        <v/>
      </c>
      <c r="D10021" s="139" t="str">
        <f>IF(B10021="","",VLOOKUP(B10021,'Intro &amp; Reg Details'!$E$7:$H$25,3,FALSE))</f>
        <v/>
      </c>
      <c r="E10021" s="140" t="str">
        <f>IF(B10021="","",VLOOKUP(B10021,'Intro &amp; Reg Details'!$E$7:$H$25,4,FALSE))</f>
        <v/>
      </c>
    </row>
    <row r="10022" spans="3:5">
      <c r="C10022" s="138" t="str">
        <f>IF(B10022="","",VLOOKUP(B10022,'Intro &amp; Reg Details'!$E$7:$H$25,2,FALSE))</f>
        <v/>
      </c>
      <c r="D10022" s="139" t="str">
        <f>IF(B10022="","",VLOOKUP(B10022,'Intro &amp; Reg Details'!$E$7:$H$25,3,FALSE))</f>
        <v/>
      </c>
      <c r="E10022" s="140" t="str">
        <f>IF(B10022="","",VLOOKUP(B10022,'Intro &amp; Reg Details'!$E$7:$H$25,4,FALSE))</f>
        <v/>
      </c>
    </row>
    <row r="10023" spans="3:5">
      <c r="C10023" s="138" t="str">
        <f>IF(B10023="","",VLOOKUP(B10023,'Intro &amp; Reg Details'!$E$7:$H$25,2,FALSE))</f>
        <v/>
      </c>
      <c r="D10023" s="139" t="str">
        <f>IF(B10023="","",VLOOKUP(B10023,'Intro &amp; Reg Details'!$E$7:$H$25,3,FALSE))</f>
        <v/>
      </c>
      <c r="E10023" s="140" t="str">
        <f>IF(B10023="","",VLOOKUP(B10023,'Intro &amp; Reg Details'!$E$7:$H$25,4,FALSE))</f>
        <v/>
      </c>
    </row>
    <row r="10024" spans="3:5">
      <c r="C10024" s="138" t="str">
        <f>IF(B10024="","",VLOOKUP(B10024,'Intro &amp; Reg Details'!$E$7:$H$25,2,FALSE))</f>
        <v/>
      </c>
      <c r="D10024" s="139" t="str">
        <f>IF(B10024="","",VLOOKUP(B10024,'Intro &amp; Reg Details'!$E$7:$H$25,3,FALSE))</f>
        <v/>
      </c>
      <c r="E10024" s="140" t="str">
        <f>IF(B10024="","",VLOOKUP(B10024,'Intro &amp; Reg Details'!$E$7:$H$25,4,FALSE))</f>
        <v/>
      </c>
    </row>
    <row r="10025" spans="3:5">
      <c r="C10025" s="138" t="str">
        <f>IF(B10025="","",VLOOKUP(B10025,'Intro &amp; Reg Details'!$E$7:$H$25,2,FALSE))</f>
        <v/>
      </c>
      <c r="D10025" s="139" t="str">
        <f>IF(B10025="","",VLOOKUP(B10025,'Intro &amp; Reg Details'!$E$7:$H$25,3,FALSE))</f>
        <v/>
      </c>
      <c r="E10025" s="140" t="str">
        <f>IF(B10025="","",VLOOKUP(B10025,'Intro &amp; Reg Details'!$E$7:$H$25,4,FALSE))</f>
        <v/>
      </c>
    </row>
    <row r="10026" spans="3:5">
      <c r="C10026" s="138" t="str">
        <f>IF(B10026="","",VLOOKUP(B10026,'Intro &amp; Reg Details'!$E$7:$H$25,2,FALSE))</f>
        <v/>
      </c>
      <c r="D10026" s="139" t="str">
        <f>IF(B10026="","",VLOOKUP(B10026,'Intro &amp; Reg Details'!$E$7:$H$25,3,FALSE))</f>
        <v/>
      </c>
      <c r="E10026" s="140" t="str">
        <f>IF(B10026="","",VLOOKUP(B10026,'Intro &amp; Reg Details'!$E$7:$H$25,4,FALSE))</f>
        <v/>
      </c>
    </row>
    <row r="10027" spans="3:5">
      <c r="C10027" s="138" t="str">
        <f>IF(B10027="","",VLOOKUP(B10027,'Intro &amp; Reg Details'!$E$7:$H$25,2,FALSE))</f>
        <v/>
      </c>
      <c r="D10027" s="139" t="str">
        <f>IF(B10027="","",VLOOKUP(B10027,'Intro &amp; Reg Details'!$E$7:$H$25,3,FALSE))</f>
        <v/>
      </c>
      <c r="E10027" s="140" t="str">
        <f>IF(B10027="","",VLOOKUP(B10027,'Intro &amp; Reg Details'!$E$7:$H$25,4,FALSE))</f>
        <v/>
      </c>
    </row>
    <row r="10028" spans="3:5">
      <c r="C10028" s="138" t="str">
        <f>IF(B10028="","",VLOOKUP(B10028,'Intro &amp; Reg Details'!$E$7:$H$25,2,FALSE))</f>
        <v/>
      </c>
      <c r="D10028" s="139" t="str">
        <f>IF(B10028="","",VLOOKUP(B10028,'Intro &amp; Reg Details'!$E$7:$H$25,3,FALSE))</f>
        <v/>
      </c>
      <c r="E10028" s="140" t="str">
        <f>IF(B10028="","",VLOOKUP(B10028,'Intro &amp; Reg Details'!$E$7:$H$25,4,FALSE))</f>
        <v/>
      </c>
    </row>
    <row r="10029" spans="3:5">
      <c r="C10029" s="138" t="str">
        <f>IF(B10029="","",VLOOKUP(B10029,'Intro &amp; Reg Details'!$E$7:$H$25,2,FALSE))</f>
        <v/>
      </c>
      <c r="D10029" s="139" t="str">
        <f>IF(B10029="","",VLOOKUP(B10029,'Intro &amp; Reg Details'!$E$7:$H$25,3,FALSE))</f>
        <v/>
      </c>
      <c r="E10029" s="140" t="str">
        <f>IF(B10029="","",VLOOKUP(B10029,'Intro &amp; Reg Details'!$E$7:$H$25,4,FALSE))</f>
        <v/>
      </c>
    </row>
    <row r="10030" spans="3:5">
      <c r="C10030" s="138" t="str">
        <f>IF(B10030="","",VLOOKUP(B10030,'Intro &amp; Reg Details'!$E$7:$H$25,2,FALSE))</f>
        <v/>
      </c>
      <c r="D10030" s="139" t="str">
        <f>IF(B10030="","",VLOOKUP(B10030,'Intro &amp; Reg Details'!$E$7:$H$25,3,FALSE))</f>
        <v/>
      </c>
      <c r="E10030" s="140" t="str">
        <f>IF(B10030="","",VLOOKUP(B10030,'Intro &amp; Reg Details'!$E$7:$H$25,4,FALSE))</f>
        <v/>
      </c>
    </row>
    <row r="10031" spans="3:5">
      <c r="C10031" s="138" t="str">
        <f>IF(B10031="","",VLOOKUP(B10031,'Intro &amp; Reg Details'!$E$7:$H$25,2,FALSE))</f>
        <v/>
      </c>
      <c r="D10031" s="139" t="str">
        <f>IF(B10031="","",VLOOKUP(B10031,'Intro &amp; Reg Details'!$E$7:$H$25,3,FALSE))</f>
        <v/>
      </c>
      <c r="E10031" s="140" t="str">
        <f>IF(B10031="","",VLOOKUP(B10031,'Intro &amp; Reg Details'!$E$7:$H$25,4,FALSE))</f>
        <v/>
      </c>
    </row>
    <row r="10032" spans="3:5">
      <c r="C10032" s="138" t="str">
        <f>IF(B10032="","",VLOOKUP(B10032,'Intro &amp; Reg Details'!$E$7:$H$25,2,FALSE))</f>
        <v/>
      </c>
      <c r="D10032" s="139" t="str">
        <f>IF(B10032="","",VLOOKUP(B10032,'Intro &amp; Reg Details'!$E$7:$H$25,3,FALSE))</f>
        <v/>
      </c>
      <c r="E10032" s="140" t="str">
        <f>IF(B10032="","",VLOOKUP(B10032,'Intro &amp; Reg Details'!$E$7:$H$25,4,FALSE))</f>
        <v/>
      </c>
    </row>
    <row r="10033" spans="3:5">
      <c r="C10033" s="138" t="str">
        <f>IF(B10033="","",VLOOKUP(B10033,'Intro &amp; Reg Details'!$E$7:$H$25,2,FALSE))</f>
        <v/>
      </c>
      <c r="D10033" s="139" t="str">
        <f>IF(B10033="","",VLOOKUP(B10033,'Intro &amp; Reg Details'!$E$7:$H$25,3,FALSE))</f>
        <v/>
      </c>
      <c r="E10033" s="140" t="str">
        <f>IF(B10033="","",VLOOKUP(B10033,'Intro &amp; Reg Details'!$E$7:$H$25,4,FALSE))</f>
        <v/>
      </c>
    </row>
    <row r="10034" spans="3:5">
      <c r="C10034" s="138" t="str">
        <f>IF(B10034="","",VLOOKUP(B10034,'Intro &amp; Reg Details'!$E$7:$H$25,2,FALSE))</f>
        <v/>
      </c>
      <c r="D10034" s="139" t="str">
        <f>IF(B10034="","",VLOOKUP(B10034,'Intro &amp; Reg Details'!$E$7:$H$25,3,FALSE))</f>
        <v/>
      </c>
      <c r="E10034" s="140" t="str">
        <f>IF(B10034="","",VLOOKUP(B10034,'Intro &amp; Reg Details'!$E$7:$H$25,4,FALSE))</f>
        <v/>
      </c>
    </row>
    <row r="10035" spans="3:5">
      <c r="C10035" s="138" t="str">
        <f>IF(B10035="","",VLOOKUP(B10035,'Intro &amp; Reg Details'!$E$7:$H$25,2,FALSE))</f>
        <v/>
      </c>
      <c r="D10035" s="139" t="str">
        <f>IF(B10035="","",VLOOKUP(B10035,'Intro &amp; Reg Details'!$E$7:$H$25,3,FALSE))</f>
        <v/>
      </c>
      <c r="E10035" s="140" t="str">
        <f>IF(B10035="","",VLOOKUP(B10035,'Intro &amp; Reg Details'!$E$7:$H$25,4,FALSE))</f>
        <v/>
      </c>
    </row>
    <row r="10036" spans="3:5">
      <c r="C10036" s="138" t="str">
        <f>IF(B10036="","",VLOOKUP(B10036,'Intro &amp; Reg Details'!$E$7:$H$25,2,FALSE))</f>
        <v/>
      </c>
      <c r="D10036" s="139" t="str">
        <f>IF(B10036="","",VLOOKUP(B10036,'Intro &amp; Reg Details'!$E$7:$H$25,3,FALSE))</f>
        <v/>
      </c>
      <c r="E10036" s="140" t="str">
        <f>IF(B10036="","",VLOOKUP(B10036,'Intro &amp; Reg Details'!$E$7:$H$25,4,FALSE))</f>
        <v/>
      </c>
    </row>
    <row r="10037" spans="3:5">
      <c r="C10037" s="138" t="str">
        <f>IF(B10037="","",VLOOKUP(B10037,'Intro &amp; Reg Details'!$E$7:$H$25,2,FALSE))</f>
        <v/>
      </c>
      <c r="D10037" s="139" t="str">
        <f>IF(B10037="","",VLOOKUP(B10037,'Intro &amp; Reg Details'!$E$7:$H$25,3,FALSE))</f>
        <v/>
      </c>
      <c r="E10037" s="140" t="str">
        <f>IF(B10037="","",VLOOKUP(B10037,'Intro &amp; Reg Details'!$E$7:$H$25,4,FALSE))</f>
        <v/>
      </c>
    </row>
    <row r="10038" spans="3:5">
      <c r="C10038" s="138" t="str">
        <f>IF(B10038="","",VLOOKUP(B10038,'Intro &amp; Reg Details'!$E$7:$H$25,2,FALSE))</f>
        <v/>
      </c>
      <c r="D10038" s="139" t="str">
        <f>IF(B10038="","",VLOOKUP(B10038,'Intro &amp; Reg Details'!$E$7:$H$25,3,FALSE))</f>
        <v/>
      </c>
      <c r="E10038" s="140" t="str">
        <f>IF(B10038="","",VLOOKUP(B10038,'Intro &amp; Reg Details'!$E$7:$H$25,4,FALSE))</f>
        <v/>
      </c>
    </row>
    <row r="10039" spans="3:5">
      <c r="C10039" s="138" t="str">
        <f>IF(B10039="","",VLOOKUP(B10039,'Intro &amp; Reg Details'!$E$7:$H$25,2,FALSE))</f>
        <v/>
      </c>
      <c r="D10039" s="139" t="str">
        <f>IF(B10039="","",VLOOKUP(B10039,'Intro &amp; Reg Details'!$E$7:$H$25,3,FALSE))</f>
        <v/>
      </c>
      <c r="E10039" s="140" t="str">
        <f>IF(B10039="","",VLOOKUP(B10039,'Intro &amp; Reg Details'!$E$7:$H$25,4,FALSE))</f>
        <v/>
      </c>
    </row>
    <row r="10040" spans="3:5">
      <c r="C10040" s="138" t="str">
        <f>IF(B10040="","",VLOOKUP(B10040,'Intro &amp; Reg Details'!$E$7:$H$25,2,FALSE))</f>
        <v/>
      </c>
      <c r="D10040" s="139" t="str">
        <f>IF(B10040="","",VLOOKUP(B10040,'Intro &amp; Reg Details'!$E$7:$H$25,3,FALSE))</f>
        <v/>
      </c>
      <c r="E10040" s="140" t="str">
        <f>IF(B10040="","",VLOOKUP(B10040,'Intro &amp; Reg Details'!$E$7:$H$25,4,FALSE))</f>
        <v/>
      </c>
    </row>
    <row r="10041" spans="3:5">
      <c r="C10041" s="138" t="str">
        <f>IF(B10041="","",VLOOKUP(B10041,'Intro &amp; Reg Details'!$E$7:$H$25,2,FALSE))</f>
        <v/>
      </c>
      <c r="D10041" s="139" t="str">
        <f>IF(B10041="","",VLOOKUP(B10041,'Intro &amp; Reg Details'!$E$7:$H$25,3,FALSE))</f>
        <v/>
      </c>
      <c r="E10041" s="140" t="str">
        <f>IF(B10041="","",VLOOKUP(B10041,'Intro &amp; Reg Details'!$E$7:$H$25,4,FALSE))</f>
        <v/>
      </c>
    </row>
    <row r="10042" spans="3:5">
      <c r="C10042" s="138" t="str">
        <f>IF(B10042="","",VLOOKUP(B10042,'Intro &amp; Reg Details'!$E$7:$H$25,2,FALSE))</f>
        <v/>
      </c>
      <c r="D10042" s="139" t="str">
        <f>IF(B10042="","",VLOOKUP(B10042,'Intro &amp; Reg Details'!$E$7:$H$25,3,FALSE))</f>
        <v/>
      </c>
      <c r="E10042" s="140" t="str">
        <f>IF(B10042="","",VLOOKUP(B10042,'Intro &amp; Reg Details'!$E$7:$H$25,4,FALSE))</f>
        <v/>
      </c>
    </row>
    <row r="10043" spans="3:5">
      <c r="C10043" s="138" t="str">
        <f>IF(B10043="","",VLOOKUP(B10043,'Intro &amp; Reg Details'!$E$7:$H$25,2,FALSE))</f>
        <v/>
      </c>
      <c r="D10043" s="139" t="str">
        <f>IF(B10043="","",VLOOKUP(B10043,'Intro &amp; Reg Details'!$E$7:$H$25,3,FALSE))</f>
        <v/>
      </c>
      <c r="E10043" s="140" t="str">
        <f>IF(B10043="","",VLOOKUP(B10043,'Intro &amp; Reg Details'!$E$7:$H$25,4,FALSE))</f>
        <v/>
      </c>
    </row>
    <row r="10044" spans="3:5">
      <c r="C10044" s="138" t="str">
        <f>IF(B10044="","",VLOOKUP(B10044,'Intro &amp; Reg Details'!$E$7:$H$25,2,FALSE))</f>
        <v/>
      </c>
      <c r="D10044" s="139" t="str">
        <f>IF(B10044="","",VLOOKUP(B10044,'Intro &amp; Reg Details'!$E$7:$H$25,3,FALSE))</f>
        <v/>
      </c>
      <c r="E10044" s="140" t="str">
        <f>IF(B10044="","",VLOOKUP(B10044,'Intro &amp; Reg Details'!$E$7:$H$25,4,FALSE))</f>
        <v/>
      </c>
    </row>
    <row r="10045" spans="3:5">
      <c r="C10045" s="138" t="str">
        <f>IF(B10045="","",VLOOKUP(B10045,'Intro &amp; Reg Details'!$E$7:$H$25,2,FALSE))</f>
        <v/>
      </c>
      <c r="D10045" s="139" t="str">
        <f>IF(B10045="","",VLOOKUP(B10045,'Intro &amp; Reg Details'!$E$7:$H$25,3,FALSE))</f>
        <v/>
      </c>
      <c r="E10045" s="140" t="str">
        <f>IF(B10045="","",VLOOKUP(B10045,'Intro &amp; Reg Details'!$E$7:$H$25,4,FALSE))</f>
        <v/>
      </c>
    </row>
    <row r="10046" spans="3:5">
      <c r="C10046" s="138" t="str">
        <f>IF(B10046="","",VLOOKUP(B10046,'Intro &amp; Reg Details'!$E$7:$H$25,2,FALSE))</f>
        <v/>
      </c>
      <c r="D10046" s="139" t="str">
        <f>IF(B10046="","",VLOOKUP(B10046,'Intro &amp; Reg Details'!$E$7:$H$25,3,FALSE))</f>
        <v/>
      </c>
      <c r="E10046" s="140" t="str">
        <f>IF(B10046="","",VLOOKUP(B10046,'Intro &amp; Reg Details'!$E$7:$H$25,4,FALSE))</f>
        <v/>
      </c>
    </row>
    <row r="10047" spans="3:5">
      <c r="C10047" s="138" t="str">
        <f>IF(B10047="","",VLOOKUP(B10047,'Intro &amp; Reg Details'!$E$7:$H$25,2,FALSE))</f>
        <v/>
      </c>
      <c r="D10047" s="139" t="str">
        <f>IF(B10047="","",VLOOKUP(B10047,'Intro &amp; Reg Details'!$E$7:$H$25,3,FALSE))</f>
        <v/>
      </c>
      <c r="E10047" s="140" t="str">
        <f>IF(B10047="","",VLOOKUP(B10047,'Intro &amp; Reg Details'!$E$7:$H$25,4,FALSE))</f>
        <v/>
      </c>
    </row>
    <row r="10048" spans="3:5">
      <c r="C10048" s="138" t="str">
        <f>IF(B10048="","",VLOOKUP(B10048,'Intro &amp; Reg Details'!$E$7:$H$25,2,FALSE))</f>
        <v/>
      </c>
      <c r="D10048" s="139" t="str">
        <f>IF(B10048="","",VLOOKUP(B10048,'Intro &amp; Reg Details'!$E$7:$H$25,3,FALSE))</f>
        <v/>
      </c>
      <c r="E10048" s="140" t="str">
        <f>IF(B10048="","",VLOOKUP(B10048,'Intro &amp; Reg Details'!$E$7:$H$25,4,FALSE))</f>
        <v/>
      </c>
    </row>
    <row r="10049" spans="3:5">
      <c r="C10049" s="138" t="str">
        <f>IF(B10049="","",VLOOKUP(B10049,'Intro &amp; Reg Details'!$E$7:$H$25,2,FALSE))</f>
        <v/>
      </c>
      <c r="D10049" s="139" t="str">
        <f>IF(B10049="","",VLOOKUP(B10049,'Intro &amp; Reg Details'!$E$7:$H$25,3,FALSE))</f>
        <v/>
      </c>
      <c r="E10049" s="140" t="str">
        <f>IF(B10049="","",VLOOKUP(B10049,'Intro &amp; Reg Details'!$E$7:$H$25,4,FALSE))</f>
        <v/>
      </c>
    </row>
    <row r="10050" spans="3:5">
      <c r="C10050" s="138" t="str">
        <f>IF(B10050="","",VLOOKUP(B10050,'Intro &amp; Reg Details'!$E$7:$H$25,2,FALSE))</f>
        <v/>
      </c>
      <c r="D10050" s="139" t="str">
        <f>IF(B10050="","",VLOOKUP(B10050,'Intro &amp; Reg Details'!$E$7:$H$25,3,FALSE))</f>
        <v/>
      </c>
      <c r="E10050" s="140" t="str">
        <f>IF(B10050="","",VLOOKUP(B10050,'Intro &amp; Reg Details'!$E$7:$H$25,4,FALSE))</f>
        <v/>
      </c>
    </row>
    <row r="10051" spans="3:5">
      <c r="C10051" s="138" t="str">
        <f>IF(B10051="","",VLOOKUP(B10051,'Intro &amp; Reg Details'!$E$7:$H$25,2,FALSE))</f>
        <v/>
      </c>
      <c r="D10051" s="139" t="str">
        <f>IF(B10051="","",VLOOKUP(B10051,'Intro &amp; Reg Details'!$E$7:$H$25,3,FALSE))</f>
        <v/>
      </c>
      <c r="E10051" s="140" t="str">
        <f>IF(B10051="","",VLOOKUP(B10051,'Intro &amp; Reg Details'!$E$7:$H$25,4,FALSE))</f>
        <v/>
      </c>
    </row>
    <row r="10052" spans="3:5">
      <c r="C10052" s="138" t="str">
        <f>IF(B10052="","",VLOOKUP(B10052,'Intro &amp; Reg Details'!$E$7:$H$25,2,FALSE))</f>
        <v/>
      </c>
      <c r="D10052" s="139" t="str">
        <f>IF(B10052="","",VLOOKUP(B10052,'Intro &amp; Reg Details'!$E$7:$H$25,3,FALSE))</f>
        <v/>
      </c>
      <c r="E10052" s="140" t="str">
        <f>IF(B10052="","",VLOOKUP(B10052,'Intro &amp; Reg Details'!$E$7:$H$25,4,FALSE))</f>
        <v/>
      </c>
    </row>
    <row r="10053" spans="3:5">
      <c r="C10053" s="138" t="str">
        <f>IF(B10053="","",VLOOKUP(B10053,'Intro &amp; Reg Details'!$E$7:$H$25,2,FALSE))</f>
        <v/>
      </c>
      <c r="D10053" s="139" t="str">
        <f>IF(B10053="","",VLOOKUP(B10053,'Intro &amp; Reg Details'!$E$7:$H$25,3,FALSE))</f>
        <v/>
      </c>
      <c r="E10053" s="140" t="str">
        <f>IF(B10053="","",VLOOKUP(B10053,'Intro &amp; Reg Details'!$E$7:$H$25,4,FALSE))</f>
        <v/>
      </c>
    </row>
    <row r="10054" spans="3:5">
      <c r="C10054" s="138" t="str">
        <f>IF(B10054="","",VLOOKUP(B10054,'Intro &amp; Reg Details'!$E$7:$H$25,2,FALSE))</f>
        <v/>
      </c>
      <c r="D10054" s="139" t="str">
        <f>IF(B10054="","",VLOOKUP(B10054,'Intro &amp; Reg Details'!$E$7:$H$25,3,FALSE))</f>
        <v/>
      </c>
      <c r="E10054" s="140" t="str">
        <f>IF(B10054="","",VLOOKUP(B10054,'Intro &amp; Reg Details'!$E$7:$H$25,4,FALSE))</f>
        <v/>
      </c>
    </row>
    <row r="10055" spans="3:5">
      <c r="C10055" s="138" t="str">
        <f>IF(B10055="","",VLOOKUP(B10055,'Intro &amp; Reg Details'!$E$7:$H$25,2,FALSE))</f>
        <v/>
      </c>
      <c r="D10055" s="139" t="str">
        <f>IF(B10055="","",VLOOKUP(B10055,'Intro &amp; Reg Details'!$E$7:$H$25,3,FALSE))</f>
        <v/>
      </c>
      <c r="E10055" s="140" t="str">
        <f>IF(B10055="","",VLOOKUP(B10055,'Intro &amp; Reg Details'!$E$7:$H$25,4,FALSE))</f>
        <v/>
      </c>
    </row>
    <row r="10056" spans="3:5">
      <c r="C10056" s="138" t="str">
        <f>IF(B10056="","",VLOOKUP(B10056,'Intro &amp; Reg Details'!$E$7:$H$25,2,FALSE))</f>
        <v/>
      </c>
      <c r="D10056" s="139" t="str">
        <f>IF(B10056="","",VLOOKUP(B10056,'Intro &amp; Reg Details'!$E$7:$H$25,3,FALSE))</f>
        <v/>
      </c>
      <c r="E10056" s="140" t="str">
        <f>IF(B10056="","",VLOOKUP(B10056,'Intro &amp; Reg Details'!$E$7:$H$25,4,FALSE))</f>
        <v/>
      </c>
    </row>
    <row r="10057" spans="3:5">
      <c r="C10057" s="138" t="str">
        <f>IF(B10057="","",VLOOKUP(B10057,'Intro &amp; Reg Details'!$E$7:$H$25,2,FALSE))</f>
        <v/>
      </c>
      <c r="D10057" s="139" t="str">
        <f>IF(B10057="","",VLOOKUP(B10057,'Intro &amp; Reg Details'!$E$7:$H$25,3,FALSE))</f>
        <v/>
      </c>
      <c r="E10057" s="140" t="str">
        <f>IF(B10057="","",VLOOKUP(B10057,'Intro &amp; Reg Details'!$E$7:$H$25,4,FALSE))</f>
        <v/>
      </c>
    </row>
    <row r="10058" spans="3:5">
      <c r="C10058" s="138" t="str">
        <f>IF(B10058="","",VLOOKUP(B10058,'Intro &amp; Reg Details'!$E$7:$H$25,2,FALSE))</f>
        <v/>
      </c>
      <c r="D10058" s="139" t="str">
        <f>IF(B10058="","",VLOOKUP(B10058,'Intro &amp; Reg Details'!$E$7:$H$25,3,FALSE))</f>
        <v/>
      </c>
      <c r="E10058" s="140" t="str">
        <f>IF(B10058="","",VLOOKUP(B10058,'Intro &amp; Reg Details'!$E$7:$H$25,4,FALSE))</f>
        <v/>
      </c>
    </row>
    <row r="10059" spans="3:5">
      <c r="C10059" s="138" t="str">
        <f>IF(B10059="","",VLOOKUP(B10059,'Intro &amp; Reg Details'!$E$7:$H$25,2,FALSE))</f>
        <v/>
      </c>
      <c r="D10059" s="139" t="str">
        <f>IF(B10059="","",VLOOKUP(B10059,'Intro &amp; Reg Details'!$E$7:$H$25,3,FALSE))</f>
        <v/>
      </c>
      <c r="E10059" s="140" t="str">
        <f>IF(B10059="","",VLOOKUP(B10059,'Intro &amp; Reg Details'!$E$7:$H$25,4,FALSE))</f>
        <v/>
      </c>
    </row>
    <row r="10060" spans="3:5">
      <c r="C10060" s="138" t="str">
        <f>IF(B10060="","",VLOOKUP(B10060,'Intro &amp; Reg Details'!$E$7:$H$25,2,FALSE))</f>
        <v/>
      </c>
      <c r="D10060" s="139" t="str">
        <f>IF(B10060="","",VLOOKUP(B10060,'Intro &amp; Reg Details'!$E$7:$H$25,3,FALSE))</f>
        <v/>
      </c>
      <c r="E10060" s="140" t="str">
        <f>IF(B10060="","",VLOOKUP(B10060,'Intro &amp; Reg Details'!$E$7:$H$25,4,FALSE))</f>
        <v/>
      </c>
    </row>
    <row r="10061" spans="3:5">
      <c r="C10061" s="138" t="str">
        <f>IF(B10061="","",VLOOKUP(B10061,'Intro &amp; Reg Details'!$E$7:$H$25,2,FALSE))</f>
        <v/>
      </c>
      <c r="D10061" s="139" t="str">
        <f>IF(B10061="","",VLOOKUP(B10061,'Intro &amp; Reg Details'!$E$7:$H$25,3,FALSE))</f>
        <v/>
      </c>
      <c r="E10061" s="140" t="str">
        <f>IF(B10061="","",VLOOKUP(B10061,'Intro &amp; Reg Details'!$E$7:$H$25,4,FALSE))</f>
        <v/>
      </c>
    </row>
    <row r="10062" spans="3:5">
      <c r="C10062" s="138" t="str">
        <f>IF(B10062="","",VLOOKUP(B10062,'Intro &amp; Reg Details'!$E$7:$H$25,2,FALSE))</f>
        <v/>
      </c>
      <c r="D10062" s="139" t="str">
        <f>IF(B10062="","",VLOOKUP(B10062,'Intro &amp; Reg Details'!$E$7:$H$25,3,FALSE))</f>
        <v/>
      </c>
      <c r="E10062" s="140" t="str">
        <f>IF(B10062="","",VLOOKUP(B10062,'Intro &amp; Reg Details'!$E$7:$H$25,4,FALSE))</f>
        <v/>
      </c>
    </row>
    <row r="10063" spans="3:5">
      <c r="C10063" s="138" t="str">
        <f>IF(B10063="","",VLOOKUP(B10063,'Intro &amp; Reg Details'!$E$7:$H$25,2,FALSE))</f>
        <v/>
      </c>
      <c r="D10063" s="139" t="str">
        <f>IF(B10063="","",VLOOKUP(B10063,'Intro &amp; Reg Details'!$E$7:$H$25,3,FALSE))</f>
        <v/>
      </c>
      <c r="E10063" s="140" t="str">
        <f>IF(B10063="","",VLOOKUP(B10063,'Intro &amp; Reg Details'!$E$7:$H$25,4,FALSE))</f>
        <v/>
      </c>
    </row>
    <row r="10064" spans="3:5">
      <c r="C10064" s="138" t="str">
        <f>IF(B10064="","",VLOOKUP(B10064,'Intro &amp; Reg Details'!$E$7:$H$25,2,FALSE))</f>
        <v/>
      </c>
      <c r="D10064" s="139" t="str">
        <f>IF(B10064="","",VLOOKUP(B10064,'Intro &amp; Reg Details'!$E$7:$H$25,3,FALSE))</f>
        <v/>
      </c>
      <c r="E10064" s="140" t="str">
        <f>IF(B10064="","",VLOOKUP(B10064,'Intro &amp; Reg Details'!$E$7:$H$25,4,FALSE))</f>
        <v/>
      </c>
    </row>
    <row r="10065" spans="3:5">
      <c r="C10065" s="138" t="str">
        <f>IF(B10065="","",VLOOKUP(B10065,'Intro &amp; Reg Details'!$E$7:$H$25,2,FALSE))</f>
        <v/>
      </c>
      <c r="D10065" s="139" t="str">
        <f>IF(B10065="","",VLOOKUP(B10065,'Intro &amp; Reg Details'!$E$7:$H$25,3,FALSE))</f>
        <v/>
      </c>
      <c r="E10065" s="140" t="str">
        <f>IF(B10065="","",VLOOKUP(B10065,'Intro &amp; Reg Details'!$E$7:$H$25,4,FALSE))</f>
        <v/>
      </c>
    </row>
    <row r="10066" spans="3:5">
      <c r="C10066" s="138" t="str">
        <f>IF(B10066="","",VLOOKUP(B10066,'Intro &amp; Reg Details'!$E$7:$H$25,2,FALSE))</f>
        <v/>
      </c>
      <c r="D10066" s="139" t="str">
        <f>IF(B10066="","",VLOOKUP(B10066,'Intro &amp; Reg Details'!$E$7:$H$25,3,FALSE))</f>
        <v/>
      </c>
      <c r="E10066" s="140" t="str">
        <f>IF(B10066="","",VLOOKUP(B10066,'Intro &amp; Reg Details'!$E$7:$H$25,4,FALSE))</f>
        <v/>
      </c>
    </row>
    <row r="10067" spans="3:5">
      <c r="C10067" s="138" t="str">
        <f>IF(B10067="","",VLOOKUP(B10067,'Intro &amp; Reg Details'!$E$7:$H$25,2,FALSE))</f>
        <v/>
      </c>
      <c r="D10067" s="139" t="str">
        <f>IF(B10067="","",VLOOKUP(B10067,'Intro &amp; Reg Details'!$E$7:$H$25,3,FALSE))</f>
        <v/>
      </c>
      <c r="E10067" s="140" t="str">
        <f>IF(B10067="","",VLOOKUP(B10067,'Intro &amp; Reg Details'!$E$7:$H$25,4,FALSE))</f>
        <v/>
      </c>
    </row>
    <row r="10068" spans="3:5">
      <c r="C10068" s="138" t="str">
        <f>IF(B10068="","",VLOOKUP(B10068,'Intro &amp; Reg Details'!$E$7:$H$25,2,FALSE))</f>
        <v/>
      </c>
      <c r="D10068" s="139" t="str">
        <f>IF(B10068="","",VLOOKUP(B10068,'Intro &amp; Reg Details'!$E$7:$H$25,3,FALSE))</f>
        <v/>
      </c>
      <c r="E10068" s="140" t="str">
        <f>IF(B10068="","",VLOOKUP(B10068,'Intro &amp; Reg Details'!$E$7:$H$25,4,FALSE))</f>
        <v/>
      </c>
    </row>
    <row r="10069" spans="3:5">
      <c r="C10069" s="138" t="str">
        <f>IF(B10069="","",VLOOKUP(B10069,'Intro &amp; Reg Details'!$E$7:$H$25,2,FALSE))</f>
        <v/>
      </c>
      <c r="D10069" s="139" t="str">
        <f>IF(B10069="","",VLOOKUP(B10069,'Intro &amp; Reg Details'!$E$7:$H$25,3,FALSE))</f>
        <v/>
      </c>
      <c r="E10069" s="140" t="str">
        <f>IF(B10069="","",VLOOKUP(B10069,'Intro &amp; Reg Details'!$E$7:$H$25,4,FALSE))</f>
        <v/>
      </c>
    </row>
    <row r="10070" spans="3:5">
      <c r="C10070" s="138" t="str">
        <f>IF(B10070="","",VLOOKUP(B10070,'Intro &amp; Reg Details'!$E$7:$H$25,2,FALSE))</f>
        <v/>
      </c>
      <c r="D10070" s="139" t="str">
        <f>IF(B10070="","",VLOOKUP(B10070,'Intro &amp; Reg Details'!$E$7:$H$25,3,FALSE))</f>
        <v/>
      </c>
      <c r="E10070" s="140" t="str">
        <f>IF(B10070="","",VLOOKUP(B10070,'Intro &amp; Reg Details'!$E$7:$H$25,4,FALSE))</f>
        <v/>
      </c>
    </row>
    <row r="10071" spans="3:5">
      <c r="C10071" s="138" t="str">
        <f>IF(B10071="","",VLOOKUP(B10071,'Intro &amp; Reg Details'!$E$7:$H$25,2,FALSE))</f>
        <v/>
      </c>
      <c r="D10071" s="139" t="str">
        <f>IF(B10071="","",VLOOKUP(B10071,'Intro &amp; Reg Details'!$E$7:$H$25,3,FALSE))</f>
        <v/>
      </c>
      <c r="E10071" s="140" t="str">
        <f>IF(B10071="","",VLOOKUP(B10071,'Intro &amp; Reg Details'!$E$7:$H$25,4,FALSE))</f>
        <v/>
      </c>
    </row>
    <row r="10072" spans="3:5">
      <c r="C10072" s="138" t="str">
        <f>IF(B10072="","",VLOOKUP(B10072,'Intro &amp; Reg Details'!$E$7:$H$25,2,FALSE))</f>
        <v/>
      </c>
      <c r="D10072" s="139" t="str">
        <f>IF(B10072="","",VLOOKUP(B10072,'Intro &amp; Reg Details'!$E$7:$H$25,3,FALSE))</f>
        <v/>
      </c>
      <c r="E10072" s="140" t="str">
        <f>IF(B10072="","",VLOOKUP(B10072,'Intro &amp; Reg Details'!$E$7:$H$25,4,FALSE))</f>
        <v/>
      </c>
    </row>
    <row r="10073" spans="3:5">
      <c r="C10073" s="138" t="str">
        <f>IF(B10073="","",VLOOKUP(B10073,'Intro &amp; Reg Details'!$E$7:$H$25,2,FALSE))</f>
        <v/>
      </c>
      <c r="D10073" s="139" t="str">
        <f>IF(B10073="","",VLOOKUP(B10073,'Intro &amp; Reg Details'!$E$7:$H$25,3,FALSE))</f>
        <v/>
      </c>
      <c r="E10073" s="140" t="str">
        <f>IF(B10073="","",VLOOKUP(B10073,'Intro &amp; Reg Details'!$E$7:$H$25,4,FALSE))</f>
        <v/>
      </c>
    </row>
    <row r="10074" spans="3:5">
      <c r="C10074" s="138" t="str">
        <f>IF(B10074="","",VLOOKUP(B10074,'Intro &amp; Reg Details'!$E$7:$H$25,2,FALSE))</f>
        <v/>
      </c>
      <c r="D10074" s="139" t="str">
        <f>IF(B10074="","",VLOOKUP(B10074,'Intro &amp; Reg Details'!$E$7:$H$25,3,FALSE))</f>
        <v/>
      </c>
      <c r="E10074" s="140" t="str">
        <f>IF(B10074="","",VLOOKUP(B10074,'Intro &amp; Reg Details'!$E$7:$H$25,4,FALSE))</f>
        <v/>
      </c>
    </row>
    <row r="10075" spans="3:5">
      <c r="C10075" s="138" t="str">
        <f>IF(B10075="","",VLOOKUP(B10075,'Intro &amp; Reg Details'!$E$7:$H$25,2,FALSE))</f>
        <v/>
      </c>
      <c r="D10075" s="139" t="str">
        <f>IF(B10075="","",VLOOKUP(B10075,'Intro &amp; Reg Details'!$E$7:$H$25,3,FALSE))</f>
        <v/>
      </c>
      <c r="E10075" s="140" t="str">
        <f>IF(B10075="","",VLOOKUP(B10075,'Intro &amp; Reg Details'!$E$7:$H$25,4,FALSE))</f>
        <v/>
      </c>
    </row>
    <row r="10076" spans="3:5">
      <c r="C10076" s="138" t="str">
        <f>IF(B10076="","",VLOOKUP(B10076,'Intro &amp; Reg Details'!$E$7:$H$25,2,FALSE))</f>
        <v/>
      </c>
      <c r="D10076" s="139" t="str">
        <f>IF(B10076="","",VLOOKUP(B10076,'Intro &amp; Reg Details'!$E$7:$H$25,3,FALSE))</f>
        <v/>
      </c>
      <c r="E10076" s="140" t="str">
        <f>IF(B10076="","",VLOOKUP(B10076,'Intro &amp; Reg Details'!$E$7:$H$25,4,FALSE))</f>
        <v/>
      </c>
    </row>
    <row r="10077" spans="3:5">
      <c r="C10077" s="138" t="str">
        <f>IF(B10077="","",VLOOKUP(B10077,'Intro &amp; Reg Details'!$E$7:$H$25,2,FALSE))</f>
        <v/>
      </c>
      <c r="D10077" s="139" t="str">
        <f>IF(B10077="","",VLOOKUP(B10077,'Intro &amp; Reg Details'!$E$7:$H$25,3,FALSE))</f>
        <v/>
      </c>
      <c r="E10077" s="140" t="str">
        <f>IF(B10077="","",VLOOKUP(B10077,'Intro &amp; Reg Details'!$E$7:$H$25,4,FALSE))</f>
        <v/>
      </c>
    </row>
    <row r="10078" spans="3:5">
      <c r="C10078" s="138" t="str">
        <f>IF(B10078="","",VLOOKUP(B10078,'Intro &amp; Reg Details'!$E$7:$H$25,2,FALSE))</f>
        <v/>
      </c>
      <c r="D10078" s="139" t="str">
        <f>IF(B10078="","",VLOOKUP(B10078,'Intro &amp; Reg Details'!$E$7:$H$25,3,FALSE))</f>
        <v/>
      </c>
      <c r="E10078" s="140" t="str">
        <f>IF(B10078="","",VLOOKUP(B10078,'Intro &amp; Reg Details'!$E$7:$H$25,4,FALSE))</f>
        <v/>
      </c>
    </row>
    <row r="10079" spans="3:5">
      <c r="C10079" s="138" t="str">
        <f>IF(B10079="","",VLOOKUP(B10079,'Intro &amp; Reg Details'!$E$7:$H$25,2,FALSE))</f>
        <v/>
      </c>
      <c r="D10079" s="139" t="str">
        <f>IF(B10079="","",VLOOKUP(B10079,'Intro &amp; Reg Details'!$E$7:$H$25,3,FALSE))</f>
        <v/>
      </c>
      <c r="E10079" s="140" t="str">
        <f>IF(B10079="","",VLOOKUP(B10079,'Intro &amp; Reg Details'!$E$7:$H$25,4,FALSE))</f>
        <v/>
      </c>
    </row>
    <row r="10080" spans="3:5">
      <c r="C10080" s="138" t="str">
        <f>IF(B10080="","",VLOOKUP(B10080,'Intro &amp; Reg Details'!$E$7:$H$25,2,FALSE))</f>
        <v/>
      </c>
      <c r="D10080" s="139" t="str">
        <f>IF(B10080="","",VLOOKUP(B10080,'Intro &amp; Reg Details'!$E$7:$H$25,3,FALSE))</f>
        <v/>
      </c>
      <c r="E10080" s="140" t="str">
        <f>IF(B10080="","",VLOOKUP(B10080,'Intro &amp; Reg Details'!$E$7:$H$25,4,FALSE))</f>
        <v/>
      </c>
    </row>
    <row r="10081" spans="3:5">
      <c r="C10081" s="138" t="str">
        <f>IF(B10081="","",VLOOKUP(B10081,'Intro &amp; Reg Details'!$E$7:$H$25,2,FALSE))</f>
        <v/>
      </c>
      <c r="D10081" s="139" t="str">
        <f>IF(B10081="","",VLOOKUP(B10081,'Intro &amp; Reg Details'!$E$7:$H$25,3,FALSE))</f>
        <v/>
      </c>
      <c r="E10081" s="140" t="str">
        <f>IF(B10081="","",VLOOKUP(B10081,'Intro &amp; Reg Details'!$E$7:$H$25,4,FALSE))</f>
        <v/>
      </c>
    </row>
    <row r="10082" spans="3:5">
      <c r="C10082" s="138" t="str">
        <f>IF(B10082="","",VLOOKUP(B10082,'Intro &amp; Reg Details'!$E$7:$H$25,2,FALSE))</f>
        <v/>
      </c>
      <c r="D10082" s="139" t="str">
        <f>IF(B10082="","",VLOOKUP(B10082,'Intro &amp; Reg Details'!$E$7:$H$25,3,FALSE))</f>
        <v/>
      </c>
      <c r="E10082" s="140" t="str">
        <f>IF(B10082="","",VLOOKUP(B10082,'Intro &amp; Reg Details'!$E$7:$H$25,4,FALSE))</f>
        <v/>
      </c>
    </row>
    <row r="10083" spans="3:5">
      <c r="C10083" s="138" t="str">
        <f>IF(B10083="","",VLOOKUP(B10083,'Intro &amp; Reg Details'!$E$7:$H$25,2,FALSE))</f>
        <v/>
      </c>
      <c r="D10083" s="139" t="str">
        <f>IF(B10083="","",VLOOKUP(B10083,'Intro &amp; Reg Details'!$E$7:$H$25,3,FALSE))</f>
        <v/>
      </c>
      <c r="E10083" s="140" t="str">
        <f>IF(B10083="","",VLOOKUP(B10083,'Intro &amp; Reg Details'!$E$7:$H$25,4,FALSE))</f>
        <v/>
      </c>
    </row>
    <row r="10084" spans="3:5">
      <c r="C10084" s="138" t="str">
        <f>IF(B10084="","",VLOOKUP(B10084,'Intro &amp; Reg Details'!$E$7:$H$25,2,FALSE))</f>
        <v/>
      </c>
      <c r="D10084" s="139" t="str">
        <f>IF(B10084="","",VLOOKUP(B10084,'Intro &amp; Reg Details'!$E$7:$H$25,3,FALSE))</f>
        <v/>
      </c>
      <c r="E10084" s="140" t="str">
        <f>IF(B10084="","",VLOOKUP(B10084,'Intro &amp; Reg Details'!$E$7:$H$25,4,FALSE))</f>
        <v/>
      </c>
    </row>
    <row r="10085" spans="3:5">
      <c r="C10085" s="138" t="str">
        <f>IF(B10085="","",VLOOKUP(B10085,'Intro &amp; Reg Details'!$E$7:$H$25,2,FALSE))</f>
        <v/>
      </c>
      <c r="D10085" s="139" t="str">
        <f>IF(B10085="","",VLOOKUP(B10085,'Intro &amp; Reg Details'!$E$7:$H$25,3,FALSE))</f>
        <v/>
      </c>
      <c r="E10085" s="140" t="str">
        <f>IF(B10085="","",VLOOKUP(B10085,'Intro &amp; Reg Details'!$E$7:$H$25,4,FALSE))</f>
        <v/>
      </c>
    </row>
    <row r="10086" spans="3:5">
      <c r="C10086" s="138" t="str">
        <f>IF(B10086="","",VLOOKUP(B10086,'Intro &amp; Reg Details'!$E$7:$H$25,2,FALSE))</f>
        <v/>
      </c>
      <c r="D10086" s="139" t="str">
        <f>IF(B10086="","",VLOOKUP(B10086,'Intro &amp; Reg Details'!$E$7:$H$25,3,FALSE))</f>
        <v/>
      </c>
      <c r="E10086" s="140" t="str">
        <f>IF(B10086="","",VLOOKUP(B10086,'Intro &amp; Reg Details'!$E$7:$H$25,4,FALSE))</f>
        <v/>
      </c>
    </row>
    <row r="10087" spans="3:5">
      <c r="C10087" s="138" t="str">
        <f>IF(B10087="","",VLOOKUP(B10087,'Intro &amp; Reg Details'!$E$7:$H$25,2,FALSE))</f>
        <v/>
      </c>
      <c r="D10087" s="139" t="str">
        <f>IF(B10087="","",VLOOKUP(B10087,'Intro &amp; Reg Details'!$E$7:$H$25,3,FALSE))</f>
        <v/>
      </c>
      <c r="E10087" s="140" t="str">
        <f>IF(B10087="","",VLOOKUP(B10087,'Intro &amp; Reg Details'!$E$7:$H$25,4,FALSE))</f>
        <v/>
      </c>
    </row>
    <row r="10088" spans="3:5">
      <c r="C10088" s="138" t="str">
        <f>IF(B10088="","",VLOOKUP(B10088,'Intro &amp; Reg Details'!$E$7:$H$25,2,FALSE))</f>
        <v/>
      </c>
      <c r="D10088" s="139" t="str">
        <f>IF(B10088="","",VLOOKUP(B10088,'Intro &amp; Reg Details'!$E$7:$H$25,3,FALSE))</f>
        <v/>
      </c>
      <c r="E10088" s="140" t="str">
        <f>IF(B10088="","",VLOOKUP(B10088,'Intro &amp; Reg Details'!$E$7:$H$25,4,FALSE))</f>
        <v/>
      </c>
    </row>
    <row r="10089" spans="3:5">
      <c r="C10089" s="138" t="str">
        <f>IF(B10089="","",VLOOKUP(B10089,'Intro &amp; Reg Details'!$E$7:$H$25,2,FALSE))</f>
        <v/>
      </c>
      <c r="D10089" s="139" t="str">
        <f>IF(B10089="","",VLOOKUP(B10089,'Intro &amp; Reg Details'!$E$7:$H$25,3,FALSE))</f>
        <v/>
      </c>
      <c r="E10089" s="140" t="str">
        <f>IF(B10089="","",VLOOKUP(B10089,'Intro &amp; Reg Details'!$E$7:$H$25,4,FALSE))</f>
        <v/>
      </c>
    </row>
    <row r="10090" spans="3:5">
      <c r="C10090" s="138" t="str">
        <f>IF(B10090="","",VLOOKUP(B10090,'Intro &amp; Reg Details'!$E$7:$H$25,2,FALSE))</f>
        <v/>
      </c>
      <c r="D10090" s="139" t="str">
        <f>IF(B10090="","",VLOOKUP(B10090,'Intro &amp; Reg Details'!$E$7:$H$25,3,FALSE))</f>
        <v/>
      </c>
      <c r="E10090" s="140" t="str">
        <f>IF(B10090="","",VLOOKUP(B10090,'Intro &amp; Reg Details'!$E$7:$H$25,4,FALSE))</f>
        <v/>
      </c>
    </row>
    <row r="10091" spans="3:5">
      <c r="C10091" s="138" t="str">
        <f>IF(B10091="","",VLOOKUP(B10091,'Intro &amp; Reg Details'!$E$7:$H$25,2,FALSE))</f>
        <v/>
      </c>
      <c r="D10091" s="139" t="str">
        <f>IF(B10091="","",VLOOKUP(B10091,'Intro &amp; Reg Details'!$E$7:$H$25,3,FALSE))</f>
        <v/>
      </c>
      <c r="E10091" s="140" t="str">
        <f>IF(B10091="","",VLOOKUP(B10091,'Intro &amp; Reg Details'!$E$7:$H$25,4,FALSE))</f>
        <v/>
      </c>
    </row>
    <row r="10092" spans="3:5">
      <c r="C10092" s="138" t="str">
        <f>IF(B10092="","",VLOOKUP(B10092,'Intro &amp; Reg Details'!$E$7:$H$25,2,FALSE))</f>
        <v/>
      </c>
      <c r="D10092" s="139" t="str">
        <f>IF(B10092="","",VLOOKUP(B10092,'Intro &amp; Reg Details'!$E$7:$H$25,3,FALSE))</f>
        <v/>
      </c>
      <c r="E10092" s="140" t="str">
        <f>IF(B10092="","",VLOOKUP(B10092,'Intro &amp; Reg Details'!$E$7:$H$25,4,FALSE))</f>
        <v/>
      </c>
    </row>
    <row r="10093" spans="3:5">
      <c r="C10093" s="138" t="str">
        <f>IF(B10093="","",VLOOKUP(B10093,'Intro &amp; Reg Details'!$E$7:$H$25,2,FALSE))</f>
        <v/>
      </c>
      <c r="D10093" s="139" t="str">
        <f>IF(B10093="","",VLOOKUP(B10093,'Intro &amp; Reg Details'!$E$7:$H$25,3,FALSE))</f>
        <v/>
      </c>
      <c r="E10093" s="140" t="str">
        <f>IF(B10093="","",VLOOKUP(B10093,'Intro &amp; Reg Details'!$E$7:$H$25,4,FALSE))</f>
        <v/>
      </c>
    </row>
    <row r="10094" spans="3:5">
      <c r="C10094" s="138" t="str">
        <f>IF(B10094="","",VLOOKUP(B10094,'Intro &amp; Reg Details'!$E$7:$H$25,2,FALSE))</f>
        <v/>
      </c>
      <c r="D10094" s="139" t="str">
        <f>IF(B10094="","",VLOOKUP(B10094,'Intro &amp; Reg Details'!$E$7:$H$25,3,FALSE))</f>
        <v/>
      </c>
      <c r="E10094" s="140" t="str">
        <f>IF(B10094="","",VLOOKUP(B10094,'Intro &amp; Reg Details'!$E$7:$H$25,4,FALSE))</f>
        <v/>
      </c>
    </row>
    <row r="10095" spans="3:5">
      <c r="C10095" s="138" t="str">
        <f>IF(B10095="","",VLOOKUP(B10095,'Intro &amp; Reg Details'!$E$7:$H$25,2,FALSE))</f>
        <v/>
      </c>
      <c r="D10095" s="139" t="str">
        <f>IF(B10095="","",VLOOKUP(B10095,'Intro &amp; Reg Details'!$E$7:$H$25,3,FALSE))</f>
        <v/>
      </c>
      <c r="E10095" s="140" t="str">
        <f>IF(B10095="","",VLOOKUP(B10095,'Intro &amp; Reg Details'!$E$7:$H$25,4,FALSE))</f>
        <v/>
      </c>
    </row>
    <row r="10096" spans="3:5">
      <c r="C10096" s="138" t="str">
        <f>IF(B10096="","",VLOOKUP(B10096,'Intro &amp; Reg Details'!$E$7:$H$25,2,FALSE))</f>
        <v/>
      </c>
      <c r="D10096" s="139" t="str">
        <f>IF(B10096="","",VLOOKUP(B10096,'Intro &amp; Reg Details'!$E$7:$H$25,3,FALSE))</f>
        <v/>
      </c>
      <c r="E10096" s="140" t="str">
        <f>IF(B10096="","",VLOOKUP(B10096,'Intro &amp; Reg Details'!$E$7:$H$25,4,FALSE))</f>
        <v/>
      </c>
    </row>
    <row r="10097" spans="3:5">
      <c r="C10097" s="138" t="str">
        <f>IF(B10097="","",VLOOKUP(B10097,'Intro &amp; Reg Details'!$E$7:$H$25,2,FALSE))</f>
        <v/>
      </c>
      <c r="D10097" s="139" t="str">
        <f>IF(B10097="","",VLOOKUP(B10097,'Intro &amp; Reg Details'!$E$7:$H$25,3,FALSE))</f>
        <v/>
      </c>
      <c r="E10097" s="140" t="str">
        <f>IF(B10097="","",VLOOKUP(B10097,'Intro &amp; Reg Details'!$E$7:$H$25,4,FALSE))</f>
        <v/>
      </c>
    </row>
    <row r="10098" spans="3:5">
      <c r="C10098" s="138" t="str">
        <f>IF(B10098="","",VLOOKUP(B10098,'Intro &amp; Reg Details'!$E$7:$H$25,2,FALSE))</f>
        <v/>
      </c>
      <c r="D10098" s="139" t="str">
        <f>IF(B10098="","",VLOOKUP(B10098,'Intro &amp; Reg Details'!$E$7:$H$25,3,FALSE))</f>
        <v/>
      </c>
      <c r="E10098" s="140" t="str">
        <f>IF(B10098="","",VLOOKUP(B10098,'Intro &amp; Reg Details'!$E$7:$H$25,4,FALSE))</f>
        <v/>
      </c>
    </row>
    <row r="10099" spans="3:5">
      <c r="C10099" s="138" t="str">
        <f>IF(B10099="","",VLOOKUP(B10099,'Intro &amp; Reg Details'!$E$7:$H$25,2,FALSE))</f>
        <v/>
      </c>
      <c r="D10099" s="139" t="str">
        <f>IF(B10099="","",VLOOKUP(B10099,'Intro &amp; Reg Details'!$E$7:$H$25,3,FALSE))</f>
        <v/>
      </c>
      <c r="E10099" s="140" t="str">
        <f>IF(B10099="","",VLOOKUP(B10099,'Intro &amp; Reg Details'!$E$7:$H$25,4,FALSE))</f>
        <v/>
      </c>
    </row>
    <row r="10100" spans="3:5">
      <c r="C10100" s="138" t="str">
        <f>IF(B10100="","",VLOOKUP(B10100,'Intro &amp; Reg Details'!$E$7:$H$25,2,FALSE))</f>
        <v/>
      </c>
      <c r="D10100" s="139" t="str">
        <f>IF(B10100="","",VLOOKUP(B10100,'Intro &amp; Reg Details'!$E$7:$H$25,3,FALSE))</f>
        <v/>
      </c>
      <c r="E10100" s="140" t="str">
        <f>IF(B10100="","",VLOOKUP(B10100,'Intro &amp; Reg Details'!$E$7:$H$25,4,FALSE))</f>
        <v/>
      </c>
    </row>
    <row r="10101" spans="3:5">
      <c r="C10101" s="138" t="str">
        <f>IF(B10101="","",VLOOKUP(B10101,'Intro &amp; Reg Details'!$E$7:$H$25,2,FALSE))</f>
        <v/>
      </c>
      <c r="D10101" s="139" t="str">
        <f>IF(B10101="","",VLOOKUP(B10101,'Intro &amp; Reg Details'!$E$7:$H$25,3,FALSE))</f>
        <v/>
      </c>
      <c r="E10101" s="140" t="str">
        <f>IF(B10101="","",VLOOKUP(B10101,'Intro &amp; Reg Details'!$E$7:$H$25,4,FALSE))</f>
        <v/>
      </c>
    </row>
    <row r="10102" spans="3:5">
      <c r="C10102" s="138" t="str">
        <f>IF(B10102="","",VLOOKUP(B10102,'Intro &amp; Reg Details'!$E$7:$H$25,2,FALSE))</f>
        <v/>
      </c>
      <c r="D10102" s="139" t="str">
        <f>IF(B10102="","",VLOOKUP(B10102,'Intro &amp; Reg Details'!$E$7:$H$25,3,FALSE))</f>
        <v/>
      </c>
      <c r="E10102" s="140" t="str">
        <f>IF(B10102="","",VLOOKUP(B10102,'Intro &amp; Reg Details'!$E$7:$H$25,4,FALSE))</f>
        <v/>
      </c>
    </row>
    <row r="10103" spans="3:5">
      <c r="C10103" s="138" t="str">
        <f>IF(B10103="","",VLOOKUP(B10103,'Intro &amp; Reg Details'!$E$7:$H$25,2,FALSE))</f>
        <v/>
      </c>
      <c r="D10103" s="139" t="str">
        <f>IF(B10103="","",VLOOKUP(B10103,'Intro &amp; Reg Details'!$E$7:$H$25,3,FALSE))</f>
        <v/>
      </c>
      <c r="E10103" s="140" t="str">
        <f>IF(B10103="","",VLOOKUP(B10103,'Intro &amp; Reg Details'!$E$7:$H$25,4,FALSE))</f>
        <v/>
      </c>
    </row>
    <row r="10104" spans="3:5">
      <c r="C10104" s="138" t="str">
        <f>IF(B10104="","",VLOOKUP(B10104,'Intro &amp; Reg Details'!$E$7:$H$25,2,FALSE))</f>
        <v/>
      </c>
      <c r="D10104" s="139" t="str">
        <f>IF(B10104="","",VLOOKUP(B10104,'Intro &amp; Reg Details'!$E$7:$H$25,3,FALSE))</f>
        <v/>
      </c>
      <c r="E10104" s="140" t="str">
        <f>IF(B10104="","",VLOOKUP(B10104,'Intro &amp; Reg Details'!$E$7:$H$25,4,FALSE))</f>
        <v/>
      </c>
    </row>
    <row r="10105" spans="3:5">
      <c r="C10105" s="138" t="str">
        <f>IF(B10105="","",VLOOKUP(B10105,'Intro &amp; Reg Details'!$E$7:$H$25,2,FALSE))</f>
        <v/>
      </c>
      <c r="D10105" s="139" t="str">
        <f>IF(B10105="","",VLOOKUP(B10105,'Intro &amp; Reg Details'!$E$7:$H$25,3,FALSE))</f>
        <v/>
      </c>
      <c r="E10105" s="140" t="str">
        <f>IF(B10105="","",VLOOKUP(B10105,'Intro &amp; Reg Details'!$E$7:$H$25,4,FALSE))</f>
        <v/>
      </c>
    </row>
    <row r="10106" spans="3:5">
      <c r="C10106" s="138" t="str">
        <f>IF(B10106="","",VLOOKUP(B10106,'Intro &amp; Reg Details'!$E$7:$H$25,2,FALSE))</f>
        <v/>
      </c>
      <c r="D10106" s="139" t="str">
        <f>IF(B10106="","",VLOOKUP(B10106,'Intro &amp; Reg Details'!$E$7:$H$25,3,FALSE))</f>
        <v/>
      </c>
      <c r="E10106" s="140" t="str">
        <f>IF(B10106="","",VLOOKUP(B10106,'Intro &amp; Reg Details'!$E$7:$H$25,4,FALSE))</f>
        <v/>
      </c>
    </row>
    <row r="10107" spans="3:5">
      <c r="C10107" s="138" t="str">
        <f>IF(B10107="","",VLOOKUP(B10107,'Intro &amp; Reg Details'!$E$7:$H$25,2,FALSE))</f>
        <v/>
      </c>
      <c r="D10107" s="139" t="str">
        <f>IF(B10107="","",VLOOKUP(B10107,'Intro &amp; Reg Details'!$E$7:$H$25,3,FALSE))</f>
        <v/>
      </c>
      <c r="E10107" s="140" t="str">
        <f>IF(B10107="","",VLOOKUP(B10107,'Intro &amp; Reg Details'!$E$7:$H$25,4,FALSE))</f>
        <v/>
      </c>
    </row>
    <row r="10108" spans="3:5">
      <c r="C10108" s="138" t="str">
        <f>IF(B10108="","",VLOOKUP(B10108,'Intro &amp; Reg Details'!$E$7:$H$25,2,FALSE))</f>
        <v/>
      </c>
      <c r="D10108" s="139" t="str">
        <f>IF(B10108="","",VLOOKUP(B10108,'Intro &amp; Reg Details'!$E$7:$H$25,3,FALSE))</f>
        <v/>
      </c>
      <c r="E10108" s="140" t="str">
        <f>IF(B10108="","",VLOOKUP(B10108,'Intro &amp; Reg Details'!$E$7:$H$25,4,FALSE))</f>
        <v/>
      </c>
    </row>
    <row r="10109" spans="3:5">
      <c r="C10109" s="138" t="str">
        <f>IF(B10109="","",VLOOKUP(B10109,'Intro &amp; Reg Details'!$E$7:$H$25,2,FALSE))</f>
        <v/>
      </c>
      <c r="D10109" s="139" t="str">
        <f>IF(B10109="","",VLOOKUP(B10109,'Intro &amp; Reg Details'!$E$7:$H$25,3,FALSE))</f>
        <v/>
      </c>
      <c r="E10109" s="140" t="str">
        <f>IF(B10109="","",VLOOKUP(B10109,'Intro &amp; Reg Details'!$E$7:$H$25,4,FALSE))</f>
        <v/>
      </c>
    </row>
    <row r="10110" spans="3:5">
      <c r="C10110" s="138" t="str">
        <f>IF(B10110="","",VLOOKUP(B10110,'Intro &amp; Reg Details'!$E$7:$H$25,2,FALSE))</f>
        <v/>
      </c>
      <c r="D10110" s="139" t="str">
        <f>IF(B10110="","",VLOOKUP(B10110,'Intro &amp; Reg Details'!$E$7:$H$25,3,FALSE))</f>
        <v/>
      </c>
      <c r="E10110" s="140" t="str">
        <f>IF(B10110="","",VLOOKUP(B10110,'Intro &amp; Reg Details'!$E$7:$H$25,4,FALSE))</f>
        <v/>
      </c>
    </row>
    <row r="10111" spans="3:5">
      <c r="C10111" s="138" t="str">
        <f>IF(B10111="","",VLOOKUP(B10111,'Intro &amp; Reg Details'!$E$7:$H$25,2,FALSE))</f>
        <v/>
      </c>
      <c r="D10111" s="139" t="str">
        <f>IF(B10111="","",VLOOKUP(B10111,'Intro &amp; Reg Details'!$E$7:$H$25,3,FALSE))</f>
        <v/>
      </c>
      <c r="E10111" s="140" t="str">
        <f>IF(B10111="","",VLOOKUP(B10111,'Intro &amp; Reg Details'!$E$7:$H$25,4,FALSE))</f>
        <v/>
      </c>
    </row>
    <row r="10112" spans="3:5">
      <c r="C10112" s="138" t="str">
        <f>IF(B10112="","",VLOOKUP(B10112,'Intro &amp; Reg Details'!$E$7:$H$25,2,FALSE))</f>
        <v/>
      </c>
      <c r="D10112" s="139" t="str">
        <f>IF(B10112="","",VLOOKUP(B10112,'Intro &amp; Reg Details'!$E$7:$H$25,3,FALSE))</f>
        <v/>
      </c>
      <c r="E10112" s="140" t="str">
        <f>IF(B10112="","",VLOOKUP(B10112,'Intro &amp; Reg Details'!$E$7:$H$25,4,FALSE))</f>
        <v/>
      </c>
    </row>
    <row r="10113" spans="3:5">
      <c r="C10113" s="138" t="str">
        <f>IF(B10113="","",VLOOKUP(B10113,'Intro &amp; Reg Details'!$E$7:$H$25,2,FALSE))</f>
        <v/>
      </c>
      <c r="D10113" s="139" t="str">
        <f>IF(B10113="","",VLOOKUP(B10113,'Intro &amp; Reg Details'!$E$7:$H$25,3,FALSE))</f>
        <v/>
      </c>
      <c r="E10113" s="140" t="str">
        <f>IF(B10113="","",VLOOKUP(B10113,'Intro &amp; Reg Details'!$E$7:$H$25,4,FALSE))</f>
        <v/>
      </c>
    </row>
    <row r="10114" spans="3:5">
      <c r="C10114" s="138" t="str">
        <f>IF(B10114="","",VLOOKUP(B10114,'Intro &amp; Reg Details'!$E$7:$H$25,2,FALSE))</f>
        <v/>
      </c>
      <c r="D10114" s="139" t="str">
        <f>IF(B10114="","",VLOOKUP(B10114,'Intro &amp; Reg Details'!$E$7:$H$25,3,FALSE))</f>
        <v/>
      </c>
      <c r="E10114" s="140" t="str">
        <f>IF(B10114="","",VLOOKUP(B10114,'Intro &amp; Reg Details'!$E$7:$H$25,4,FALSE))</f>
        <v/>
      </c>
    </row>
    <row r="10115" spans="3:5">
      <c r="C10115" s="138" t="str">
        <f>IF(B10115="","",VLOOKUP(B10115,'Intro &amp; Reg Details'!$E$7:$H$25,2,FALSE))</f>
        <v/>
      </c>
      <c r="D10115" s="139" t="str">
        <f>IF(B10115="","",VLOOKUP(B10115,'Intro &amp; Reg Details'!$E$7:$H$25,3,FALSE))</f>
        <v/>
      </c>
      <c r="E10115" s="140" t="str">
        <f>IF(B10115="","",VLOOKUP(B10115,'Intro &amp; Reg Details'!$E$7:$H$25,4,FALSE))</f>
        <v/>
      </c>
    </row>
    <row r="10116" spans="3:5">
      <c r="C10116" s="138" t="str">
        <f>IF(B10116="","",VLOOKUP(B10116,'Intro &amp; Reg Details'!$E$7:$H$25,2,FALSE))</f>
        <v/>
      </c>
      <c r="D10116" s="139" t="str">
        <f>IF(B10116="","",VLOOKUP(B10116,'Intro &amp; Reg Details'!$E$7:$H$25,3,FALSE))</f>
        <v/>
      </c>
      <c r="E10116" s="140" t="str">
        <f>IF(B10116="","",VLOOKUP(B10116,'Intro &amp; Reg Details'!$E$7:$H$25,4,FALSE))</f>
        <v/>
      </c>
    </row>
    <row r="10117" spans="3:5">
      <c r="C10117" s="138" t="str">
        <f>IF(B10117="","",VLOOKUP(B10117,'Intro &amp; Reg Details'!$E$7:$H$25,2,FALSE))</f>
        <v/>
      </c>
      <c r="D10117" s="139" t="str">
        <f>IF(B10117="","",VLOOKUP(B10117,'Intro &amp; Reg Details'!$E$7:$H$25,3,FALSE))</f>
        <v/>
      </c>
      <c r="E10117" s="140" t="str">
        <f>IF(B10117="","",VLOOKUP(B10117,'Intro &amp; Reg Details'!$E$7:$H$25,4,FALSE))</f>
        <v/>
      </c>
    </row>
    <row r="10118" spans="3:5">
      <c r="C10118" s="138" t="str">
        <f>IF(B10118="","",VLOOKUP(B10118,'Intro &amp; Reg Details'!$E$7:$H$25,2,FALSE))</f>
        <v/>
      </c>
      <c r="D10118" s="139" t="str">
        <f>IF(B10118="","",VLOOKUP(B10118,'Intro &amp; Reg Details'!$E$7:$H$25,3,FALSE))</f>
        <v/>
      </c>
      <c r="E10118" s="140" t="str">
        <f>IF(B10118="","",VLOOKUP(B10118,'Intro &amp; Reg Details'!$E$7:$H$25,4,FALSE))</f>
        <v/>
      </c>
    </row>
    <row r="10119" spans="3:5">
      <c r="C10119" s="138" t="str">
        <f>IF(B10119="","",VLOOKUP(B10119,'Intro &amp; Reg Details'!$E$7:$H$25,2,FALSE))</f>
        <v/>
      </c>
      <c r="D10119" s="139" t="str">
        <f>IF(B10119="","",VLOOKUP(B10119,'Intro &amp; Reg Details'!$E$7:$H$25,3,FALSE))</f>
        <v/>
      </c>
      <c r="E10119" s="140" t="str">
        <f>IF(B10119="","",VLOOKUP(B10119,'Intro &amp; Reg Details'!$E$7:$H$25,4,FALSE))</f>
        <v/>
      </c>
    </row>
    <row r="10120" spans="3:5">
      <c r="C10120" s="138" t="str">
        <f>IF(B10120="","",VLOOKUP(B10120,'Intro &amp; Reg Details'!$E$7:$H$25,2,FALSE))</f>
        <v/>
      </c>
      <c r="D10120" s="139" t="str">
        <f>IF(B10120="","",VLOOKUP(B10120,'Intro &amp; Reg Details'!$E$7:$H$25,3,FALSE))</f>
        <v/>
      </c>
      <c r="E10120" s="140" t="str">
        <f>IF(B10120="","",VLOOKUP(B10120,'Intro &amp; Reg Details'!$E$7:$H$25,4,FALSE))</f>
        <v/>
      </c>
    </row>
    <row r="10121" spans="3:5">
      <c r="C10121" s="138" t="str">
        <f>IF(B10121="","",VLOOKUP(B10121,'Intro &amp; Reg Details'!$E$7:$H$25,2,FALSE))</f>
        <v/>
      </c>
      <c r="D10121" s="139" t="str">
        <f>IF(B10121="","",VLOOKUP(B10121,'Intro &amp; Reg Details'!$E$7:$H$25,3,FALSE))</f>
        <v/>
      </c>
      <c r="E10121" s="140" t="str">
        <f>IF(B10121="","",VLOOKUP(B10121,'Intro &amp; Reg Details'!$E$7:$H$25,4,FALSE))</f>
        <v/>
      </c>
    </row>
    <row r="10122" spans="3:5">
      <c r="C10122" s="138" t="str">
        <f>IF(B10122="","",VLOOKUP(B10122,'Intro &amp; Reg Details'!$E$7:$H$25,2,FALSE))</f>
        <v/>
      </c>
      <c r="D10122" s="139" t="str">
        <f>IF(B10122="","",VLOOKUP(B10122,'Intro &amp; Reg Details'!$E$7:$H$25,3,FALSE))</f>
        <v/>
      </c>
      <c r="E10122" s="140" t="str">
        <f>IF(B10122="","",VLOOKUP(B10122,'Intro &amp; Reg Details'!$E$7:$H$25,4,FALSE))</f>
        <v/>
      </c>
    </row>
    <row r="10123" spans="3:5">
      <c r="C10123" s="138" t="str">
        <f>IF(B10123="","",VLOOKUP(B10123,'Intro &amp; Reg Details'!$E$7:$H$25,2,FALSE))</f>
        <v/>
      </c>
      <c r="D10123" s="139" t="str">
        <f>IF(B10123="","",VLOOKUP(B10123,'Intro &amp; Reg Details'!$E$7:$H$25,3,FALSE))</f>
        <v/>
      </c>
      <c r="E10123" s="140" t="str">
        <f>IF(B10123="","",VLOOKUP(B10123,'Intro &amp; Reg Details'!$E$7:$H$25,4,FALSE))</f>
        <v/>
      </c>
    </row>
    <row r="10124" spans="3:5">
      <c r="C10124" s="138" t="str">
        <f>IF(B10124="","",VLOOKUP(B10124,'Intro &amp; Reg Details'!$E$7:$H$25,2,FALSE))</f>
        <v/>
      </c>
      <c r="D10124" s="139" t="str">
        <f>IF(B10124="","",VLOOKUP(B10124,'Intro &amp; Reg Details'!$E$7:$H$25,3,FALSE))</f>
        <v/>
      </c>
      <c r="E10124" s="140" t="str">
        <f>IF(B10124="","",VLOOKUP(B10124,'Intro &amp; Reg Details'!$E$7:$H$25,4,FALSE))</f>
        <v/>
      </c>
    </row>
    <row r="10125" spans="3:5">
      <c r="C10125" s="138" t="str">
        <f>IF(B10125="","",VLOOKUP(B10125,'Intro &amp; Reg Details'!$E$7:$H$25,2,FALSE))</f>
        <v/>
      </c>
      <c r="D10125" s="139" t="str">
        <f>IF(B10125="","",VLOOKUP(B10125,'Intro &amp; Reg Details'!$E$7:$H$25,3,FALSE))</f>
        <v/>
      </c>
      <c r="E10125" s="140" t="str">
        <f>IF(B10125="","",VLOOKUP(B10125,'Intro &amp; Reg Details'!$E$7:$H$25,4,FALSE))</f>
        <v/>
      </c>
    </row>
    <row r="10126" spans="3:5">
      <c r="C10126" s="138" t="str">
        <f>IF(B10126="","",VLOOKUP(B10126,'Intro &amp; Reg Details'!$E$7:$H$25,2,FALSE))</f>
        <v/>
      </c>
      <c r="D10126" s="139" t="str">
        <f>IF(B10126="","",VLOOKUP(B10126,'Intro &amp; Reg Details'!$E$7:$H$25,3,FALSE))</f>
        <v/>
      </c>
      <c r="E10126" s="140" t="str">
        <f>IF(B10126="","",VLOOKUP(B10126,'Intro &amp; Reg Details'!$E$7:$H$25,4,FALSE))</f>
        <v/>
      </c>
    </row>
    <row r="10127" spans="3:5">
      <c r="C10127" s="138" t="str">
        <f>IF(B10127="","",VLOOKUP(B10127,'Intro &amp; Reg Details'!$E$7:$H$25,2,FALSE))</f>
        <v/>
      </c>
      <c r="D10127" s="139" t="str">
        <f>IF(B10127="","",VLOOKUP(B10127,'Intro &amp; Reg Details'!$E$7:$H$25,3,FALSE))</f>
        <v/>
      </c>
      <c r="E10127" s="140" t="str">
        <f>IF(B10127="","",VLOOKUP(B10127,'Intro &amp; Reg Details'!$E$7:$H$25,4,FALSE))</f>
        <v/>
      </c>
    </row>
    <row r="10128" spans="3:5">
      <c r="C10128" s="138" t="str">
        <f>IF(B10128="","",VLOOKUP(B10128,'Intro &amp; Reg Details'!$E$7:$H$25,2,FALSE))</f>
        <v/>
      </c>
      <c r="D10128" s="139" t="str">
        <f>IF(B10128="","",VLOOKUP(B10128,'Intro &amp; Reg Details'!$E$7:$H$25,3,FALSE))</f>
        <v/>
      </c>
      <c r="E10128" s="140" t="str">
        <f>IF(B10128="","",VLOOKUP(B10128,'Intro &amp; Reg Details'!$E$7:$H$25,4,FALSE))</f>
        <v/>
      </c>
    </row>
    <row r="10129" spans="3:5">
      <c r="C10129" s="138" t="str">
        <f>IF(B10129="","",VLOOKUP(B10129,'Intro &amp; Reg Details'!$E$7:$H$25,2,FALSE))</f>
        <v/>
      </c>
      <c r="D10129" s="139" t="str">
        <f>IF(B10129="","",VLOOKUP(B10129,'Intro &amp; Reg Details'!$E$7:$H$25,3,FALSE))</f>
        <v/>
      </c>
      <c r="E10129" s="140" t="str">
        <f>IF(B10129="","",VLOOKUP(B10129,'Intro &amp; Reg Details'!$E$7:$H$25,4,FALSE))</f>
        <v/>
      </c>
    </row>
    <row r="10130" spans="3:5">
      <c r="C10130" s="138" t="str">
        <f>IF(B10130="","",VLOOKUP(B10130,'Intro &amp; Reg Details'!$E$7:$H$25,2,FALSE))</f>
        <v/>
      </c>
      <c r="D10130" s="139" t="str">
        <f>IF(B10130="","",VLOOKUP(B10130,'Intro &amp; Reg Details'!$E$7:$H$25,3,FALSE))</f>
        <v/>
      </c>
      <c r="E10130" s="140" t="str">
        <f>IF(B10130="","",VLOOKUP(B10130,'Intro &amp; Reg Details'!$E$7:$H$25,4,FALSE))</f>
        <v/>
      </c>
    </row>
    <row r="10131" spans="3:5">
      <c r="C10131" s="138" t="str">
        <f>IF(B10131="","",VLOOKUP(B10131,'Intro &amp; Reg Details'!$E$7:$H$25,2,FALSE))</f>
        <v/>
      </c>
      <c r="D10131" s="139" t="str">
        <f>IF(B10131="","",VLOOKUP(B10131,'Intro &amp; Reg Details'!$E$7:$H$25,3,FALSE))</f>
        <v/>
      </c>
      <c r="E10131" s="140" t="str">
        <f>IF(B10131="","",VLOOKUP(B10131,'Intro &amp; Reg Details'!$E$7:$H$25,4,FALSE))</f>
        <v/>
      </c>
    </row>
    <row r="10132" spans="3:5">
      <c r="C10132" s="138" t="str">
        <f>IF(B10132="","",VLOOKUP(B10132,'Intro &amp; Reg Details'!$E$7:$H$25,2,FALSE))</f>
        <v/>
      </c>
      <c r="D10132" s="139" t="str">
        <f>IF(B10132="","",VLOOKUP(B10132,'Intro &amp; Reg Details'!$E$7:$H$25,3,FALSE))</f>
        <v/>
      </c>
      <c r="E10132" s="140" t="str">
        <f>IF(B10132="","",VLOOKUP(B10132,'Intro &amp; Reg Details'!$E$7:$H$25,4,FALSE))</f>
        <v/>
      </c>
    </row>
    <row r="10133" spans="3:5">
      <c r="C10133" s="138" t="str">
        <f>IF(B10133="","",VLOOKUP(B10133,'Intro &amp; Reg Details'!$E$7:$H$25,2,FALSE))</f>
        <v/>
      </c>
      <c r="D10133" s="139" t="str">
        <f>IF(B10133="","",VLOOKUP(B10133,'Intro &amp; Reg Details'!$E$7:$H$25,3,FALSE))</f>
        <v/>
      </c>
      <c r="E10133" s="140" t="str">
        <f>IF(B10133="","",VLOOKUP(B10133,'Intro &amp; Reg Details'!$E$7:$H$25,4,FALSE))</f>
        <v/>
      </c>
    </row>
    <row r="10134" spans="3:5">
      <c r="C10134" s="138" t="str">
        <f>IF(B10134="","",VLOOKUP(B10134,'Intro &amp; Reg Details'!$E$7:$H$25,2,FALSE))</f>
        <v/>
      </c>
      <c r="D10134" s="139" t="str">
        <f>IF(B10134="","",VLOOKUP(B10134,'Intro &amp; Reg Details'!$E$7:$H$25,3,FALSE))</f>
        <v/>
      </c>
      <c r="E10134" s="140" t="str">
        <f>IF(B10134="","",VLOOKUP(B10134,'Intro &amp; Reg Details'!$E$7:$H$25,4,FALSE))</f>
        <v/>
      </c>
    </row>
    <row r="10135" spans="3:5">
      <c r="C10135" s="138" t="str">
        <f>IF(B10135="","",VLOOKUP(B10135,'Intro &amp; Reg Details'!$E$7:$H$25,2,FALSE))</f>
        <v/>
      </c>
      <c r="D10135" s="139" t="str">
        <f>IF(B10135="","",VLOOKUP(B10135,'Intro &amp; Reg Details'!$E$7:$H$25,3,FALSE))</f>
        <v/>
      </c>
      <c r="E10135" s="140" t="str">
        <f>IF(B10135="","",VLOOKUP(B10135,'Intro &amp; Reg Details'!$E$7:$H$25,4,FALSE))</f>
        <v/>
      </c>
    </row>
    <row r="10136" spans="3:5">
      <c r="C10136" s="138" t="str">
        <f>IF(B10136="","",VLOOKUP(B10136,'Intro &amp; Reg Details'!$E$7:$H$25,2,FALSE))</f>
        <v/>
      </c>
      <c r="D10136" s="139" t="str">
        <f>IF(B10136="","",VLOOKUP(B10136,'Intro &amp; Reg Details'!$E$7:$H$25,3,FALSE))</f>
        <v/>
      </c>
      <c r="E10136" s="140" t="str">
        <f>IF(B10136="","",VLOOKUP(B10136,'Intro &amp; Reg Details'!$E$7:$H$25,4,FALSE))</f>
        <v/>
      </c>
    </row>
    <row r="10137" spans="3:5">
      <c r="C10137" s="138" t="str">
        <f>IF(B10137="","",VLOOKUP(B10137,'Intro &amp; Reg Details'!$E$7:$H$25,2,FALSE))</f>
        <v/>
      </c>
      <c r="D10137" s="139" t="str">
        <f>IF(B10137="","",VLOOKUP(B10137,'Intro &amp; Reg Details'!$E$7:$H$25,3,FALSE))</f>
        <v/>
      </c>
      <c r="E10137" s="140" t="str">
        <f>IF(B10137="","",VLOOKUP(B10137,'Intro &amp; Reg Details'!$E$7:$H$25,4,FALSE))</f>
        <v/>
      </c>
    </row>
    <row r="10138" spans="3:5">
      <c r="C10138" s="138" t="str">
        <f>IF(B10138="","",VLOOKUP(B10138,'Intro &amp; Reg Details'!$E$7:$H$25,2,FALSE))</f>
        <v/>
      </c>
      <c r="D10138" s="139" t="str">
        <f>IF(B10138="","",VLOOKUP(B10138,'Intro &amp; Reg Details'!$E$7:$H$25,3,FALSE))</f>
        <v/>
      </c>
      <c r="E10138" s="140" t="str">
        <f>IF(B10138="","",VLOOKUP(B10138,'Intro &amp; Reg Details'!$E$7:$H$25,4,FALSE))</f>
        <v/>
      </c>
    </row>
    <row r="10139" spans="3:5">
      <c r="C10139" s="138" t="str">
        <f>IF(B10139="","",VLOOKUP(B10139,'Intro &amp; Reg Details'!$E$7:$H$25,2,FALSE))</f>
        <v/>
      </c>
      <c r="D10139" s="139" t="str">
        <f>IF(B10139="","",VLOOKUP(B10139,'Intro &amp; Reg Details'!$E$7:$H$25,3,FALSE))</f>
        <v/>
      </c>
      <c r="E10139" s="140" t="str">
        <f>IF(B10139="","",VLOOKUP(B10139,'Intro &amp; Reg Details'!$E$7:$H$25,4,FALSE))</f>
        <v/>
      </c>
    </row>
    <row r="10140" spans="3:5">
      <c r="C10140" s="138" t="str">
        <f>IF(B10140="","",VLOOKUP(B10140,'Intro &amp; Reg Details'!$E$7:$H$25,2,FALSE))</f>
        <v/>
      </c>
      <c r="D10140" s="139" t="str">
        <f>IF(B10140="","",VLOOKUP(B10140,'Intro &amp; Reg Details'!$E$7:$H$25,3,FALSE))</f>
        <v/>
      </c>
      <c r="E10140" s="140" t="str">
        <f>IF(B10140="","",VLOOKUP(B10140,'Intro &amp; Reg Details'!$E$7:$H$25,4,FALSE))</f>
        <v/>
      </c>
    </row>
    <row r="10141" spans="3:5">
      <c r="C10141" s="138" t="str">
        <f>IF(B10141="","",VLOOKUP(B10141,'Intro &amp; Reg Details'!$E$7:$H$25,2,FALSE))</f>
        <v/>
      </c>
      <c r="D10141" s="139" t="str">
        <f>IF(B10141="","",VLOOKUP(B10141,'Intro &amp; Reg Details'!$E$7:$H$25,3,FALSE))</f>
        <v/>
      </c>
      <c r="E10141" s="140" t="str">
        <f>IF(B10141="","",VLOOKUP(B10141,'Intro &amp; Reg Details'!$E$7:$H$25,4,FALSE))</f>
        <v/>
      </c>
    </row>
    <row r="10142" spans="3:5">
      <c r="C10142" s="138" t="str">
        <f>IF(B10142="","",VLOOKUP(B10142,'Intro &amp; Reg Details'!$E$7:$H$25,2,FALSE))</f>
        <v/>
      </c>
      <c r="D10142" s="139" t="str">
        <f>IF(B10142="","",VLOOKUP(B10142,'Intro &amp; Reg Details'!$E$7:$H$25,3,FALSE))</f>
        <v/>
      </c>
      <c r="E10142" s="140" t="str">
        <f>IF(B10142="","",VLOOKUP(B10142,'Intro &amp; Reg Details'!$E$7:$H$25,4,FALSE))</f>
        <v/>
      </c>
    </row>
    <row r="10143" spans="3:5">
      <c r="C10143" s="138" t="str">
        <f>IF(B10143="","",VLOOKUP(B10143,'Intro &amp; Reg Details'!$E$7:$H$25,2,FALSE))</f>
        <v/>
      </c>
      <c r="D10143" s="139" t="str">
        <f>IF(B10143="","",VLOOKUP(B10143,'Intro &amp; Reg Details'!$E$7:$H$25,3,FALSE))</f>
        <v/>
      </c>
      <c r="E10143" s="140" t="str">
        <f>IF(B10143="","",VLOOKUP(B10143,'Intro &amp; Reg Details'!$E$7:$H$25,4,FALSE))</f>
        <v/>
      </c>
    </row>
    <row r="10144" spans="3:5">
      <c r="C10144" s="138" t="str">
        <f>IF(B10144="","",VLOOKUP(B10144,'Intro &amp; Reg Details'!$E$7:$H$25,2,FALSE))</f>
        <v/>
      </c>
      <c r="D10144" s="139" t="str">
        <f>IF(B10144="","",VLOOKUP(B10144,'Intro &amp; Reg Details'!$E$7:$H$25,3,FALSE))</f>
        <v/>
      </c>
      <c r="E10144" s="140" t="str">
        <f>IF(B10144="","",VLOOKUP(B10144,'Intro &amp; Reg Details'!$E$7:$H$25,4,FALSE))</f>
        <v/>
      </c>
    </row>
    <row r="10145" spans="3:5">
      <c r="C10145" s="138" t="str">
        <f>IF(B10145="","",VLOOKUP(B10145,'Intro &amp; Reg Details'!$E$7:$H$25,2,FALSE))</f>
        <v/>
      </c>
      <c r="D10145" s="139" t="str">
        <f>IF(B10145="","",VLOOKUP(B10145,'Intro &amp; Reg Details'!$E$7:$H$25,3,FALSE))</f>
        <v/>
      </c>
      <c r="E10145" s="140" t="str">
        <f>IF(B10145="","",VLOOKUP(B10145,'Intro &amp; Reg Details'!$E$7:$H$25,4,FALSE))</f>
        <v/>
      </c>
    </row>
    <row r="10146" spans="3:5">
      <c r="C10146" s="138" t="str">
        <f>IF(B10146="","",VLOOKUP(B10146,'Intro &amp; Reg Details'!$E$7:$H$25,2,FALSE))</f>
        <v/>
      </c>
      <c r="D10146" s="139" t="str">
        <f>IF(B10146="","",VLOOKUP(B10146,'Intro &amp; Reg Details'!$E$7:$H$25,3,FALSE))</f>
        <v/>
      </c>
      <c r="E10146" s="140" t="str">
        <f>IF(B10146="","",VLOOKUP(B10146,'Intro &amp; Reg Details'!$E$7:$H$25,4,FALSE))</f>
        <v/>
      </c>
    </row>
    <row r="10147" spans="3:5">
      <c r="C10147" s="138" t="str">
        <f>IF(B10147="","",VLOOKUP(B10147,'Intro &amp; Reg Details'!$E$7:$H$25,2,FALSE))</f>
        <v/>
      </c>
      <c r="D10147" s="139" t="str">
        <f>IF(B10147="","",VLOOKUP(B10147,'Intro &amp; Reg Details'!$E$7:$H$25,3,FALSE))</f>
        <v/>
      </c>
      <c r="E10147" s="140" t="str">
        <f>IF(B10147="","",VLOOKUP(B10147,'Intro &amp; Reg Details'!$E$7:$H$25,4,FALSE))</f>
        <v/>
      </c>
    </row>
    <row r="10148" spans="3:5">
      <c r="C10148" s="138" t="str">
        <f>IF(B10148="","",VLOOKUP(B10148,'Intro &amp; Reg Details'!$E$7:$H$25,2,FALSE))</f>
        <v/>
      </c>
      <c r="D10148" s="139" t="str">
        <f>IF(B10148="","",VLOOKUP(B10148,'Intro &amp; Reg Details'!$E$7:$H$25,3,FALSE))</f>
        <v/>
      </c>
      <c r="E10148" s="140" t="str">
        <f>IF(B10148="","",VLOOKUP(B10148,'Intro &amp; Reg Details'!$E$7:$H$25,4,FALSE))</f>
        <v/>
      </c>
    </row>
    <row r="10149" spans="3:5">
      <c r="C10149" s="138" t="str">
        <f>IF(B10149="","",VLOOKUP(B10149,'Intro &amp; Reg Details'!$E$7:$H$25,2,FALSE))</f>
        <v/>
      </c>
      <c r="D10149" s="139" t="str">
        <f>IF(B10149="","",VLOOKUP(B10149,'Intro &amp; Reg Details'!$E$7:$H$25,3,FALSE))</f>
        <v/>
      </c>
      <c r="E10149" s="140" t="str">
        <f>IF(B10149="","",VLOOKUP(B10149,'Intro &amp; Reg Details'!$E$7:$H$25,4,FALSE))</f>
        <v/>
      </c>
    </row>
    <row r="10150" spans="3:5">
      <c r="C10150" s="138" t="str">
        <f>IF(B10150="","",VLOOKUP(B10150,'Intro &amp; Reg Details'!$E$7:$H$25,2,FALSE))</f>
        <v/>
      </c>
      <c r="D10150" s="139" t="str">
        <f>IF(B10150="","",VLOOKUP(B10150,'Intro &amp; Reg Details'!$E$7:$H$25,3,FALSE))</f>
        <v/>
      </c>
      <c r="E10150" s="140" t="str">
        <f>IF(B10150="","",VLOOKUP(B10150,'Intro &amp; Reg Details'!$E$7:$H$25,4,FALSE))</f>
        <v/>
      </c>
    </row>
    <row r="10151" spans="3:5">
      <c r="C10151" s="138" t="str">
        <f>IF(B10151="","",VLOOKUP(B10151,'Intro &amp; Reg Details'!$E$7:$H$25,2,FALSE))</f>
        <v/>
      </c>
      <c r="D10151" s="139" t="str">
        <f>IF(B10151="","",VLOOKUP(B10151,'Intro &amp; Reg Details'!$E$7:$H$25,3,FALSE))</f>
        <v/>
      </c>
      <c r="E10151" s="140" t="str">
        <f>IF(B10151="","",VLOOKUP(B10151,'Intro &amp; Reg Details'!$E$7:$H$25,4,FALSE))</f>
        <v/>
      </c>
    </row>
    <row r="10152" spans="3:5">
      <c r="C10152" s="138" t="str">
        <f>IF(B10152="","",VLOOKUP(B10152,'Intro &amp; Reg Details'!$E$7:$H$25,2,FALSE))</f>
        <v/>
      </c>
      <c r="D10152" s="139" t="str">
        <f>IF(B10152="","",VLOOKUP(B10152,'Intro &amp; Reg Details'!$E$7:$H$25,3,FALSE))</f>
        <v/>
      </c>
      <c r="E10152" s="140" t="str">
        <f>IF(B10152="","",VLOOKUP(B10152,'Intro &amp; Reg Details'!$E$7:$H$25,4,FALSE))</f>
        <v/>
      </c>
    </row>
    <row r="10153" spans="3:5">
      <c r="C10153" s="138" t="str">
        <f>IF(B10153="","",VLOOKUP(B10153,'Intro &amp; Reg Details'!$E$7:$H$25,2,FALSE))</f>
        <v/>
      </c>
      <c r="D10153" s="139" t="str">
        <f>IF(B10153="","",VLOOKUP(B10153,'Intro &amp; Reg Details'!$E$7:$H$25,3,FALSE))</f>
        <v/>
      </c>
      <c r="E10153" s="140" t="str">
        <f>IF(B10153="","",VLOOKUP(B10153,'Intro &amp; Reg Details'!$E$7:$H$25,4,FALSE))</f>
        <v/>
      </c>
    </row>
    <row r="10154" spans="3:5">
      <c r="C10154" s="138" t="str">
        <f>IF(B10154="","",VLOOKUP(B10154,'Intro &amp; Reg Details'!$E$7:$H$25,2,FALSE))</f>
        <v/>
      </c>
      <c r="D10154" s="139" t="str">
        <f>IF(B10154="","",VLOOKUP(B10154,'Intro &amp; Reg Details'!$E$7:$H$25,3,FALSE))</f>
        <v/>
      </c>
      <c r="E10154" s="140" t="str">
        <f>IF(B10154="","",VLOOKUP(B10154,'Intro &amp; Reg Details'!$E$7:$H$25,4,FALSE))</f>
        <v/>
      </c>
    </row>
    <row r="10155" spans="3:5">
      <c r="C10155" s="138" t="str">
        <f>IF(B10155="","",VLOOKUP(B10155,'Intro &amp; Reg Details'!$E$7:$H$25,2,FALSE))</f>
        <v/>
      </c>
      <c r="D10155" s="139" t="str">
        <f>IF(B10155="","",VLOOKUP(B10155,'Intro &amp; Reg Details'!$E$7:$H$25,3,FALSE))</f>
        <v/>
      </c>
      <c r="E10155" s="140" t="str">
        <f>IF(B10155="","",VLOOKUP(B10155,'Intro &amp; Reg Details'!$E$7:$H$25,4,FALSE))</f>
        <v/>
      </c>
    </row>
    <row r="10156" spans="3:5">
      <c r="C10156" s="138" t="str">
        <f>IF(B10156="","",VLOOKUP(B10156,'Intro &amp; Reg Details'!$E$7:$H$25,2,FALSE))</f>
        <v/>
      </c>
      <c r="D10156" s="139" t="str">
        <f>IF(B10156="","",VLOOKUP(B10156,'Intro &amp; Reg Details'!$E$7:$H$25,3,FALSE))</f>
        <v/>
      </c>
      <c r="E10156" s="140" t="str">
        <f>IF(B10156="","",VLOOKUP(B10156,'Intro &amp; Reg Details'!$E$7:$H$25,4,FALSE))</f>
        <v/>
      </c>
    </row>
    <row r="10157" spans="3:5">
      <c r="C10157" s="138" t="str">
        <f>IF(B10157="","",VLOOKUP(B10157,'Intro &amp; Reg Details'!$E$7:$H$25,2,FALSE))</f>
        <v/>
      </c>
      <c r="D10157" s="139" t="str">
        <f>IF(B10157="","",VLOOKUP(B10157,'Intro &amp; Reg Details'!$E$7:$H$25,3,FALSE))</f>
        <v/>
      </c>
      <c r="E10157" s="140" t="str">
        <f>IF(B10157="","",VLOOKUP(B10157,'Intro &amp; Reg Details'!$E$7:$H$25,4,FALSE))</f>
        <v/>
      </c>
    </row>
    <row r="10158" spans="3:5">
      <c r="C10158" s="138" t="str">
        <f>IF(B10158="","",VLOOKUP(B10158,'Intro &amp; Reg Details'!$E$7:$H$25,2,FALSE))</f>
        <v/>
      </c>
      <c r="D10158" s="139" t="str">
        <f>IF(B10158="","",VLOOKUP(B10158,'Intro &amp; Reg Details'!$E$7:$H$25,3,FALSE))</f>
        <v/>
      </c>
      <c r="E10158" s="140" t="str">
        <f>IF(B10158="","",VLOOKUP(B10158,'Intro &amp; Reg Details'!$E$7:$H$25,4,FALSE))</f>
        <v/>
      </c>
    </row>
    <row r="10159" spans="3:5">
      <c r="C10159" s="138" t="str">
        <f>IF(B10159="","",VLOOKUP(B10159,'Intro &amp; Reg Details'!$E$7:$H$25,2,FALSE))</f>
        <v/>
      </c>
      <c r="D10159" s="139" t="str">
        <f>IF(B10159="","",VLOOKUP(B10159,'Intro &amp; Reg Details'!$E$7:$H$25,3,FALSE))</f>
        <v/>
      </c>
      <c r="E10159" s="140" t="str">
        <f>IF(B10159="","",VLOOKUP(B10159,'Intro &amp; Reg Details'!$E$7:$H$25,4,FALSE))</f>
        <v/>
      </c>
    </row>
    <row r="10160" spans="3:5">
      <c r="C10160" s="138" t="str">
        <f>IF(B10160="","",VLOOKUP(B10160,'Intro &amp; Reg Details'!$E$7:$H$25,2,FALSE))</f>
        <v/>
      </c>
      <c r="D10160" s="139" t="str">
        <f>IF(B10160="","",VLOOKUP(B10160,'Intro &amp; Reg Details'!$E$7:$H$25,3,FALSE))</f>
        <v/>
      </c>
      <c r="E10160" s="140" t="str">
        <f>IF(B10160="","",VLOOKUP(B10160,'Intro &amp; Reg Details'!$E$7:$H$25,4,FALSE))</f>
        <v/>
      </c>
    </row>
    <row r="10161" spans="3:5">
      <c r="C10161" s="138" t="str">
        <f>IF(B10161="","",VLOOKUP(B10161,'Intro &amp; Reg Details'!$E$7:$H$25,2,FALSE))</f>
        <v/>
      </c>
      <c r="D10161" s="139" t="str">
        <f>IF(B10161="","",VLOOKUP(B10161,'Intro &amp; Reg Details'!$E$7:$H$25,3,FALSE))</f>
        <v/>
      </c>
      <c r="E10161" s="140" t="str">
        <f>IF(B10161="","",VLOOKUP(B10161,'Intro &amp; Reg Details'!$E$7:$H$25,4,FALSE))</f>
        <v/>
      </c>
    </row>
    <row r="10162" spans="3:5">
      <c r="C10162" s="138" t="str">
        <f>IF(B10162="","",VLOOKUP(B10162,'Intro &amp; Reg Details'!$E$7:$H$25,2,FALSE))</f>
        <v/>
      </c>
      <c r="D10162" s="139" t="str">
        <f>IF(B10162="","",VLOOKUP(B10162,'Intro &amp; Reg Details'!$E$7:$H$25,3,FALSE))</f>
        <v/>
      </c>
      <c r="E10162" s="140" t="str">
        <f>IF(B10162="","",VLOOKUP(B10162,'Intro &amp; Reg Details'!$E$7:$H$25,4,FALSE))</f>
        <v/>
      </c>
    </row>
    <row r="10163" spans="3:5">
      <c r="C10163" s="138" t="str">
        <f>IF(B10163="","",VLOOKUP(B10163,'Intro &amp; Reg Details'!$E$7:$H$25,2,FALSE))</f>
        <v/>
      </c>
      <c r="D10163" s="139" t="str">
        <f>IF(B10163="","",VLOOKUP(B10163,'Intro &amp; Reg Details'!$E$7:$H$25,3,FALSE))</f>
        <v/>
      </c>
      <c r="E10163" s="140" t="str">
        <f>IF(B10163="","",VLOOKUP(B10163,'Intro &amp; Reg Details'!$E$7:$H$25,4,FALSE))</f>
        <v/>
      </c>
    </row>
    <row r="10164" spans="3:5">
      <c r="C10164" s="138" t="str">
        <f>IF(B10164="","",VLOOKUP(B10164,'Intro &amp; Reg Details'!$E$7:$H$25,2,FALSE))</f>
        <v/>
      </c>
      <c r="D10164" s="139" t="str">
        <f>IF(B10164="","",VLOOKUP(B10164,'Intro &amp; Reg Details'!$E$7:$H$25,3,FALSE))</f>
        <v/>
      </c>
      <c r="E10164" s="140" t="str">
        <f>IF(B10164="","",VLOOKUP(B10164,'Intro &amp; Reg Details'!$E$7:$H$25,4,FALSE))</f>
        <v/>
      </c>
    </row>
    <row r="10165" spans="3:5">
      <c r="C10165" s="138" t="str">
        <f>IF(B10165="","",VLOOKUP(B10165,'Intro &amp; Reg Details'!$E$7:$H$25,2,FALSE))</f>
        <v/>
      </c>
      <c r="D10165" s="139" t="str">
        <f>IF(B10165="","",VLOOKUP(B10165,'Intro &amp; Reg Details'!$E$7:$H$25,3,FALSE))</f>
        <v/>
      </c>
      <c r="E10165" s="140" t="str">
        <f>IF(B10165="","",VLOOKUP(B10165,'Intro &amp; Reg Details'!$E$7:$H$25,4,FALSE))</f>
        <v/>
      </c>
    </row>
    <row r="10166" spans="3:5">
      <c r="C10166" s="138" t="str">
        <f>IF(B10166="","",VLOOKUP(B10166,'Intro &amp; Reg Details'!$E$7:$H$25,2,FALSE))</f>
        <v/>
      </c>
      <c r="D10166" s="139" t="str">
        <f>IF(B10166="","",VLOOKUP(B10166,'Intro &amp; Reg Details'!$E$7:$H$25,3,FALSE))</f>
        <v/>
      </c>
      <c r="E10166" s="140" t="str">
        <f>IF(B10166="","",VLOOKUP(B10166,'Intro &amp; Reg Details'!$E$7:$H$25,4,FALSE))</f>
        <v/>
      </c>
    </row>
    <row r="10167" spans="3:5">
      <c r="C10167" s="138" t="str">
        <f>IF(B10167="","",VLOOKUP(B10167,'Intro &amp; Reg Details'!$E$7:$H$25,2,FALSE))</f>
        <v/>
      </c>
      <c r="D10167" s="139" t="str">
        <f>IF(B10167="","",VLOOKUP(B10167,'Intro &amp; Reg Details'!$E$7:$H$25,3,FALSE))</f>
        <v/>
      </c>
      <c r="E10167" s="140" t="str">
        <f>IF(B10167="","",VLOOKUP(B10167,'Intro &amp; Reg Details'!$E$7:$H$25,4,FALSE))</f>
        <v/>
      </c>
    </row>
    <row r="10168" spans="3:5">
      <c r="C10168" s="138" t="str">
        <f>IF(B10168="","",VLOOKUP(B10168,'Intro &amp; Reg Details'!$E$7:$H$25,2,FALSE))</f>
        <v/>
      </c>
      <c r="D10168" s="139" t="str">
        <f>IF(B10168="","",VLOOKUP(B10168,'Intro &amp; Reg Details'!$E$7:$H$25,3,FALSE))</f>
        <v/>
      </c>
      <c r="E10168" s="140" t="str">
        <f>IF(B10168="","",VLOOKUP(B10168,'Intro &amp; Reg Details'!$E$7:$H$25,4,FALSE))</f>
        <v/>
      </c>
    </row>
    <row r="10169" spans="3:5">
      <c r="C10169" s="138" t="str">
        <f>IF(B10169="","",VLOOKUP(B10169,'Intro &amp; Reg Details'!$E$7:$H$25,2,FALSE))</f>
        <v/>
      </c>
      <c r="D10169" s="139" t="str">
        <f>IF(B10169="","",VLOOKUP(B10169,'Intro &amp; Reg Details'!$E$7:$H$25,3,FALSE))</f>
        <v/>
      </c>
      <c r="E10169" s="140" t="str">
        <f>IF(B10169="","",VLOOKUP(B10169,'Intro &amp; Reg Details'!$E$7:$H$25,4,FALSE))</f>
        <v/>
      </c>
    </row>
    <row r="10170" spans="3:5">
      <c r="C10170" s="138" t="str">
        <f>IF(B10170="","",VLOOKUP(B10170,'Intro &amp; Reg Details'!$E$7:$H$25,2,FALSE))</f>
        <v/>
      </c>
      <c r="D10170" s="139" t="str">
        <f>IF(B10170="","",VLOOKUP(B10170,'Intro &amp; Reg Details'!$E$7:$H$25,3,FALSE))</f>
        <v/>
      </c>
      <c r="E10170" s="140" t="str">
        <f>IF(B10170="","",VLOOKUP(B10170,'Intro &amp; Reg Details'!$E$7:$H$25,4,FALSE))</f>
        <v/>
      </c>
    </row>
    <row r="10171" spans="3:5">
      <c r="C10171" s="138" t="str">
        <f>IF(B10171="","",VLOOKUP(B10171,'Intro &amp; Reg Details'!$E$7:$H$25,2,FALSE))</f>
        <v/>
      </c>
      <c r="D10171" s="139" t="str">
        <f>IF(B10171="","",VLOOKUP(B10171,'Intro &amp; Reg Details'!$E$7:$H$25,3,FALSE))</f>
        <v/>
      </c>
      <c r="E10171" s="140" t="str">
        <f>IF(B10171="","",VLOOKUP(B10171,'Intro &amp; Reg Details'!$E$7:$H$25,4,FALSE))</f>
        <v/>
      </c>
    </row>
    <row r="10172" spans="3:5">
      <c r="C10172" s="138" t="str">
        <f>IF(B10172="","",VLOOKUP(B10172,'Intro &amp; Reg Details'!$E$7:$H$25,2,FALSE))</f>
        <v/>
      </c>
      <c r="D10172" s="139" t="str">
        <f>IF(B10172="","",VLOOKUP(B10172,'Intro &amp; Reg Details'!$E$7:$H$25,3,FALSE))</f>
        <v/>
      </c>
      <c r="E10172" s="140" t="str">
        <f>IF(B10172="","",VLOOKUP(B10172,'Intro &amp; Reg Details'!$E$7:$H$25,4,FALSE))</f>
        <v/>
      </c>
    </row>
    <row r="10173" spans="3:5">
      <c r="C10173" s="138" t="str">
        <f>IF(B10173="","",VLOOKUP(B10173,'Intro &amp; Reg Details'!$E$7:$H$25,2,FALSE))</f>
        <v/>
      </c>
      <c r="D10173" s="139" t="str">
        <f>IF(B10173="","",VLOOKUP(B10173,'Intro &amp; Reg Details'!$E$7:$H$25,3,FALSE))</f>
        <v/>
      </c>
      <c r="E10173" s="140" t="str">
        <f>IF(B10173="","",VLOOKUP(B10173,'Intro &amp; Reg Details'!$E$7:$H$25,4,FALSE))</f>
        <v/>
      </c>
    </row>
    <row r="10174" spans="3:5">
      <c r="C10174" s="138" t="str">
        <f>IF(B10174="","",VLOOKUP(B10174,'Intro &amp; Reg Details'!$E$7:$H$25,2,FALSE))</f>
        <v/>
      </c>
      <c r="D10174" s="139" t="str">
        <f>IF(B10174="","",VLOOKUP(B10174,'Intro &amp; Reg Details'!$E$7:$H$25,3,FALSE))</f>
        <v/>
      </c>
      <c r="E10174" s="140" t="str">
        <f>IF(B10174="","",VLOOKUP(B10174,'Intro &amp; Reg Details'!$E$7:$H$25,4,FALSE))</f>
        <v/>
      </c>
    </row>
    <row r="10175" spans="3:5">
      <c r="C10175" s="138" t="str">
        <f>IF(B10175="","",VLOOKUP(B10175,'Intro &amp; Reg Details'!$E$7:$H$25,2,FALSE))</f>
        <v/>
      </c>
      <c r="D10175" s="139" t="str">
        <f>IF(B10175="","",VLOOKUP(B10175,'Intro &amp; Reg Details'!$E$7:$H$25,3,FALSE))</f>
        <v/>
      </c>
      <c r="E10175" s="140" t="str">
        <f>IF(B10175="","",VLOOKUP(B10175,'Intro &amp; Reg Details'!$E$7:$H$25,4,FALSE))</f>
        <v/>
      </c>
    </row>
    <row r="10176" spans="3:5">
      <c r="C10176" s="138" t="str">
        <f>IF(B10176="","",VLOOKUP(B10176,'Intro &amp; Reg Details'!$E$7:$H$25,2,FALSE))</f>
        <v/>
      </c>
      <c r="D10176" s="139" t="str">
        <f>IF(B10176="","",VLOOKUP(B10176,'Intro &amp; Reg Details'!$E$7:$H$25,3,FALSE))</f>
        <v/>
      </c>
      <c r="E10176" s="140" t="str">
        <f>IF(B10176="","",VLOOKUP(B10176,'Intro &amp; Reg Details'!$E$7:$H$25,4,FALSE))</f>
        <v/>
      </c>
    </row>
    <row r="10177" spans="3:5">
      <c r="C10177" s="138" t="str">
        <f>IF(B10177="","",VLOOKUP(B10177,'Intro &amp; Reg Details'!$E$7:$H$25,2,FALSE))</f>
        <v/>
      </c>
      <c r="D10177" s="139" t="str">
        <f>IF(B10177="","",VLOOKUP(B10177,'Intro &amp; Reg Details'!$E$7:$H$25,3,FALSE))</f>
        <v/>
      </c>
      <c r="E10177" s="140" t="str">
        <f>IF(B10177="","",VLOOKUP(B10177,'Intro &amp; Reg Details'!$E$7:$H$25,4,FALSE))</f>
        <v/>
      </c>
    </row>
    <row r="10178" spans="3:5">
      <c r="C10178" s="138" t="str">
        <f>IF(B10178="","",VLOOKUP(B10178,'Intro &amp; Reg Details'!$E$7:$H$25,2,FALSE))</f>
        <v/>
      </c>
      <c r="D10178" s="139" t="str">
        <f>IF(B10178="","",VLOOKUP(B10178,'Intro &amp; Reg Details'!$E$7:$H$25,3,FALSE))</f>
        <v/>
      </c>
      <c r="E10178" s="140" t="str">
        <f>IF(B10178="","",VLOOKUP(B10178,'Intro &amp; Reg Details'!$E$7:$H$25,4,FALSE))</f>
        <v/>
      </c>
    </row>
    <row r="10179" spans="3:5">
      <c r="C10179" s="138" t="str">
        <f>IF(B10179="","",VLOOKUP(B10179,'Intro &amp; Reg Details'!$E$7:$H$25,2,FALSE))</f>
        <v/>
      </c>
      <c r="D10179" s="139" t="str">
        <f>IF(B10179="","",VLOOKUP(B10179,'Intro &amp; Reg Details'!$E$7:$H$25,3,FALSE))</f>
        <v/>
      </c>
      <c r="E10179" s="140" t="str">
        <f>IF(B10179="","",VLOOKUP(B10179,'Intro &amp; Reg Details'!$E$7:$H$25,4,FALSE))</f>
        <v/>
      </c>
    </row>
    <row r="10180" spans="3:5">
      <c r="C10180" s="138" t="str">
        <f>IF(B10180="","",VLOOKUP(B10180,'Intro &amp; Reg Details'!$E$7:$H$25,2,FALSE))</f>
        <v/>
      </c>
      <c r="D10180" s="139" t="str">
        <f>IF(B10180="","",VLOOKUP(B10180,'Intro &amp; Reg Details'!$E$7:$H$25,3,FALSE))</f>
        <v/>
      </c>
      <c r="E10180" s="140" t="str">
        <f>IF(B10180="","",VLOOKUP(B10180,'Intro &amp; Reg Details'!$E$7:$H$25,4,FALSE))</f>
        <v/>
      </c>
    </row>
    <row r="10181" spans="3:5">
      <c r="C10181" s="138" t="str">
        <f>IF(B10181="","",VLOOKUP(B10181,'Intro &amp; Reg Details'!$E$7:$H$25,2,FALSE))</f>
        <v/>
      </c>
      <c r="D10181" s="139" t="str">
        <f>IF(B10181="","",VLOOKUP(B10181,'Intro &amp; Reg Details'!$E$7:$H$25,3,FALSE))</f>
        <v/>
      </c>
      <c r="E10181" s="140" t="str">
        <f>IF(B10181="","",VLOOKUP(B10181,'Intro &amp; Reg Details'!$E$7:$H$25,4,FALSE))</f>
        <v/>
      </c>
    </row>
    <row r="10182" spans="3:5">
      <c r="C10182" s="138" t="str">
        <f>IF(B10182="","",VLOOKUP(B10182,'Intro &amp; Reg Details'!$E$7:$H$25,2,FALSE))</f>
        <v/>
      </c>
      <c r="D10182" s="139" t="str">
        <f>IF(B10182="","",VLOOKUP(B10182,'Intro &amp; Reg Details'!$E$7:$H$25,3,FALSE))</f>
        <v/>
      </c>
      <c r="E10182" s="140" t="str">
        <f>IF(B10182="","",VLOOKUP(B10182,'Intro &amp; Reg Details'!$E$7:$H$25,4,FALSE))</f>
        <v/>
      </c>
    </row>
    <row r="10183" spans="3:5">
      <c r="C10183" s="138" t="str">
        <f>IF(B10183="","",VLOOKUP(B10183,'Intro &amp; Reg Details'!$E$7:$H$25,2,FALSE))</f>
        <v/>
      </c>
      <c r="D10183" s="139" t="str">
        <f>IF(B10183="","",VLOOKUP(B10183,'Intro &amp; Reg Details'!$E$7:$H$25,3,FALSE))</f>
        <v/>
      </c>
      <c r="E10183" s="140" t="str">
        <f>IF(B10183="","",VLOOKUP(B10183,'Intro &amp; Reg Details'!$E$7:$H$25,4,FALSE))</f>
        <v/>
      </c>
    </row>
    <row r="10184" spans="3:5">
      <c r="C10184" s="138" t="str">
        <f>IF(B10184="","",VLOOKUP(B10184,'Intro &amp; Reg Details'!$E$7:$H$25,2,FALSE))</f>
        <v/>
      </c>
      <c r="D10184" s="139" t="str">
        <f>IF(B10184="","",VLOOKUP(B10184,'Intro &amp; Reg Details'!$E$7:$H$25,3,FALSE))</f>
        <v/>
      </c>
      <c r="E10184" s="140" t="str">
        <f>IF(B10184="","",VLOOKUP(B10184,'Intro &amp; Reg Details'!$E$7:$H$25,4,FALSE))</f>
        <v/>
      </c>
    </row>
    <row r="10185" spans="3:5">
      <c r="C10185" s="138" t="str">
        <f>IF(B10185="","",VLOOKUP(B10185,'Intro &amp; Reg Details'!$E$7:$H$25,2,FALSE))</f>
        <v/>
      </c>
      <c r="D10185" s="139" t="str">
        <f>IF(B10185="","",VLOOKUP(B10185,'Intro &amp; Reg Details'!$E$7:$H$25,3,FALSE))</f>
        <v/>
      </c>
      <c r="E10185" s="140" t="str">
        <f>IF(B10185="","",VLOOKUP(B10185,'Intro &amp; Reg Details'!$E$7:$H$25,4,FALSE))</f>
        <v/>
      </c>
    </row>
    <row r="10186" spans="3:5">
      <c r="C10186" s="138" t="str">
        <f>IF(B10186="","",VLOOKUP(B10186,'Intro &amp; Reg Details'!$E$7:$H$25,2,FALSE))</f>
        <v/>
      </c>
      <c r="D10186" s="139" t="str">
        <f>IF(B10186="","",VLOOKUP(B10186,'Intro &amp; Reg Details'!$E$7:$H$25,3,FALSE))</f>
        <v/>
      </c>
      <c r="E10186" s="140" t="str">
        <f>IF(B10186="","",VLOOKUP(B10186,'Intro &amp; Reg Details'!$E$7:$H$25,4,FALSE))</f>
        <v/>
      </c>
    </row>
    <row r="10187" spans="3:5">
      <c r="C10187" s="138" t="str">
        <f>IF(B10187="","",VLOOKUP(B10187,'Intro &amp; Reg Details'!$E$7:$H$25,2,FALSE))</f>
        <v/>
      </c>
      <c r="D10187" s="139" t="str">
        <f>IF(B10187="","",VLOOKUP(B10187,'Intro &amp; Reg Details'!$E$7:$H$25,3,FALSE))</f>
        <v/>
      </c>
      <c r="E10187" s="140" t="str">
        <f>IF(B10187="","",VLOOKUP(B10187,'Intro &amp; Reg Details'!$E$7:$H$25,4,FALSE))</f>
        <v/>
      </c>
    </row>
    <row r="10188" spans="3:5">
      <c r="C10188" s="138" t="str">
        <f>IF(B10188="","",VLOOKUP(B10188,'Intro &amp; Reg Details'!$E$7:$H$25,2,FALSE))</f>
        <v/>
      </c>
      <c r="D10188" s="139" t="str">
        <f>IF(B10188="","",VLOOKUP(B10188,'Intro &amp; Reg Details'!$E$7:$H$25,3,FALSE))</f>
        <v/>
      </c>
      <c r="E10188" s="140" t="str">
        <f>IF(B10188="","",VLOOKUP(B10188,'Intro &amp; Reg Details'!$E$7:$H$25,4,FALSE))</f>
        <v/>
      </c>
    </row>
    <row r="10189" spans="3:5">
      <c r="C10189" s="138" t="str">
        <f>IF(B10189="","",VLOOKUP(B10189,'Intro &amp; Reg Details'!$E$7:$H$25,2,FALSE))</f>
        <v/>
      </c>
      <c r="D10189" s="139" t="str">
        <f>IF(B10189="","",VLOOKUP(B10189,'Intro &amp; Reg Details'!$E$7:$H$25,3,FALSE))</f>
        <v/>
      </c>
      <c r="E10189" s="140" t="str">
        <f>IF(B10189="","",VLOOKUP(B10189,'Intro &amp; Reg Details'!$E$7:$H$25,4,FALSE))</f>
        <v/>
      </c>
    </row>
    <row r="10190" spans="3:5">
      <c r="C10190" s="138" t="str">
        <f>IF(B10190="","",VLOOKUP(B10190,'Intro &amp; Reg Details'!$E$7:$H$25,2,FALSE))</f>
        <v/>
      </c>
      <c r="D10190" s="139" t="str">
        <f>IF(B10190="","",VLOOKUP(B10190,'Intro &amp; Reg Details'!$E$7:$H$25,3,FALSE))</f>
        <v/>
      </c>
      <c r="E10190" s="140" t="str">
        <f>IF(B10190="","",VLOOKUP(B10190,'Intro &amp; Reg Details'!$E$7:$H$25,4,FALSE))</f>
        <v/>
      </c>
    </row>
    <row r="10191" spans="3:5">
      <c r="C10191" s="138" t="str">
        <f>IF(B10191="","",VLOOKUP(B10191,'Intro &amp; Reg Details'!$E$7:$H$25,2,FALSE))</f>
        <v/>
      </c>
      <c r="D10191" s="139" t="str">
        <f>IF(B10191="","",VLOOKUP(B10191,'Intro &amp; Reg Details'!$E$7:$H$25,3,FALSE))</f>
        <v/>
      </c>
      <c r="E10191" s="140" t="str">
        <f>IF(B10191="","",VLOOKUP(B10191,'Intro &amp; Reg Details'!$E$7:$H$25,4,FALSE))</f>
        <v/>
      </c>
    </row>
    <row r="10192" spans="3:5">
      <c r="C10192" s="138" t="str">
        <f>IF(B10192="","",VLOOKUP(B10192,'Intro &amp; Reg Details'!$E$7:$H$25,2,FALSE))</f>
        <v/>
      </c>
      <c r="D10192" s="139" t="str">
        <f>IF(B10192="","",VLOOKUP(B10192,'Intro &amp; Reg Details'!$E$7:$H$25,3,FALSE))</f>
        <v/>
      </c>
      <c r="E10192" s="140" t="str">
        <f>IF(B10192="","",VLOOKUP(B10192,'Intro &amp; Reg Details'!$E$7:$H$25,4,FALSE))</f>
        <v/>
      </c>
    </row>
    <row r="10193" spans="3:5">
      <c r="C10193" s="138" t="str">
        <f>IF(B10193="","",VLOOKUP(B10193,'Intro &amp; Reg Details'!$E$7:$H$25,2,FALSE))</f>
        <v/>
      </c>
      <c r="D10193" s="139" t="str">
        <f>IF(B10193="","",VLOOKUP(B10193,'Intro &amp; Reg Details'!$E$7:$H$25,3,FALSE))</f>
        <v/>
      </c>
      <c r="E10193" s="140" t="str">
        <f>IF(B10193="","",VLOOKUP(B10193,'Intro &amp; Reg Details'!$E$7:$H$25,4,FALSE))</f>
        <v/>
      </c>
    </row>
    <row r="10194" spans="3:5">
      <c r="C10194" s="138" t="str">
        <f>IF(B10194="","",VLOOKUP(B10194,'Intro &amp; Reg Details'!$E$7:$H$25,2,FALSE))</f>
        <v/>
      </c>
      <c r="D10194" s="139" t="str">
        <f>IF(B10194="","",VLOOKUP(B10194,'Intro &amp; Reg Details'!$E$7:$H$25,3,FALSE))</f>
        <v/>
      </c>
      <c r="E10194" s="140" t="str">
        <f>IF(B10194="","",VLOOKUP(B10194,'Intro &amp; Reg Details'!$E$7:$H$25,4,FALSE))</f>
        <v/>
      </c>
    </row>
    <row r="10195" spans="3:5">
      <c r="C10195" s="138" t="str">
        <f>IF(B10195="","",VLOOKUP(B10195,'Intro &amp; Reg Details'!$E$7:$H$25,2,FALSE))</f>
        <v/>
      </c>
      <c r="D10195" s="139" t="str">
        <f>IF(B10195="","",VLOOKUP(B10195,'Intro &amp; Reg Details'!$E$7:$H$25,3,FALSE))</f>
        <v/>
      </c>
      <c r="E10195" s="140" t="str">
        <f>IF(B10195="","",VLOOKUP(B10195,'Intro &amp; Reg Details'!$E$7:$H$25,4,FALSE))</f>
        <v/>
      </c>
    </row>
    <row r="10196" spans="3:5">
      <c r="C10196" s="138" t="str">
        <f>IF(B10196="","",VLOOKUP(B10196,'Intro &amp; Reg Details'!$E$7:$H$25,2,FALSE))</f>
        <v/>
      </c>
      <c r="D10196" s="139" t="str">
        <f>IF(B10196="","",VLOOKUP(B10196,'Intro &amp; Reg Details'!$E$7:$H$25,3,FALSE))</f>
        <v/>
      </c>
      <c r="E10196" s="140" t="str">
        <f>IF(B10196="","",VLOOKUP(B10196,'Intro &amp; Reg Details'!$E$7:$H$25,4,FALSE))</f>
        <v/>
      </c>
    </row>
    <row r="10197" spans="3:5">
      <c r="C10197" s="138" t="str">
        <f>IF(B10197="","",VLOOKUP(B10197,'Intro &amp; Reg Details'!$E$7:$H$25,2,FALSE))</f>
        <v/>
      </c>
      <c r="D10197" s="139" t="str">
        <f>IF(B10197="","",VLOOKUP(B10197,'Intro &amp; Reg Details'!$E$7:$H$25,3,FALSE))</f>
        <v/>
      </c>
      <c r="E10197" s="140" t="str">
        <f>IF(B10197="","",VLOOKUP(B10197,'Intro &amp; Reg Details'!$E$7:$H$25,4,FALSE))</f>
        <v/>
      </c>
    </row>
    <row r="10198" spans="3:5">
      <c r="C10198" s="138" t="str">
        <f>IF(B10198="","",VLOOKUP(B10198,'Intro &amp; Reg Details'!$E$7:$H$25,2,FALSE))</f>
        <v/>
      </c>
      <c r="D10198" s="139" t="str">
        <f>IF(B10198="","",VLOOKUP(B10198,'Intro &amp; Reg Details'!$E$7:$H$25,3,FALSE))</f>
        <v/>
      </c>
      <c r="E10198" s="140" t="str">
        <f>IF(B10198="","",VLOOKUP(B10198,'Intro &amp; Reg Details'!$E$7:$H$25,4,FALSE))</f>
        <v/>
      </c>
    </row>
    <row r="10199" spans="3:5">
      <c r="C10199" s="138" t="str">
        <f>IF(B10199="","",VLOOKUP(B10199,'Intro &amp; Reg Details'!$E$7:$H$25,2,FALSE))</f>
        <v/>
      </c>
      <c r="D10199" s="139" t="str">
        <f>IF(B10199="","",VLOOKUP(B10199,'Intro &amp; Reg Details'!$E$7:$H$25,3,FALSE))</f>
        <v/>
      </c>
      <c r="E10199" s="140" t="str">
        <f>IF(B10199="","",VLOOKUP(B10199,'Intro &amp; Reg Details'!$E$7:$H$25,4,FALSE))</f>
        <v/>
      </c>
    </row>
    <row r="10200" spans="3:5">
      <c r="C10200" s="138" t="str">
        <f>IF(B10200="","",VLOOKUP(B10200,'Intro &amp; Reg Details'!$E$7:$H$25,2,FALSE))</f>
        <v/>
      </c>
      <c r="D10200" s="139" t="str">
        <f>IF(B10200="","",VLOOKUP(B10200,'Intro &amp; Reg Details'!$E$7:$H$25,3,FALSE))</f>
        <v/>
      </c>
      <c r="E10200" s="140" t="str">
        <f>IF(B10200="","",VLOOKUP(B10200,'Intro &amp; Reg Details'!$E$7:$H$25,4,FALSE))</f>
        <v/>
      </c>
    </row>
    <row r="10201" spans="3:5">
      <c r="C10201" s="138" t="str">
        <f>IF(B10201="","",VLOOKUP(B10201,'Intro &amp; Reg Details'!$E$7:$H$25,2,FALSE))</f>
        <v/>
      </c>
      <c r="D10201" s="139" t="str">
        <f>IF(B10201="","",VLOOKUP(B10201,'Intro &amp; Reg Details'!$E$7:$H$25,3,FALSE))</f>
        <v/>
      </c>
      <c r="E10201" s="140" t="str">
        <f>IF(B10201="","",VLOOKUP(B10201,'Intro &amp; Reg Details'!$E$7:$H$25,4,FALSE))</f>
        <v/>
      </c>
    </row>
    <row r="10202" spans="3:5">
      <c r="C10202" s="138" t="str">
        <f>IF(B10202="","",VLOOKUP(B10202,'Intro &amp; Reg Details'!$E$7:$H$25,2,FALSE))</f>
        <v/>
      </c>
      <c r="D10202" s="139" t="str">
        <f>IF(B10202="","",VLOOKUP(B10202,'Intro &amp; Reg Details'!$E$7:$H$25,3,FALSE))</f>
        <v/>
      </c>
      <c r="E10202" s="140" t="str">
        <f>IF(B10202="","",VLOOKUP(B10202,'Intro &amp; Reg Details'!$E$7:$H$25,4,FALSE))</f>
        <v/>
      </c>
    </row>
    <row r="10203" spans="3:5">
      <c r="C10203" s="138" t="str">
        <f>IF(B10203="","",VLOOKUP(B10203,'Intro &amp; Reg Details'!$E$7:$H$25,2,FALSE))</f>
        <v/>
      </c>
      <c r="D10203" s="139" t="str">
        <f>IF(B10203="","",VLOOKUP(B10203,'Intro &amp; Reg Details'!$E$7:$H$25,3,FALSE))</f>
        <v/>
      </c>
      <c r="E10203" s="140" t="str">
        <f>IF(B10203="","",VLOOKUP(B10203,'Intro &amp; Reg Details'!$E$7:$H$25,4,FALSE))</f>
        <v/>
      </c>
    </row>
    <row r="10204" spans="3:5">
      <c r="C10204" s="138" t="str">
        <f>IF(B10204="","",VLOOKUP(B10204,'Intro &amp; Reg Details'!$E$7:$H$25,2,FALSE))</f>
        <v/>
      </c>
      <c r="D10204" s="139" t="str">
        <f>IF(B10204="","",VLOOKUP(B10204,'Intro &amp; Reg Details'!$E$7:$H$25,3,FALSE))</f>
        <v/>
      </c>
      <c r="E10204" s="140" t="str">
        <f>IF(B10204="","",VLOOKUP(B10204,'Intro &amp; Reg Details'!$E$7:$H$25,4,FALSE))</f>
        <v/>
      </c>
    </row>
    <row r="10205" spans="3:5">
      <c r="C10205" s="138" t="str">
        <f>IF(B10205="","",VLOOKUP(B10205,'Intro &amp; Reg Details'!$E$7:$H$25,2,FALSE))</f>
        <v/>
      </c>
      <c r="D10205" s="139" t="str">
        <f>IF(B10205="","",VLOOKUP(B10205,'Intro &amp; Reg Details'!$E$7:$H$25,3,FALSE))</f>
        <v/>
      </c>
      <c r="E10205" s="140" t="str">
        <f>IF(B10205="","",VLOOKUP(B10205,'Intro &amp; Reg Details'!$E$7:$H$25,4,FALSE))</f>
        <v/>
      </c>
    </row>
    <row r="10206" spans="3:5">
      <c r="C10206" s="138" t="str">
        <f>IF(B10206="","",VLOOKUP(B10206,'Intro &amp; Reg Details'!$E$7:$H$25,2,FALSE))</f>
        <v/>
      </c>
      <c r="D10206" s="139" t="str">
        <f>IF(B10206="","",VLOOKUP(B10206,'Intro &amp; Reg Details'!$E$7:$H$25,3,FALSE))</f>
        <v/>
      </c>
      <c r="E10206" s="140" t="str">
        <f>IF(B10206="","",VLOOKUP(B10206,'Intro &amp; Reg Details'!$E$7:$H$25,4,FALSE))</f>
        <v/>
      </c>
    </row>
    <row r="10207" spans="3:5">
      <c r="C10207" s="138" t="str">
        <f>IF(B10207="","",VLOOKUP(B10207,'Intro &amp; Reg Details'!$E$7:$H$25,2,FALSE))</f>
        <v/>
      </c>
      <c r="D10207" s="139" t="str">
        <f>IF(B10207="","",VLOOKUP(B10207,'Intro &amp; Reg Details'!$E$7:$H$25,3,FALSE))</f>
        <v/>
      </c>
      <c r="E10207" s="140" t="str">
        <f>IF(B10207="","",VLOOKUP(B10207,'Intro &amp; Reg Details'!$E$7:$H$25,4,FALSE))</f>
        <v/>
      </c>
    </row>
    <row r="10208" spans="3:5">
      <c r="C10208" s="138" t="str">
        <f>IF(B10208="","",VLOOKUP(B10208,'Intro &amp; Reg Details'!$E$7:$H$25,2,FALSE))</f>
        <v/>
      </c>
      <c r="D10208" s="139" t="str">
        <f>IF(B10208="","",VLOOKUP(B10208,'Intro &amp; Reg Details'!$E$7:$H$25,3,FALSE))</f>
        <v/>
      </c>
      <c r="E10208" s="140" t="str">
        <f>IF(B10208="","",VLOOKUP(B10208,'Intro &amp; Reg Details'!$E$7:$H$25,4,FALSE))</f>
        <v/>
      </c>
    </row>
    <row r="10209" spans="3:5">
      <c r="C10209" s="138" t="str">
        <f>IF(B10209="","",VLOOKUP(B10209,'Intro &amp; Reg Details'!$E$7:$H$25,2,FALSE))</f>
        <v/>
      </c>
      <c r="D10209" s="139" t="str">
        <f>IF(B10209="","",VLOOKUP(B10209,'Intro &amp; Reg Details'!$E$7:$H$25,3,FALSE))</f>
        <v/>
      </c>
      <c r="E10209" s="140" t="str">
        <f>IF(B10209="","",VLOOKUP(B10209,'Intro &amp; Reg Details'!$E$7:$H$25,4,FALSE))</f>
        <v/>
      </c>
    </row>
    <row r="10210" spans="3:5">
      <c r="C10210" s="138" t="str">
        <f>IF(B10210="","",VLOOKUP(B10210,'Intro &amp; Reg Details'!$E$7:$H$25,2,FALSE))</f>
        <v/>
      </c>
      <c r="D10210" s="139" t="str">
        <f>IF(B10210="","",VLOOKUP(B10210,'Intro &amp; Reg Details'!$E$7:$H$25,3,FALSE))</f>
        <v/>
      </c>
      <c r="E10210" s="140" t="str">
        <f>IF(B10210="","",VLOOKUP(B10210,'Intro &amp; Reg Details'!$E$7:$H$25,4,FALSE))</f>
        <v/>
      </c>
    </row>
    <row r="10211" spans="3:5">
      <c r="C10211" s="138" t="str">
        <f>IF(B10211="","",VLOOKUP(B10211,'Intro &amp; Reg Details'!$E$7:$H$25,2,FALSE))</f>
        <v/>
      </c>
      <c r="D10211" s="139" t="str">
        <f>IF(B10211="","",VLOOKUP(B10211,'Intro &amp; Reg Details'!$E$7:$H$25,3,FALSE))</f>
        <v/>
      </c>
      <c r="E10211" s="140" t="str">
        <f>IF(B10211="","",VLOOKUP(B10211,'Intro &amp; Reg Details'!$E$7:$H$25,4,FALSE))</f>
        <v/>
      </c>
    </row>
    <row r="10212" spans="3:5">
      <c r="C10212" s="138" t="str">
        <f>IF(B10212="","",VLOOKUP(B10212,'Intro &amp; Reg Details'!$E$7:$H$25,2,FALSE))</f>
        <v/>
      </c>
      <c r="D10212" s="139" t="str">
        <f>IF(B10212="","",VLOOKUP(B10212,'Intro &amp; Reg Details'!$E$7:$H$25,3,FALSE))</f>
        <v/>
      </c>
      <c r="E10212" s="140" t="str">
        <f>IF(B10212="","",VLOOKUP(B10212,'Intro &amp; Reg Details'!$E$7:$H$25,4,FALSE))</f>
        <v/>
      </c>
    </row>
    <row r="10213" spans="3:5">
      <c r="C10213" s="138" t="str">
        <f>IF(B10213="","",VLOOKUP(B10213,'Intro &amp; Reg Details'!$E$7:$H$25,2,FALSE))</f>
        <v/>
      </c>
      <c r="D10213" s="139" t="str">
        <f>IF(B10213="","",VLOOKUP(B10213,'Intro &amp; Reg Details'!$E$7:$H$25,3,FALSE))</f>
        <v/>
      </c>
      <c r="E10213" s="140" t="str">
        <f>IF(B10213="","",VLOOKUP(B10213,'Intro &amp; Reg Details'!$E$7:$H$25,4,FALSE))</f>
        <v/>
      </c>
    </row>
    <row r="10214" spans="3:5">
      <c r="C10214" s="138" t="str">
        <f>IF(B10214="","",VLOOKUP(B10214,'Intro &amp; Reg Details'!$E$7:$H$25,2,FALSE))</f>
        <v/>
      </c>
      <c r="D10214" s="139" t="str">
        <f>IF(B10214="","",VLOOKUP(B10214,'Intro &amp; Reg Details'!$E$7:$H$25,3,FALSE))</f>
        <v/>
      </c>
      <c r="E10214" s="140" t="str">
        <f>IF(B10214="","",VLOOKUP(B10214,'Intro &amp; Reg Details'!$E$7:$H$25,4,FALSE))</f>
        <v/>
      </c>
    </row>
    <row r="10215" spans="3:5">
      <c r="C10215" s="138" t="str">
        <f>IF(B10215="","",VLOOKUP(B10215,'Intro &amp; Reg Details'!$E$7:$H$25,2,FALSE))</f>
        <v/>
      </c>
      <c r="D10215" s="139" t="str">
        <f>IF(B10215="","",VLOOKUP(B10215,'Intro &amp; Reg Details'!$E$7:$H$25,3,FALSE))</f>
        <v/>
      </c>
      <c r="E10215" s="140" t="str">
        <f>IF(B10215="","",VLOOKUP(B10215,'Intro &amp; Reg Details'!$E$7:$H$25,4,FALSE))</f>
        <v/>
      </c>
    </row>
    <row r="10216" spans="3:5">
      <c r="C10216" s="138" t="str">
        <f>IF(B10216="","",VLOOKUP(B10216,'Intro &amp; Reg Details'!$E$7:$H$25,2,FALSE))</f>
        <v/>
      </c>
      <c r="D10216" s="139" t="str">
        <f>IF(B10216="","",VLOOKUP(B10216,'Intro &amp; Reg Details'!$E$7:$H$25,3,FALSE))</f>
        <v/>
      </c>
      <c r="E10216" s="140" t="str">
        <f>IF(B10216="","",VLOOKUP(B10216,'Intro &amp; Reg Details'!$E$7:$H$25,4,FALSE))</f>
        <v/>
      </c>
    </row>
    <row r="10217" spans="3:5">
      <c r="C10217" s="138" t="str">
        <f>IF(B10217="","",VLOOKUP(B10217,'Intro &amp; Reg Details'!$E$7:$H$25,2,FALSE))</f>
        <v/>
      </c>
      <c r="D10217" s="139" t="str">
        <f>IF(B10217="","",VLOOKUP(B10217,'Intro &amp; Reg Details'!$E$7:$H$25,3,FALSE))</f>
        <v/>
      </c>
      <c r="E10217" s="140" t="str">
        <f>IF(B10217="","",VLOOKUP(B10217,'Intro &amp; Reg Details'!$E$7:$H$25,4,FALSE))</f>
        <v/>
      </c>
    </row>
    <row r="10218" spans="3:5">
      <c r="C10218" s="138" t="str">
        <f>IF(B10218="","",VLOOKUP(B10218,'Intro &amp; Reg Details'!$E$7:$H$25,2,FALSE))</f>
        <v/>
      </c>
      <c r="D10218" s="139" t="str">
        <f>IF(B10218="","",VLOOKUP(B10218,'Intro &amp; Reg Details'!$E$7:$H$25,3,FALSE))</f>
        <v/>
      </c>
      <c r="E10218" s="140" t="str">
        <f>IF(B10218="","",VLOOKUP(B10218,'Intro &amp; Reg Details'!$E$7:$H$25,4,FALSE))</f>
        <v/>
      </c>
    </row>
    <row r="10219" spans="3:5">
      <c r="C10219" s="138" t="str">
        <f>IF(B10219="","",VLOOKUP(B10219,'Intro &amp; Reg Details'!$E$7:$H$25,2,FALSE))</f>
        <v/>
      </c>
      <c r="D10219" s="139" t="str">
        <f>IF(B10219="","",VLOOKUP(B10219,'Intro &amp; Reg Details'!$E$7:$H$25,3,FALSE))</f>
        <v/>
      </c>
      <c r="E10219" s="140" t="str">
        <f>IF(B10219="","",VLOOKUP(B10219,'Intro &amp; Reg Details'!$E$7:$H$25,4,FALSE))</f>
        <v/>
      </c>
    </row>
    <row r="10220" spans="3:5">
      <c r="C10220" s="138" t="str">
        <f>IF(B10220="","",VLOOKUP(B10220,'Intro &amp; Reg Details'!$E$7:$H$25,2,FALSE))</f>
        <v/>
      </c>
      <c r="D10220" s="139" t="str">
        <f>IF(B10220="","",VLOOKUP(B10220,'Intro &amp; Reg Details'!$E$7:$H$25,3,FALSE))</f>
        <v/>
      </c>
      <c r="E10220" s="140" t="str">
        <f>IF(B10220="","",VLOOKUP(B10220,'Intro &amp; Reg Details'!$E$7:$H$25,4,FALSE))</f>
        <v/>
      </c>
    </row>
    <row r="10221" spans="3:5">
      <c r="C10221" s="138" t="str">
        <f>IF(B10221="","",VLOOKUP(B10221,'Intro &amp; Reg Details'!$E$7:$H$25,2,FALSE))</f>
        <v/>
      </c>
      <c r="D10221" s="139" t="str">
        <f>IF(B10221="","",VLOOKUP(B10221,'Intro &amp; Reg Details'!$E$7:$H$25,3,FALSE))</f>
        <v/>
      </c>
      <c r="E10221" s="140" t="str">
        <f>IF(B10221="","",VLOOKUP(B10221,'Intro &amp; Reg Details'!$E$7:$H$25,4,FALSE))</f>
        <v/>
      </c>
    </row>
    <row r="10222" spans="3:5">
      <c r="C10222" s="138" t="str">
        <f>IF(B10222="","",VLOOKUP(B10222,'Intro &amp; Reg Details'!$E$7:$H$25,2,FALSE))</f>
        <v/>
      </c>
      <c r="D10222" s="139" t="str">
        <f>IF(B10222="","",VLOOKUP(B10222,'Intro &amp; Reg Details'!$E$7:$H$25,3,FALSE))</f>
        <v/>
      </c>
      <c r="E10222" s="140" t="str">
        <f>IF(B10222="","",VLOOKUP(B10222,'Intro &amp; Reg Details'!$E$7:$H$25,4,FALSE))</f>
        <v/>
      </c>
    </row>
    <row r="10223" spans="3:5">
      <c r="C10223" s="138" t="str">
        <f>IF(B10223="","",VLOOKUP(B10223,'Intro &amp; Reg Details'!$E$7:$H$25,2,FALSE))</f>
        <v/>
      </c>
      <c r="D10223" s="139" t="str">
        <f>IF(B10223="","",VLOOKUP(B10223,'Intro &amp; Reg Details'!$E$7:$H$25,3,FALSE))</f>
        <v/>
      </c>
      <c r="E10223" s="140" t="str">
        <f>IF(B10223="","",VLOOKUP(B10223,'Intro &amp; Reg Details'!$E$7:$H$25,4,FALSE))</f>
        <v/>
      </c>
    </row>
    <row r="10224" spans="3:5">
      <c r="C10224" s="138" t="str">
        <f>IF(B10224="","",VLOOKUP(B10224,'Intro &amp; Reg Details'!$E$7:$H$25,2,FALSE))</f>
        <v/>
      </c>
      <c r="D10224" s="139" t="str">
        <f>IF(B10224="","",VLOOKUP(B10224,'Intro &amp; Reg Details'!$E$7:$H$25,3,FALSE))</f>
        <v/>
      </c>
      <c r="E10224" s="140" t="str">
        <f>IF(B10224="","",VLOOKUP(B10224,'Intro &amp; Reg Details'!$E$7:$H$25,4,FALSE))</f>
        <v/>
      </c>
    </row>
    <row r="10225" spans="3:5">
      <c r="C10225" s="138" t="str">
        <f>IF(B10225="","",VLOOKUP(B10225,'Intro &amp; Reg Details'!$E$7:$H$25,2,FALSE))</f>
        <v/>
      </c>
      <c r="D10225" s="139" t="str">
        <f>IF(B10225="","",VLOOKUP(B10225,'Intro &amp; Reg Details'!$E$7:$H$25,3,FALSE))</f>
        <v/>
      </c>
      <c r="E10225" s="140" t="str">
        <f>IF(B10225="","",VLOOKUP(B10225,'Intro &amp; Reg Details'!$E$7:$H$25,4,FALSE))</f>
        <v/>
      </c>
    </row>
    <row r="10226" spans="3:5">
      <c r="C10226" s="138" t="str">
        <f>IF(B10226="","",VLOOKUP(B10226,'Intro &amp; Reg Details'!$E$7:$H$25,2,FALSE))</f>
        <v/>
      </c>
      <c r="D10226" s="139" t="str">
        <f>IF(B10226="","",VLOOKUP(B10226,'Intro &amp; Reg Details'!$E$7:$H$25,3,FALSE))</f>
        <v/>
      </c>
      <c r="E10226" s="140" t="str">
        <f>IF(B10226="","",VLOOKUP(B10226,'Intro &amp; Reg Details'!$E$7:$H$25,4,FALSE))</f>
        <v/>
      </c>
    </row>
    <row r="10227" spans="3:5">
      <c r="C10227" s="138" t="str">
        <f>IF(B10227="","",VLOOKUP(B10227,'Intro &amp; Reg Details'!$E$7:$H$25,2,FALSE))</f>
        <v/>
      </c>
      <c r="D10227" s="139" t="str">
        <f>IF(B10227="","",VLOOKUP(B10227,'Intro &amp; Reg Details'!$E$7:$H$25,3,FALSE))</f>
        <v/>
      </c>
      <c r="E10227" s="140" t="str">
        <f>IF(B10227="","",VLOOKUP(B10227,'Intro &amp; Reg Details'!$E$7:$H$25,4,FALSE))</f>
        <v/>
      </c>
    </row>
    <row r="10228" spans="3:5">
      <c r="C10228" s="138" t="str">
        <f>IF(B10228="","",VLOOKUP(B10228,'Intro &amp; Reg Details'!$E$7:$H$25,2,FALSE))</f>
        <v/>
      </c>
      <c r="D10228" s="139" t="str">
        <f>IF(B10228="","",VLOOKUP(B10228,'Intro &amp; Reg Details'!$E$7:$H$25,3,FALSE))</f>
        <v/>
      </c>
      <c r="E10228" s="140" t="str">
        <f>IF(B10228="","",VLOOKUP(B10228,'Intro &amp; Reg Details'!$E$7:$H$25,4,FALSE))</f>
        <v/>
      </c>
    </row>
    <row r="10229" spans="3:5">
      <c r="C10229" s="138" t="str">
        <f>IF(B10229="","",VLOOKUP(B10229,'Intro &amp; Reg Details'!$E$7:$H$25,2,FALSE))</f>
        <v/>
      </c>
      <c r="D10229" s="139" t="str">
        <f>IF(B10229="","",VLOOKUP(B10229,'Intro &amp; Reg Details'!$E$7:$H$25,3,FALSE))</f>
        <v/>
      </c>
      <c r="E10229" s="140" t="str">
        <f>IF(B10229="","",VLOOKUP(B10229,'Intro &amp; Reg Details'!$E$7:$H$25,4,FALSE))</f>
        <v/>
      </c>
    </row>
    <row r="10230" spans="3:5">
      <c r="C10230" s="138" t="str">
        <f>IF(B10230="","",VLOOKUP(B10230,'Intro &amp; Reg Details'!$E$7:$H$25,2,FALSE))</f>
        <v/>
      </c>
      <c r="D10230" s="139" t="str">
        <f>IF(B10230="","",VLOOKUP(B10230,'Intro &amp; Reg Details'!$E$7:$H$25,3,FALSE))</f>
        <v/>
      </c>
      <c r="E10230" s="140" t="str">
        <f>IF(B10230="","",VLOOKUP(B10230,'Intro &amp; Reg Details'!$E$7:$H$25,4,FALSE))</f>
        <v/>
      </c>
    </row>
    <row r="10231" spans="3:5">
      <c r="C10231" s="138" t="str">
        <f>IF(B10231="","",VLOOKUP(B10231,'Intro &amp; Reg Details'!$E$7:$H$25,2,FALSE))</f>
        <v/>
      </c>
      <c r="D10231" s="139" t="str">
        <f>IF(B10231="","",VLOOKUP(B10231,'Intro &amp; Reg Details'!$E$7:$H$25,3,FALSE))</f>
        <v/>
      </c>
      <c r="E10231" s="140" t="str">
        <f>IF(B10231="","",VLOOKUP(B10231,'Intro &amp; Reg Details'!$E$7:$H$25,4,FALSE))</f>
        <v/>
      </c>
    </row>
    <row r="10232" spans="3:5">
      <c r="C10232" s="138" t="str">
        <f>IF(B10232="","",VLOOKUP(B10232,'Intro &amp; Reg Details'!$E$7:$H$25,2,FALSE))</f>
        <v/>
      </c>
      <c r="D10232" s="139" t="str">
        <f>IF(B10232="","",VLOOKUP(B10232,'Intro &amp; Reg Details'!$E$7:$H$25,3,FALSE))</f>
        <v/>
      </c>
      <c r="E10232" s="140" t="str">
        <f>IF(B10232="","",VLOOKUP(B10232,'Intro &amp; Reg Details'!$E$7:$H$25,4,FALSE))</f>
        <v/>
      </c>
    </row>
    <row r="10233" spans="3:5">
      <c r="C10233" s="138" t="str">
        <f>IF(B10233="","",VLOOKUP(B10233,'Intro &amp; Reg Details'!$E$7:$H$25,2,FALSE))</f>
        <v/>
      </c>
      <c r="D10233" s="139" t="str">
        <f>IF(B10233="","",VLOOKUP(B10233,'Intro &amp; Reg Details'!$E$7:$H$25,3,FALSE))</f>
        <v/>
      </c>
      <c r="E10233" s="140" t="str">
        <f>IF(B10233="","",VLOOKUP(B10233,'Intro &amp; Reg Details'!$E$7:$H$25,4,FALSE))</f>
        <v/>
      </c>
    </row>
    <row r="10234" spans="3:5">
      <c r="C10234" s="138" t="str">
        <f>IF(B10234="","",VLOOKUP(B10234,'Intro &amp; Reg Details'!$E$7:$H$25,2,FALSE))</f>
        <v/>
      </c>
      <c r="D10234" s="139" t="str">
        <f>IF(B10234="","",VLOOKUP(B10234,'Intro &amp; Reg Details'!$E$7:$H$25,3,FALSE))</f>
        <v/>
      </c>
      <c r="E10234" s="140" t="str">
        <f>IF(B10234="","",VLOOKUP(B10234,'Intro &amp; Reg Details'!$E$7:$H$25,4,FALSE))</f>
        <v/>
      </c>
    </row>
    <row r="10235" spans="3:5">
      <c r="C10235" s="138" t="str">
        <f>IF(B10235="","",VLOOKUP(B10235,'Intro &amp; Reg Details'!$E$7:$H$25,2,FALSE))</f>
        <v/>
      </c>
      <c r="D10235" s="139" t="str">
        <f>IF(B10235="","",VLOOKUP(B10235,'Intro &amp; Reg Details'!$E$7:$H$25,3,FALSE))</f>
        <v/>
      </c>
      <c r="E10235" s="140" t="str">
        <f>IF(B10235="","",VLOOKUP(B10235,'Intro &amp; Reg Details'!$E$7:$H$25,4,FALSE))</f>
        <v/>
      </c>
    </row>
    <row r="10236" spans="3:5">
      <c r="C10236" s="138" t="str">
        <f>IF(B10236="","",VLOOKUP(B10236,'Intro &amp; Reg Details'!$E$7:$H$25,2,FALSE))</f>
        <v/>
      </c>
      <c r="D10236" s="139" t="str">
        <f>IF(B10236="","",VLOOKUP(B10236,'Intro &amp; Reg Details'!$E$7:$H$25,3,FALSE))</f>
        <v/>
      </c>
      <c r="E10236" s="140" t="str">
        <f>IF(B10236="","",VLOOKUP(B10236,'Intro &amp; Reg Details'!$E$7:$H$25,4,FALSE))</f>
        <v/>
      </c>
    </row>
    <row r="10237" spans="3:5">
      <c r="C10237" s="138" t="str">
        <f>IF(B10237="","",VLOOKUP(B10237,'Intro &amp; Reg Details'!$E$7:$H$25,2,FALSE))</f>
        <v/>
      </c>
      <c r="D10237" s="139" t="str">
        <f>IF(B10237="","",VLOOKUP(B10237,'Intro &amp; Reg Details'!$E$7:$H$25,3,FALSE))</f>
        <v/>
      </c>
      <c r="E10237" s="140" t="str">
        <f>IF(B10237="","",VLOOKUP(B10237,'Intro &amp; Reg Details'!$E$7:$H$25,4,FALSE))</f>
        <v/>
      </c>
    </row>
    <row r="10238" spans="3:5">
      <c r="C10238" s="138" t="str">
        <f>IF(B10238="","",VLOOKUP(B10238,'Intro &amp; Reg Details'!$E$7:$H$25,2,FALSE))</f>
        <v/>
      </c>
      <c r="D10238" s="139" t="str">
        <f>IF(B10238="","",VLOOKUP(B10238,'Intro &amp; Reg Details'!$E$7:$H$25,3,FALSE))</f>
        <v/>
      </c>
      <c r="E10238" s="140" t="str">
        <f>IF(B10238="","",VLOOKUP(B10238,'Intro &amp; Reg Details'!$E$7:$H$25,4,FALSE))</f>
        <v/>
      </c>
    </row>
    <row r="10239" spans="3:5">
      <c r="C10239" s="138" t="str">
        <f>IF(B10239="","",VLOOKUP(B10239,'Intro &amp; Reg Details'!$E$7:$H$25,2,FALSE))</f>
        <v/>
      </c>
      <c r="D10239" s="139" t="str">
        <f>IF(B10239="","",VLOOKUP(B10239,'Intro &amp; Reg Details'!$E$7:$H$25,3,FALSE))</f>
        <v/>
      </c>
      <c r="E10239" s="140" t="str">
        <f>IF(B10239="","",VLOOKUP(B10239,'Intro &amp; Reg Details'!$E$7:$H$25,4,FALSE))</f>
        <v/>
      </c>
    </row>
    <row r="10240" spans="3:5">
      <c r="C10240" s="138" t="str">
        <f>IF(B10240="","",VLOOKUP(B10240,'Intro &amp; Reg Details'!$E$7:$H$25,2,FALSE))</f>
        <v/>
      </c>
      <c r="D10240" s="139" t="str">
        <f>IF(B10240="","",VLOOKUP(B10240,'Intro &amp; Reg Details'!$E$7:$H$25,3,FALSE))</f>
        <v/>
      </c>
      <c r="E10240" s="140" t="str">
        <f>IF(B10240="","",VLOOKUP(B10240,'Intro &amp; Reg Details'!$E$7:$H$25,4,FALSE))</f>
        <v/>
      </c>
    </row>
    <row r="10241" spans="3:5">
      <c r="C10241" s="138" t="str">
        <f>IF(B10241="","",VLOOKUP(B10241,'Intro &amp; Reg Details'!$E$7:$H$25,2,FALSE))</f>
        <v/>
      </c>
      <c r="D10241" s="139" t="str">
        <f>IF(B10241="","",VLOOKUP(B10241,'Intro &amp; Reg Details'!$E$7:$H$25,3,FALSE))</f>
        <v/>
      </c>
      <c r="E10241" s="140" t="str">
        <f>IF(B10241="","",VLOOKUP(B10241,'Intro &amp; Reg Details'!$E$7:$H$25,4,FALSE))</f>
        <v/>
      </c>
    </row>
    <row r="10242" spans="3:5">
      <c r="C10242" s="138" t="str">
        <f>IF(B10242="","",VLOOKUP(B10242,'Intro &amp; Reg Details'!$E$7:$H$25,2,FALSE))</f>
        <v/>
      </c>
      <c r="D10242" s="139" t="str">
        <f>IF(B10242="","",VLOOKUP(B10242,'Intro &amp; Reg Details'!$E$7:$H$25,3,FALSE))</f>
        <v/>
      </c>
      <c r="E10242" s="140" t="str">
        <f>IF(B10242="","",VLOOKUP(B10242,'Intro &amp; Reg Details'!$E$7:$H$25,4,FALSE))</f>
        <v/>
      </c>
    </row>
    <row r="10243" spans="3:5">
      <c r="C10243" s="138" t="str">
        <f>IF(B10243="","",VLOOKUP(B10243,'Intro &amp; Reg Details'!$E$7:$H$25,2,FALSE))</f>
        <v/>
      </c>
      <c r="D10243" s="139" t="str">
        <f>IF(B10243="","",VLOOKUP(B10243,'Intro &amp; Reg Details'!$E$7:$H$25,3,FALSE))</f>
        <v/>
      </c>
      <c r="E10243" s="140" t="str">
        <f>IF(B10243="","",VLOOKUP(B10243,'Intro &amp; Reg Details'!$E$7:$H$25,4,FALSE))</f>
        <v/>
      </c>
    </row>
    <row r="10244" spans="3:5">
      <c r="C10244" s="138" t="str">
        <f>IF(B10244="","",VLOOKUP(B10244,'Intro &amp; Reg Details'!$E$7:$H$25,2,FALSE))</f>
        <v/>
      </c>
      <c r="D10244" s="139" t="str">
        <f>IF(B10244="","",VLOOKUP(B10244,'Intro &amp; Reg Details'!$E$7:$H$25,3,FALSE))</f>
        <v/>
      </c>
      <c r="E10244" s="140" t="str">
        <f>IF(B10244="","",VLOOKUP(B10244,'Intro &amp; Reg Details'!$E$7:$H$25,4,FALSE))</f>
        <v/>
      </c>
    </row>
    <row r="10245" spans="3:5">
      <c r="C10245" s="138" t="str">
        <f>IF(B10245="","",VLOOKUP(B10245,'Intro &amp; Reg Details'!$E$7:$H$25,2,FALSE))</f>
        <v/>
      </c>
      <c r="D10245" s="139" t="str">
        <f>IF(B10245="","",VLOOKUP(B10245,'Intro &amp; Reg Details'!$E$7:$H$25,3,FALSE))</f>
        <v/>
      </c>
      <c r="E10245" s="140" t="str">
        <f>IF(B10245="","",VLOOKUP(B10245,'Intro &amp; Reg Details'!$E$7:$H$25,4,FALSE))</f>
        <v/>
      </c>
    </row>
    <row r="10246" spans="3:5">
      <c r="C10246" s="138" t="str">
        <f>IF(B10246="","",VLOOKUP(B10246,'Intro &amp; Reg Details'!$E$7:$H$25,2,FALSE))</f>
        <v/>
      </c>
      <c r="D10246" s="139" t="str">
        <f>IF(B10246="","",VLOOKUP(B10246,'Intro &amp; Reg Details'!$E$7:$H$25,3,FALSE))</f>
        <v/>
      </c>
      <c r="E10246" s="140" t="str">
        <f>IF(B10246="","",VLOOKUP(B10246,'Intro &amp; Reg Details'!$E$7:$H$25,4,FALSE))</f>
        <v/>
      </c>
    </row>
    <row r="10247" spans="3:5">
      <c r="C10247" s="138" t="str">
        <f>IF(B10247="","",VLOOKUP(B10247,'Intro &amp; Reg Details'!$E$7:$H$25,2,FALSE))</f>
        <v/>
      </c>
      <c r="D10247" s="139" t="str">
        <f>IF(B10247="","",VLOOKUP(B10247,'Intro &amp; Reg Details'!$E$7:$H$25,3,FALSE))</f>
        <v/>
      </c>
      <c r="E10247" s="140" t="str">
        <f>IF(B10247="","",VLOOKUP(B10247,'Intro &amp; Reg Details'!$E$7:$H$25,4,FALSE))</f>
        <v/>
      </c>
    </row>
    <row r="10248" spans="3:5">
      <c r="C10248" s="138" t="str">
        <f>IF(B10248="","",VLOOKUP(B10248,'Intro &amp; Reg Details'!$E$7:$H$25,2,FALSE))</f>
        <v/>
      </c>
      <c r="D10248" s="139" t="str">
        <f>IF(B10248="","",VLOOKUP(B10248,'Intro &amp; Reg Details'!$E$7:$H$25,3,FALSE))</f>
        <v/>
      </c>
      <c r="E10248" s="140" t="str">
        <f>IF(B10248="","",VLOOKUP(B10248,'Intro &amp; Reg Details'!$E$7:$H$25,4,FALSE))</f>
        <v/>
      </c>
    </row>
    <row r="10249" spans="3:5">
      <c r="C10249" s="138" t="str">
        <f>IF(B10249="","",VLOOKUP(B10249,'Intro &amp; Reg Details'!$E$7:$H$25,2,FALSE))</f>
        <v/>
      </c>
      <c r="D10249" s="139" t="str">
        <f>IF(B10249="","",VLOOKUP(B10249,'Intro &amp; Reg Details'!$E$7:$H$25,3,FALSE))</f>
        <v/>
      </c>
      <c r="E10249" s="140" t="str">
        <f>IF(B10249="","",VLOOKUP(B10249,'Intro &amp; Reg Details'!$E$7:$H$25,4,FALSE))</f>
        <v/>
      </c>
    </row>
    <row r="10250" spans="3:5">
      <c r="C10250" s="138" t="str">
        <f>IF(B10250="","",VLOOKUP(B10250,'Intro &amp; Reg Details'!$E$7:$H$25,2,FALSE))</f>
        <v/>
      </c>
      <c r="D10250" s="139" t="str">
        <f>IF(B10250="","",VLOOKUP(B10250,'Intro &amp; Reg Details'!$E$7:$H$25,3,FALSE))</f>
        <v/>
      </c>
      <c r="E10250" s="140" t="str">
        <f>IF(B10250="","",VLOOKUP(B10250,'Intro &amp; Reg Details'!$E$7:$H$25,4,FALSE))</f>
        <v/>
      </c>
    </row>
    <row r="10251" spans="3:5">
      <c r="C10251" s="138" t="str">
        <f>IF(B10251="","",VLOOKUP(B10251,'Intro &amp; Reg Details'!$E$7:$H$25,2,FALSE))</f>
        <v/>
      </c>
      <c r="D10251" s="139" t="str">
        <f>IF(B10251="","",VLOOKUP(B10251,'Intro &amp; Reg Details'!$E$7:$H$25,3,FALSE))</f>
        <v/>
      </c>
      <c r="E10251" s="140" t="str">
        <f>IF(B10251="","",VLOOKUP(B10251,'Intro &amp; Reg Details'!$E$7:$H$25,4,FALSE))</f>
        <v/>
      </c>
    </row>
    <row r="10252" spans="3:5">
      <c r="C10252" s="138" t="str">
        <f>IF(B10252="","",VLOOKUP(B10252,'Intro &amp; Reg Details'!$E$7:$H$25,2,FALSE))</f>
        <v/>
      </c>
      <c r="D10252" s="139" t="str">
        <f>IF(B10252="","",VLOOKUP(B10252,'Intro &amp; Reg Details'!$E$7:$H$25,3,FALSE))</f>
        <v/>
      </c>
      <c r="E10252" s="140" t="str">
        <f>IF(B10252="","",VLOOKUP(B10252,'Intro &amp; Reg Details'!$E$7:$H$25,4,FALSE))</f>
        <v/>
      </c>
    </row>
    <row r="10253" spans="3:5">
      <c r="C10253" s="138" t="str">
        <f>IF(B10253="","",VLOOKUP(B10253,'Intro &amp; Reg Details'!$E$7:$H$25,2,FALSE))</f>
        <v/>
      </c>
      <c r="D10253" s="139" t="str">
        <f>IF(B10253="","",VLOOKUP(B10253,'Intro &amp; Reg Details'!$E$7:$H$25,3,FALSE))</f>
        <v/>
      </c>
      <c r="E10253" s="140" t="str">
        <f>IF(B10253="","",VLOOKUP(B10253,'Intro &amp; Reg Details'!$E$7:$H$25,4,FALSE))</f>
        <v/>
      </c>
    </row>
    <row r="10254" spans="3:5">
      <c r="C10254" s="138" t="str">
        <f>IF(B10254="","",VLOOKUP(B10254,'Intro &amp; Reg Details'!$E$7:$H$25,2,FALSE))</f>
        <v/>
      </c>
      <c r="D10254" s="139" t="str">
        <f>IF(B10254="","",VLOOKUP(B10254,'Intro &amp; Reg Details'!$E$7:$H$25,3,FALSE))</f>
        <v/>
      </c>
      <c r="E10254" s="140" t="str">
        <f>IF(B10254="","",VLOOKUP(B10254,'Intro &amp; Reg Details'!$E$7:$H$25,4,FALSE))</f>
        <v/>
      </c>
    </row>
    <row r="10255" spans="3:5">
      <c r="C10255" s="138" t="str">
        <f>IF(B10255="","",VLOOKUP(B10255,'Intro &amp; Reg Details'!$E$7:$H$25,2,FALSE))</f>
        <v/>
      </c>
      <c r="D10255" s="139" t="str">
        <f>IF(B10255="","",VLOOKUP(B10255,'Intro &amp; Reg Details'!$E$7:$H$25,3,FALSE))</f>
        <v/>
      </c>
      <c r="E10255" s="140" t="str">
        <f>IF(B10255="","",VLOOKUP(B10255,'Intro &amp; Reg Details'!$E$7:$H$25,4,FALSE))</f>
        <v/>
      </c>
    </row>
    <row r="10256" spans="3:5">
      <c r="C10256" s="138" t="str">
        <f>IF(B10256="","",VLOOKUP(B10256,'Intro &amp; Reg Details'!$E$7:$H$25,2,FALSE))</f>
        <v/>
      </c>
      <c r="D10256" s="139" t="str">
        <f>IF(B10256="","",VLOOKUP(B10256,'Intro &amp; Reg Details'!$E$7:$H$25,3,FALSE))</f>
        <v/>
      </c>
      <c r="E10256" s="140" t="str">
        <f>IF(B10256="","",VLOOKUP(B10256,'Intro &amp; Reg Details'!$E$7:$H$25,4,FALSE))</f>
        <v/>
      </c>
    </row>
    <row r="10257" spans="3:5">
      <c r="C10257" s="138" t="str">
        <f>IF(B10257="","",VLOOKUP(B10257,'Intro &amp; Reg Details'!$E$7:$H$25,2,FALSE))</f>
        <v/>
      </c>
      <c r="D10257" s="139" t="str">
        <f>IF(B10257="","",VLOOKUP(B10257,'Intro &amp; Reg Details'!$E$7:$H$25,3,FALSE))</f>
        <v/>
      </c>
      <c r="E10257" s="140" t="str">
        <f>IF(B10257="","",VLOOKUP(B10257,'Intro &amp; Reg Details'!$E$7:$H$25,4,FALSE))</f>
        <v/>
      </c>
    </row>
    <row r="10258" spans="3:5">
      <c r="C10258" s="138" t="str">
        <f>IF(B10258="","",VLOOKUP(B10258,'Intro &amp; Reg Details'!$E$7:$H$25,2,FALSE))</f>
        <v/>
      </c>
      <c r="D10258" s="139" t="str">
        <f>IF(B10258="","",VLOOKUP(B10258,'Intro &amp; Reg Details'!$E$7:$H$25,3,FALSE))</f>
        <v/>
      </c>
      <c r="E10258" s="140" t="str">
        <f>IF(B10258="","",VLOOKUP(B10258,'Intro &amp; Reg Details'!$E$7:$H$25,4,FALSE))</f>
        <v/>
      </c>
    </row>
    <row r="10259" spans="3:5">
      <c r="C10259" s="138" t="str">
        <f>IF(B10259="","",VLOOKUP(B10259,'Intro &amp; Reg Details'!$E$7:$H$25,2,FALSE))</f>
        <v/>
      </c>
      <c r="D10259" s="139" t="str">
        <f>IF(B10259="","",VLOOKUP(B10259,'Intro &amp; Reg Details'!$E$7:$H$25,3,FALSE))</f>
        <v/>
      </c>
      <c r="E10259" s="140" t="str">
        <f>IF(B10259="","",VLOOKUP(B10259,'Intro &amp; Reg Details'!$E$7:$H$25,4,FALSE))</f>
        <v/>
      </c>
    </row>
    <row r="10260" spans="3:5">
      <c r="C10260" s="138" t="str">
        <f>IF(B10260="","",VLOOKUP(B10260,'Intro &amp; Reg Details'!$E$7:$H$25,2,FALSE))</f>
        <v/>
      </c>
      <c r="D10260" s="139" t="str">
        <f>IF(B10260="","",VLOOKUP(B10260,'Intro &amp; Reg Details'!$E$7:$H$25,3,FALSE))</f>
        <v/>
      </c>
      <c r="E10260" s="140" t="str">
        <f>IF(B10260="","",VLOOKUP(B10260,'Intro &amp; Reg Details'!$E$7:$H$25,4,FALSE))</f>
        <v/>
      </c>
    </row>
    <row r="10261" spans="3:5">
      <c r="C10261" s="138" t="str">
        <f>IF(B10261="","",VLOOKUP(B10261,'Intro &amp; Reg Details'!$E$7:$H$25,2,FALSE))</f>
        <v/>
      </c>
      <c r="D10261" s="139" t="str">
        <f>IF(B10261="","",VLOOKUP(B10261,'Intro &amp; Reg Details'!$E$7:$H$25,3,FALSE))</f>
        <v/>
      </c>
      <c r="E10261" s="140" t="str">
        <f>IF(B10261="","",VLOOKUP(B10261,'Intro &amp; Reg Details'!$E$7:$H$25,4,FALSE))</f>
        <v/>
      </c>
    </row>
    <row r="10262" spans="3:5">
      <c r="C10262" s="138" t="str">
        <f>IF(B10262="","",VLOOKUP(B10262,'Intro &amp; Reg Details'!$E$7:$H$25,2,FALSE))</f>
        <v/>
      </c>
      <c r="D10262" s="139" t="str">
        <f>IF(B10262="","",VLOOKUP(B10262,'Intro &amp; Reg Details'!$E$7:$H$25,3,FALSE))</f>
        <v/>
      </c>
      <c r="E10262" s="140" t="str">
        <f>IF(B10262="","",VLOOKUP(B10262,'Intro &amp; Reg Details'!$E$7:$H$25,4,FALSE))</f>
        <v/>
      </c>
    </row>
    <row r="10263" spans="3:5">
      <c r="C10263" s="138" t="str">
        <f>IF(B10263="","",VLOOKUP(B10263,'Intro &amp; Reg Details'!$E$7:$H$25,2,FALSE))</f>
        <v/>
      </c>
      <c r="D10263" s="139" t="str">
        <f>IF(B10263="","",VLOOKUP(B10263,'Intro &amp; Reg Details'!$E$7:$H$25,3,FALSE))</f>
        <v/>
      </c>
      <c r="E10263" s="140" t="str">
        <f>IF(B10263="","",VLOOKUP(B10263,'Intro &amp; Reg Details'!$E$7:$H$25,4,FALSE))</f>
        <v/>
      </c>
    </row>
    <row r="10264" spans="3:5">
      <c r="C10264" s="138" t="str">
        <f>IF(B10264="","",VLOOKUP(B10264,'Intro &amp; Reg Details'!$E$7:$H$25,2,FALSE))</f>
        <v/>
      </c>
      <c r="D10264" s="139" t="str">
        <f>IF(B10264="","",VLOOKUP(B10264,'Intro &amp; Reg Details'!$E$7:$H$25,3,FALSE))</f>
        <v/>
      </c>
      <c r="E10264" s="140" t="str">
        <f>IF(B10264="","",VLOOKUP(B10264,'Intro &amp; Reg Details'!$E$7:$H$25,4,FALSE))</f>
        <v/>
      </c>
    </row>
    <row r="10265" spans="3:5">
      <c r="C10265" s="138" t="str">
        <f>IF(B10265="","",VLOOKUP(B10265,'Intro &amp; Reg Details'!$E$7:$H$25,2,FALSE))</f>
        <v/>
      </c>
      <c r="D10265" s="139" t="str">
        <f>IF(B10265="","",VLOOKUP(B10265,'Intro &amp; Reg Details'!$E$7:$H$25,3,FALSE))</f>
        <v/>
      </c>
      <c r="E10265" s="140" t="str">
        <f>IF(B10265="","",VLOOKUP(B10265,'Intro &amp; Reg Details'!$E$7:$H$25,4,FALSE))</f>
        <v/>
      </c>
    </row>
    <row r="10266" spans="3:5">
      <c r="C10266" s="138" t="str">
        <f>IF(B10266="","",VLOOKUP(B10266,'Intro &amp; Reg Details'!$E$7:$H$25,2,FALSE))</f>
        <v/>
      </c>
      <c r="D10266" s="139" t="str">
        <f>IF(B10266="","",VLOOKUP(B10266,'Intro &amp; Reg Details'!$E$7:$H$25,3,FALSE))</f>
        <v/>
      </c>
      <c r="E10266" s="140" t="str">
        <f>IF(B10266="","",VLOOKUP(B10266,'Intro &amp; Reg Details'!$E$7:$H$25,4,FALSE))</f>
        <v/>
      </c>
    </row>
    <row r="10267" spans="3:5">
      <c r="C10267" s="138" t="str">
        <f>IF(B10267="","",VLOOKUP(B10267,'Intro &amp; Reg Details'!$E$7:$H$25,2,FALSE))</f>
        <v/>
      </c>
      <c r="D10267" s="139" t="str">
        <f>IF(B10267="","",VLOOKUP(B10267,'Intro &amp; Reg Details'!$E$7:$H$25,3,FALSE))</f>
        <v/>
      </c>
      <c r="E10267" s="140" t="str">
        <f>IF(B10267="","",VLOOKUP(B10267,'Intro &amp; Reg Details'!$E$7:$H$25,4,FALSE))</f>
        <v/>
      </c>
    </row>
    <row r="10268" spans="3:5">
      <c r="C10268" s="138" t="str">
        <f>IF(B10268="","",VLOOKUP(B10268,'Intro &amp; Reg Details'!$E$7:$H$25,2,FALSE))</f>
        <v/>
      </c>
      <c r="D10268" s="139" t="str">
        <f>IF(B10268="","",VLOOKUP(B10268,'Intro &amp; Reg Details'!$E$7:$H$25,3,FALSE))</f>
        <v/>
      </c>
      <c r="E10268" s="140" t="str">
        <f>IF(B10268="","",VLOOKUP(B10268,'Intro &amp; Reg Details'!$E$7:$H$25,4,FALSE))</f>
        <v/>
      </c>
    </row>
    <row r="10269" spans="3:5">
      <c r="C10269" s="138" t="str">
        <f>IF(B10269="","",VLOOKUP(B10269,'Intro &amp; Reg Details'!$E$7:$H$25,2,FALSE))</f>
        <v/>
      </c>
      <c r="D10269" s="139" t="str">
        <f>IF(B10269="","",VLOOKUP(B10269,'Intro &amp; Reg Details'!$E$7:$H$25,3,FALSE))</f>
        <v/>
      </c>
      <c r="E10269" s="140" t="str">
        <f>IF(B10269="","",VLOOKUP(B10269,'Intro &amp; Reg Details'!$E$7:$H$25,4,FALSE))</f>
        <v/>
      </c>
    </row>
    <row r="10270" spans="3:5">
      <c r="C10270" s="138" t="str">
        <f>IF(B10270="","",VLOOKUP(B10270,'Intro &amp; Reg Details'!$E$7:$H$25,2,FALSE))</f>
        <v/>
      </c>
      <c r="D10270" s="139" t="str">
        <f>IF(B10270="","",VLOOKUP(B10270,'Intro &amp; Reg Details'!$E$7:$H$25,3,FALSE))</f>
        <v/>
      </c>
      <c r="E10270" s="140" t="str">
        <f>IF(B10270="","",VLOOKUP(B10270,'Intro &amp; Reg Details'!$E$7:$H$25,4,FALSE))</f>
        <v/>
      </c>
    </row>
    <row r="10271" spans="3:5">
      <c r="C10271" s="138" t="str">
        <f>IF(B10271="","",VLOOKUP(B10271,'Intro &amp; Reg Details'!$E$7:$H$25,2,FALSE))</f>
        <v/>
      </c>
      <c r="D10271" s="139" t="str">
        <f>IF(B10271="","",VLOOKUP(B10271,'Intro &amp; Reg Details'!$E$7:$H$25,3,FALSE))</f>
        <v/>
      </c>
      <c r="E10271" s="140" t="str">
        <f>IF(B10271="","",VLOOKUP(B10271,'Intro &amp; Reg Details'!$E$7:$H$25,4,FALSE))</f>
        <v/>
      </c>
    </row>
    <row r="10272" spans="3:5">
      <c r="C10272" s="138" t="str">
        <f>IF(B10272="","",VLOOKUP(B10272,'Intro &amp; Reg Details'!$E$7:$H$25,2,FALSE))</f>
        <v/>
      </c>
      <c r="D10272" s="139" t="str">
        <f>IF(B10272="","",VLOOKUP(B10272,'Intro &amp; Reg Details'!$E$7:$H$25,3,FALSE))</f>
        <v/>
      </c>
      <c r="E10272" s="140" t="str">
        <f>IF(B10272="","",VLOOKUP(B10272,'Intro &amp; Reg Details'!$E$7:$H$25,4,FALSE))</f>
        <v/>
      </c>
    </row>
    <row r="10273" spans="3:5">
      <c r="C10273" s="138" t="str">
        <f>IF(B10273="","",VLOOKUP(B10273,'Intro &amp; Reg Details'!$E$7:$H$25,2,FALSE))</f>
        <v/>
      </c>
      <c r="D10273" s="139" t="str">
        <f>IF(B10273="","",VLOOKUP(B10273,'Intro &amp; Reg Details'!$E$7:$H$25,3,FALSE))</f>
        <v/>
      </c>
      <c r="E10273" s="140" t="str">
        <f>IF(B10273="","",VLOOKUP(B10273,'Intro &amp; Reg Details'!$E$7:$H$25,4,FALSE))</f>
        <v/>
      </c>
    </row>
    <row r="10274" spans="3:5">
      <c r="C10274" s="138" t="str">
        <f>IF(B10274="","",VLOOKUP(B10274,'Intro &amp; Reg Details'!$E$7:$H$25,2,FALSE))</f>
        <v/>
      </c>
      <c r="D10274" s="139" t="str">
        <f>IF(B10274="","",VLOOKUP(B10274,'Intro &amp; Reg Details'!$E$7:$H$25,3,FALSE))</f>
        <v/>
      </c>
      <c r="E10274" s="140" t="str">
        <f>IF(B10274="","",VLOOKUP(B10274,'Intro &amp; Reg Details'!$E$7:$H$25,4,FALSE))</f>
        <v/>
      </c>
    </row>
    <row r="10275" spans="3:5">
      <c r="C10275" s="138" t="str">
        <f>IF(B10275="","",VLOOKUP(B10275,'Intro &amp; Reg Details'!$E$7:$H$25,2,FALSE))</f>
        <v/>
      </c>
      <c r="D10275" s="139" t="str">
        <f>IF(B10275="","",VLOOKUP(B10275,'Intro &amp; Reg Details'!$E$7:$H$25,3,FALSE))</f>
        <v/>
      </c>
      <c r="E10275" s="140" t="str">
        <f>IF(B10275="","",VLOOKUP(B10275,'Intro &amp; Reg Details'!$E$7:$H$25,4,FALSE))</f>
        <v/>
      </c>
    </row>
    <row r="10276" spans="3:5">
      <c r="C10276" s="138" t="str">
        <f>IF(B10276="","",VLOOKUP(B10276,'Intro &amp; Reg Details'!$E$7:$H$25,2,FALSE))</f>
        <v/>
      </c>
      <c r="D10276" s="139" t="str">
        <f>IF(B10276="","",VLOOKUP(B10276,'Intro &amp; Reg Details'!$E$7:$H$25,3,FALSE))</f>
        <v/>
      </c>
      <c r="E10276" s="140" t="str">
        <f>IF(B10276="","",VLOOKUP(B10276,'Intro &amp; Reg Details'!$E$7:$H$25,4,FALSE))</f>
        <v/>
      </c>
    </row>
    <row r="10277" spans="3:5">
      <c r="C10277" s="138" t="str">
        <f>IF(B10277="","",VLOOKUP(B10277,'Intro &amp; Reg Details'!$E$7:$H$25,2,FALSE))</f>
        <v/>
      </c>
      <c r="D10277" s="139" t="str">
        <f>IF(B10277="","",VLOOKUP(B10277,'Intro &amp; Reg Details'!$E$7:$H$25,3,FALSE))</f>
        <v/>
      </c>
      <c r="E10277" s="140" t="str">
        <f>IF(B10277="","",VLOOKUP(B10277,'Intro &amp; Reg Details'!$E$7:$H$25,4,FALSE))</f>
        <v/>
      </c>
    </row>
    <row r="10278" spans="3:5">
      <c r="C10278" s="138" t="str">
        <f>IF(B10278="","",VLOOKUP(B10278,'Intro &amp; Reg Details'!$E$7:$H$25,2,FALSE))</f>
        <v/>
      </c>
      <c r="D10278" s="139" t="str">
        <f>IF(B10278="","",VLOOKUP(B10278,'Intro &amp; Reg Details'!$E$7:$H$25,3,FALSE))</f>
        <v/>
      </c>
      <c r="E10278" s="140" t="str">
        <f>IF(B10278="","",VLOOKUP(B10278,'Intro &amp; Reg Details'!$E$7:$H$25,4,FALSE))</f>
        <v/>
      </c>
    </row>
    <row r="10279" spans="3:5">
      <c r="C10279" s="138" t="str">
        <f>IF(B10279="","",VLOOKUP(B10279,'Intro &amp; Reg Details'!$E$7:$H$25,2,FALSE))</f>
        <v/>
      </c>
      <c r="D10279" s="139" t="str">
        <f>IF(B10279="","",VLOOKUP(B10279,'Intro &amp; Reg Details'!$E$7:$H$25,3,FALSE))</f>
        <v/>
      </c>
      <c r="E10279" s="140" t="str">
        <f>IF(B10279="","",VLOOKUP(B10279,'Intro &amp; Reg Details'!$E$7:$H$25,4,FALSE))</f>
        <v/>
      </c>
    </row>
    <row r="10280" spans="3:5">
      <c r="C10280" s="138" t="str">
        <f>IF(B10280="","",VLOOKUP(B10280,'Intro &amp; Reg Details'!$E$7:$H$25,2,FALSE))</f>
        <v/>
      </c>
      <c r="D10280" s="139" t="str">
        <f>IF(B10280="","",VLOOKUP(B10280,'Intro &amp; Reg Details'!$E$7:$H$25,3,FALSE))</f>
        <v/>
      </c>
      <c r="E10280" s="140" t="str">
        <f>IF(B10280="","",VLOOKUP(B10280,'Intro &amp; Reg Details'!$E$7:$H$25,4,FALSE))</f>
        <v/>
      </c>
    </row>
    <row r="10281" spans="3:5">
      <c r="C10281" s="138" t="str">
        <f>IF(B10281="","",VLOOKUP(B10281,'Intro &amp; Reg Details'!$E$7:$H$25,2,FALSE))</f>
        <v/>
      </c>
      <c r="D10281" s="139" t="str">
        <f>IF(B10281="","",VLOOKUP(B10281,'Intro &amp; Reg Details'!$E$7:$H$25,3,FALSE))</f>
        <v/>
      </c>
      <c r="E10281" s="140" t="str">
        <f>IF(B10281="","",VLOOKUP(B10281,'Intro &amp; Reg Details'!$E$7:$H$25,4,FALSE))</f>
        <v/>
      </c>
    </row>
    <row r="10282" spans="3:5">
      <c r="C10282" s="138" t="str">
        <f>IF(B10282="","",VLOOKUP(B10282,'Intro &amp; Reg Details'!$E$7:$H$25,2,FALSE))</f>
        <v/>
      </c>
      <c r="D10282" s="139" t="str">
        <f>IF(B10282="","",VLOOKUP(B10282,'Intro &amp; Reg Details'!$E$7:$H$25,3,FALSE))</f>
        <v/>
      </c>
      <c r="E10282" s="140" t="str">
        <f>IF(B10282="","",VLOOKUP(B10282,'Intro &amp; Reg Details'!$E$7:$H$25,4,FALSE))</f>
        <v/>
      </c>
    </row>
    <row r="10283" spans="3:5">
      <c r="C10283" s="138" t="str">
        <f>IF(B10283="","",VLOOKUP(B10283,'Intro &amp; Reg Details'!$E$7:$H$25,2,FALSE))</f>
        <v/>
      </c>
      <c r="D10283" s="139" t="str">
        <f>IF(B10283="","",VLOOKUP(B10283,'Intro &amp; Reg Details'!$E$7:$H$25,3,FALSE))</f>
        <v/>
      </c>
      <c r="E10283" s="140" t="str">
        <f>IF(B10283="","",VLOOKUP(B10283,'Intro &amp; Reg Details'!$E$7:$H$25,4,FALSE))</f>
        <v/>
      </c>
    </row>
    <row r="10284" spans="3:5">
      <c r="C10284" s="138" t="str">
        <f>IF(B10284="","",VLOOKUP(B10284,'Intro &amp; Reg Details'!$E$7:$H$25,2,FALSE))</f>
        <v/>
      </c>
      <c r="D10284" s="139" t="str">
        <f>IF(B10284="","",VLOOKUP(B10284,'Intro &amp; Reg Details'!$E$7:$H$25,3,FALSE))</f>
        <v/>
      </c>
      <c r="E10284" s="140" t="str">
        <f>IF(B10284="","",VLOOKUP(B10284,'Intro &amp; Reg Details'!$E$7:$H$25,4,FALSE))</f>
        <v/>
      </c>
    </row>
    <row r="10285" spans="3:5">
      <c r="C10285" s="138" t="str">
        <f>IF(B10285="","",VLOOKUP(B10285,'Intro &amp; Reg Details'!$E$7:$H$25,2,FALSE))</f>
        <v/>
      </c>
      <c r="D10285" s="139" t="str">
        <f>IF(B10285="","",VLOOKUP(B10285,'Intro &amp; Reg Details'!$E$7:$H$25,3,FALSE))</f>
        <v/>
      </c>
      <c r="E10285" s="140" t="str">
        <f>IF(B10285="","",VLOOKUP(B10285,'Intro &amp; Reg Details'!$E$7:$H$25,4,FALSE))</f>
        <v/>
      </c>
    </row>
    <row r="10286" spans="3:5">
      <c r="C10286" s="138" t="str">
        <f>IF(B10286="","",VLOOKUP(B10286,'Intro &amp; Reg Details'!$E$7:$H$25,2,FALSE))</f>
        <v/>
      </c>
      <c r="D10286" s="139" t="str">
        <f>IF(B10286="","",VLOOKUP(B10286,'Intro &amp; Reg Details'!$E$7:$H$25,3,FALSE))</f>
        <v/>
      </c>
      <c r="E10286" s="140" t="str">
        <f>IF(B10286="","",VLOOKUP(B10286,'Intro &amp; Reg Details'!$E$7:$H$25,4,FALSE))</f>
        <v/>
      </c>
    </row>
    <row r="10287" spans="3:5">
      <c r="C10287" s="138" t="str">
        <f>IF(B10287="","",VLOOKUP(B10287,'Intro &amp; Reg Details'!$E$7:$H$25,2,FALSE))</f>
        <v/>
      </c>
      <c r="D10287" s="139" t="str">
        <f>IF(B10287="","",VLOOKUP(B10287,'Intro &amp; Reg Details'!$E$7:$H$25,3,FALSE))</f>
        <v/>
      </c>
      <c r="E10287" s="140" t="str">
        <f>IF(B10287="","",VLOOKUP(B10287,'Intro &amp; Reg Details'!$E$7:$H$25,4,FALSE))</f>
        <v/>
      </c>
    </row>
    <row r="10288" spans="3:5">
      <c r="C10288" s="138" t="str">
        <f>IF(B10288="","",VLOOKUP(B10288,'Intro &amp; Reg Details'!$E$7:$H$25,2,FALSE))</f>
        <v/>
      </c>
      <c r="D10288" s="139" t="str">
        <f>IF(B10288="","",VLOOKUP(B10288,'Intro &amp; Reg Details'!$E$7:$H$25,3,FALSE))</f>
        <v/>
      </c>
      <c r="E10288" s="140" t="str">
        <f>IF(B10288="","",VLOOKUP(B10288,'Intro &amp; Reg Details'!$E$7:$H$25,4,FALSE))</f>
        <v/>
      </c>
    </row>
    <row r="10289" spans="3:5">
      <c r="C10289" s="138" t="str">
        <f>IF(B10289="","",VLOOKUP(B10289,'Intro &amp; Reg Details'!$E$7:$H$25,2,FALSE))</f>
        <v/>
      </c>
      <c r="D10289" s="139" t="str">
        <f>IF(B10289="","",VLOOKUP(B10289,'Intro &amp; Reg Details'!$E$7:$H$25,3,FALSE))</f>
        <v/>
      </c>
      <c r="E10289" s="140" t="str">
        <f>IF(B10289="","",VLOOKUP(B10289,'Intro &amp; Reg Details'!$E$7:$H$25,4,FALSE))</f>
        <v/>
      </c>
    </row>
    <row r="10290" spans="3:5">
      <c r="C10290" s="138" t="str">
        <f>IF(B10290="","",VLOOKUP(B10290,'Intro &amp; Reg Details'!$E$7:$H$25,2,FALSE))</f>
        <v/>
      </c>
      <c r="D10290" s="139" t="str">
        <f>IF(B10290="","",VLOOKUP(B10290,'Intro &amp; Reg Details'!$E$7:$H$25,3,FALSE))</f>
        <v/>
      </c>
      <c r="E10290" s="140" t="str">
        <f>IF(B10290="","",VLOOKUP(B10290,'Intro &amp; Reg Details'!$E$7:$H$25,4,FALSE))</f>
        <v/>
      </c>
    </row>
    <row r="10291" spans="3:5">
      <c r="C10291" s="138" t="str">
        <f>IF(B10291="","",VLOOKUP(B10291,'Intro &amp; Reg Details'!$E$7:$H$25,2,FALSE))</f>
        <v/>
      </c>
      <c r="D10291" s="139" t="str">
        <f>IF(B10291="","",VLOOKUP(B10291,'Intro &amp; Reg Details'!$E$7:$H$25,3,FALSE))</f>
        <v/>
      </c>
      <c r="E10291" s="140" t="str">
        <f>IF(B10291="","",VLOOKUP(B10291,'Intro &amp; Reg Details'!$E$7:$H$25,4,FALSE))</f>
        <v/>
      </c>
    </row>
    <row r="10292" spans="3:5">
      <c r="C10292" s="138" t="str">
        <f>IF(B10292="","",VLOOKUP(B10292,'Intro &amp; Reg Details'!$E$7:$H$25,2,FALSE))</f>
        <v/>
      </c>
      <c r="D10292" s="139" t="str">
        <f>IF(B10292="","",VLOOKUP(B10292,'Intro &amp; Reg Details'!$E$7:$H$25,3,FALSE))</f>
        <v/>
      </c>
      <c r="E10292" s="140" t="str">
        <f>IF(B10292="","",VLOOKUP(B10292,'Intro &amp; Reg Details'!$E$7:$H$25,4,FALSE))</f>
        <v/>
      </c>
    </row>
    <row r="10293" spans="3:5">
      <c r="C10293" s="138" t="str">
        <f>IF(B10293="","",VLOOKUP(B10293,'Intro &amp; Reg Details'!$E$7:$H$25,2,FALSE))</f>
        <v/>
      </c>
      <c r="D10293" s="139" t="str">
        <f>IF(B10293="","",VLOOKUP(B10293,'Intro &amp; Reg Details'!$E$7:$H$25,3,FALSE))</f>
        <v/>
      </c>
      <c r="E10293" s="140" t="str">
        <f>IF(B10293="","",VLOOKUP(B10293,'Intro &amp; Reg Details'!$E$7:$H$25,4,FALSE))</f>
        <v/>
      </c>
    </row>
    <row r="10294" spans="3:5">
      <c r="C10294" s="138" t="str">
        <f>IF(B10294="","",VLOOKUP(B10294,'Intro &amp; Reg Details'!$E$7:$H$25,2,FALSE))</f>
        <v/>
      </c>
      <c r="D10294" s="139" t="str">
        <f>IF(B10294="","",VLOOKUP(B10294,'Intro &amp; Reg Details'!$E$7:$H$25,3,FALSE))</f>
        <v/>
      </c>
      <c r="E10294" s="140" t="str">
        <f>IF(B10294="","",VLOOKUP(B10294,'Intro &amp; Reg Details'!$E$7:$H$25,4,FALSE))</f>
        <v/>
      </c>
    </row>
    <row r="10295" spans="3:5">
      <c r="C10295" s="138" t="str">
        <f>IF(B10295="","",VLOOKUP(B10295,'Intro &amp; Reg Details'!$E$7:$H$25,2,FALSE))</f>
        <v/>
      </c>
      <c r="D10295" s="139" t="str">
        <f>IF(B10295="","",VLOOKUP(B10295,'Intro &amp; Reg Details'!$E$7:$H$25,3,FALSE))</f>
        <v/>
      </c>
      <c r="E10295" s="140" t="str">
        <f>IF(B10295="","",VLOOKUP(B10295,'Intro &amp; Reg Details'!$E$7:$H$25,4,FALSE))</f>
        <v/>
      </c>
    </row>
    <row r="10296" spans="3:5">
      <c r="C10296" s="138" t="str">
        <f>IF(B10296="","",VLOOKUP(B10296,'Intro &amp; Reg Details'!$E$7:$H$25,2,FALSE))</f>
        <v/>
      </c>
      <c r="D10296" s="139" t="str">
        <f>IF(B10296="","",VLOOKUP(B10296,'Intro &amp; Reg Details'!$E$7:$H$25,3,FALSE))</f>
        <v/>
      </c>
      <c r="E10296" s="140" t="str">
        <f>IF(B10296="","",VLOOKUP(B10296,'Intro &amp; Reg Details'!$E$7:$H$25,4,FALSE))</f>
        <v/>
      </c>
    </row>
    <row r="10297" spans="3:5">
      <c r="C10297" s="138" t="str">
        <f>IF(B10297="","",VLOOKUP(B10297,'Intro &amp; Reg Details'!$E$7:$H$25,2,FALSE))</f>
        <v/>
      </c>
      <c r="D10297" s="139" t="str">
        <f>IF(B10297="","",VLOOKUP(B10297,'Intro &amp; Reg Details'!$E$7:$H$25,3,FALSE))</f>
        <v/>
      </c>
      <c r="E10297" s="140" t="str">
        <f>IF(B10297="","",VLOOKUP(B10297,'Intro &amp; Reg Details'!$E$7:$H$25,4,FALSE))</f>
        <v/>
      </c>
    </row>
    <row r="10298" spans="3:5">
      <c r="C10298" s="138" t="str">
        <f>IF(B10298="","",VLOOKUP(B10298,'Intro &amp; Reg Details'!$E$7:$H$25,2,FALSE))</f>
        <v/>
      </c>
      <c r="D10298" s="139" t="str">
        <f>IF(B10298="","",VLOOKUP(B10298,'Intro &amp; Reg Details'!$E$7:$H$25,3,FALSE))</f>
        <v/>
      </c>
      <c r="E10298" s="140" t="str">
        <f>IF(B10298="","",VLOOKUP(B10298,'Intro &amp; Reg Details'!$E$7:$H$25,4,FALSE))</f>
        <v/>
      </c>
    </row>
    <row r="10299" spans="3:5">
      <c r="C10299" s="138" t="str">
        <f>IF(B10299="","",VLOOKUP(B10299,'Intro &amp; Reg Details'!$E$7:$H$25,2,FALSE))</f>
        <v/>
      </c>
      <c r="D10299" s="139" t="str">
        <f>IF(B10299="","",VLOOKUP(B10299,'Intro &amp; Reg Details'!$E$7:$H$25,3,FALSE))</f>
        <v/>
      </c>
      <c r="E10299" s="140" t="str">
        <f>IF(B10299="","",VLOOKUP(B10299,'Intro &amp; Reg Details'!$E$7:$H$25,4,FALSE))</f>
        <v/>
      </c>
    </row>
    <row r="10300" spans="3:5">
      <c r="C10300" s="138" t="str">
        <f>IF(B10300="","",VLOOKUP(B10300,'Intro &amp; Reg Details'!$E$7:$H$25,2,FALSE))</f>
        <v/>
      </c>
      <c r="D10300" s="139" t="str">
        <f>IF(B10300="","",VLOOKUP(B10300,'Intro &amp; Reg Details'!$E$7:$H$25,3,FALSE))</f>
        <v/>
      </c>
      <c r="E10300" s="140" t="str">
        <f>IF(B10300="","",VLOOKUP(B10300,'Intro &amp; Reg Details'!$E$7:$H$25,4,FALSE))</f>
        <v/>
      </c>
    </row>
    <row r="10301" spans="3:5">
      <c r="C10301" s="138" t="str">
        <f>IF(B10301="","",VLOOKUP(B10301,'Intro &amp; Reg Details'!$E$7:$H$25,2,FALSE))</f>
        <v/>
      </c>
      <c r="D10301" s="139" t="str">
        <f>IF(B10301="","",VLOOKUP(B10301,'Intro &amp; Reg Details'!$E$7:$H$25,3,FALSE))</f>
        <v/>
      </c>
      <c r="E10301" s="140" t="str">
        <f>IF(B10301="","",VLOOKUP(B10301,'Intro &amp; Reg Details'!$E$7:$H$25,4,FALSE))</f>
        <v/>
      </c>
    </row>
    <row r="10302" spans="3:5">
      <c r="C10302" s="138" t="str">
        <f>IF(B10302="","",VLOOKUP(B10302,'Intro &amp; Reg Details'!$E$7:$H$25,2,FALSE))</f>
        <v/>
      </c>
      <c r="D10302" s="139" t="str">
        <f>IF(B10302="","",VLOOKUP(B10302,'Intro &amp; Reg Details'!$E$7:$H$25,3,FALSE))</f>
        <v/>
      </c>
      <c r="E10302" s="140" t="str">
        <f>IF(B10302="","",VLOOKUP(B10302,'Intro &amp; Reg Details'!$E$7:$H$25,4,FALSE))</f>
        <v/>
      </c>
    </row>
    <row r="10303" spans="3:5">
      <c r="C10303" s="138" t="str">
        <f>IF(B10303="","",VLOOKUP(B10303,'Intro &amp; Reg Details'!$E$7:$H$25,2,FALSE))</f>
        <v/>
      </c>
      <c r="D10303" s="139" t="str">
        <f>IF(B10303="","",VLOOKUP(B10303,'Intro &amp; Reg Details'!$E$7:$H$25,3,FALSE))</f>
        <v/>
      </c>
      <c r="E10303" s="140" t="str">
        <f>IF(B10303="","",VLOOKUP(B10303,'Intro &amp; Reg Details'!$E$7:$H$25,4,FALSE))</f>
        <v/>
      </c>
    </row>
    <row r="10304" spans="3:5">
      <c r="C10304" s="138" t="str">
        <f>IF(B10304="","",VLOOKUP(B10304,'Intro &amp; Reg Details'!$E$7:$H$25,2,FALSE))</f>
        <v/>
      </c>
      <c r="D10304" s="139" t="str">
        <f>IF(B10304="","",VLOOKUP(B10304,'Intro &amp; Reg Details'!$E$7:$H$25,3,FALSE))</f>
        <v/>
      </c>
      <c r="E10304" s="140" t="str">
        <f>IF(B10304="","",VLOOKUP(B10304,'Intro &amp; Reg Details'!$E$7:$H$25,4,FALSE))</f>
        <v/>
      </c>
    </row>
    <row r="10305" spans="3:5">
      <c r="C10305" s="138" t="str">
        <f>IF(B10305="","",VLOOKUP(B10305,'Intro &amp; Reg Details'!$E$7:$H$25,2,FALSE))</f>
        <v/>
      </c>
      <c r="D10305" s="139" t="str">
        <f>IF(B10305="","",VLOOKUP(B10305,'Intro &amp; Reg Details'!$E$7:$H$25,3,FALSE))</f>
        <v/>
      </c>
      <c r="E10305" s="140" t="str">
        <f>IF(B10305="","",VLOOKUP(B10305,'Intro &amp; Reg Details'!$E$7:$H$25,4,FALSE))</f>
        <v/>
      </c>
    </row>
    <row r="10306" spans="3:5">
      <c r="C10306" s="138" t="str">
        <f>IF(B10306="","",VLOOKUP(B10306,'Intro &amp; Reg Details'!$E$7:$H$25,2,FALSE))</f>
        <v/>
      </c>
      <c r="D10306" s="139" t="str">
        <f>IF(B10306="","",VLOOKUP(B10306,'Intro &amp; Reg Details'!$E$7:$H$25,3,FALSE))</f>
        <v/>
      </c>
      <c r="E10306" s="140" t="str">
        <f>IF(B10306="","",VLOOKUP(B10306,'Intro &amp; Reg Details'!$E$7:$H$25,4,FALSE))</f>
        <v/>
      </c>
    </row>
    <row r="10307" spans="3:5">
      <c r="C10307" s="138" t="str">
        <f>IF(B10307="","",VLOOKUP(B10307,'Intro &amp; Reg Details'!$E$7:$H$25,2,FALSE))</f>
        <v/>
      </c>
      <c r="D10307" s="139" t="str">
        <f>IF(B10307="","",VLOOKUP(B10307,'Intro &amp; Reg Details'!$E$7:$H$25,3,FALSE))</f>
        <v/>
      </c>
      <c r="E10307" s="140" t="str">
        <f>IF(B10307="","",VLOOKUP(B10307,'Intro &amp; Reg Details'!$E$7:$H$25,4,FALSE))</f>
        <v/>
      </c>
    </row>
    <row r="10308" spans="3:5">
      <c r="C10308" s="138" t="str">
        <f>IF(B10308="","",VLOOKUP(B10308,'Intro &amp; Reg Details'!$E$7:$H$25,2,FALSE))</f>
        <v/>
      </c>
      <c r="D10308" s="139" t="str">
        <f>IF(B10308="","",VLOOKUP(B10308,'Intro &amp; Reg Details'!$E$7:$H$25,3,FALSE))</f>
        <v/>
      </c>
      <c r="E10308" s="140" t="str">
        <f>IF(B10308="","",VLOOKUP(B10308,'Intro &amp; Reg Details'!$E$7:$H$25,4,FALSE))</f>
        <v/>
      </c>
    </row>
    <row r="10309" spans="3:5">
      <c r="C10309" s="138" t="str">
        <f>IF(B10309="","",VLOOKUP(B10309,'Intro &amp; Reg Details'!$E$7:$H$25,2,FALSE))</f>
        <v/>
      </c>
      <c r="D10309" s="139" t="str">
        <f>IF(B10309="","",VLOOKUP(B10309,'Intro &amp; Reg Details'!$E$7:$H$25,3,FALSE))</f>
        <v/>
      </c>
      <c r="E10309" s="140" t="str">
        <f>IF(B10309="","",VLOOKUP(B10309,'Intro &amp; Reg Details'!$E$7:$H$25,4,FALSE))</f>
        <v/>
      </c>
    </row>
    <row r="10310" spans="3:5">
      <c r="C10310" s="138" t="str">
        <f>IF(B10310="","",VLOOKUP(B10310,'Intro &amp; Reg Details'!$E$7:$H$25,2,FALSE))</f>
        <v/>
      </c>
      <c r="D10310" s="139" t="str">
        <f>IF(B10310="","",VLOOKUP(B10310,'Intro &amp; Reg Details'!$E$7:$H$25,3,FALSE))</f>
        <v/>
      </c>
      <c r="E10310" s="140" t="str">
        <f>IF(B10310="","",VLOOKUP(B10310,'Intro &amp; Reg Details'!$E$7:$H$25,4,FALSE))</f>
        <v/>
      </c>
    </row>
    <row r="10311" spans="3:5">
      <c r="C10311" s="138" t="str">
        <f>IF(B10311="","",VLOOKUP(B10311,'Intro &amp; Reg Details'!$E$7:$H$25,2,FALSE))</f>
        <v/>
      </c>
      <c r="D10311" s="139" t="str">
        <f>IF(B10311="","",VLOOKUP(B10311,'Intro &amp; Reg Details'!$E$7:$H$25,3,FALSE))</f>
        <v/>
      </c>
      <c r="E10311" s="140" t="str">
        <f>IF(B10311="","",VLOOKUP(B10311,'Intro &amp; Reg Details'!$E$7:$H$25,4,FALSE))</f>
        <v/>
      </c>
    </row>
    <row r="10312" spans="3:5">
      <c r="C10312" s="138" t="str">
        <f>IF(B10312="","",VLOOKUP(B10312,'Intro &amp; Reg Details'!$E$7:$H$25,2,FALSE))</f>
        <v/>
      </c>
      <c r="D10312" s="139" t="str">
        <f>IF(B10312="","",VLOOKUP(B10312,'Intro &amp; Reg Details'!$E$7:$H$25,3,FALSE))</f>
        <v/>
      </c>
      <c r="E10312" s="140" t="str">
        <f>IF(B10312="","",VLOOKUP(B10312,'Intro &amp; Reg Details'!$E$7:$H$25,4,FALSE))</f>
        <v/>
      </c>
    </row>
    <row r="10313" spans="3:5">
      <c r="C10313" s="138" t="str">
        <f>IF(B10313="","",VLOOKUP(B10313,'Intro &amp; Reg Details'!$E$7:$H$25,2,FALSE))</f>
        <v/>
      </c>
      <c r="D10313" s="139" t="str">
        <f>IF(B10313="","",VLOOKUP(B10313,'Intro &amp; Reg Details'!$E$7:$H$25,3,FALSE))</f>
        <v/>
      </c>
      <c r="E10313" s="140" t="str">
        <f>IF(B10313="","",VLOOKUP(B10313,'Intro &amp; Reg Details'!$E$7:$H$25,4,FALSE))</f>
        <v/>
      </c>
    </row>
    <row r="10314" spans="3:5">
      <c r="C10314" s="138" t="str">
        <f>IF(B10314="","",VLOOKUP(B10314,'Intro &amp; Reg Details'!$E$7:$H$25,2,FALSE))</f>
        <v/>
      </c>
      <c r="D10314" s="139" t="str">
        <f>IF(B10314="","",VLOOKUP(B10314,'Intro &amp; Reg Details'!$E$7:$H$25,3,FALSE))</f>
        <v/>
      </c>
      <c r="E10314" s="140" t="str">
        <f>IF(B10314="","",VLOOKUP(B10314,'Intro &amp; Reg Details'!$E$7:$H$25,4,FALSE))</f>
        <v/>
      </c>
    </row>
    <row r="10315" spans="3:5">
      <c r="C10315" s="138" t="str">
        <f>IF(B10315="","",VLOOKUP(B10315,'Intro &amp; Reg Details'!$E$7:$H$25,2,FALSE))</f>
        <v/>
      </c>
      <c r="D10315" s="139" t="str">
        <f>IF(B10315="","",VLOOKUP(B10315,'Intro &amp; Reg Details'!$E$7:$H$25,3,FALSE))</f>
        <v/>
      </c>
      <c r="E10315" s="140" t="str">
        <f>IF(B10315="","",VLOOKUP(B10315,'Intro &amp; Reg Details'!$E$7:$H$25,4,FALSE))</f>
        <v/>
      </c>
    </row>
    <row r="10316" spans="3:5">
      <c r="C10316" s="138" t="str">
        <f>IF(B10316="","",VLOOKUP(B10316,'Intro &amp; Reg Details'!$E$7:$H$25,2,FALSE))</f>
        <v/>
      </c>
      <c r="D10316" s="139" t="str">
        <f>IF(B10316="","",VLOOKUP(B10316,'Intro &amp; Reg Details'!$E$7:$H$25,3,FALSE))</f>
        <v/>
      </c>
      <c r="E10316" s="140" t="str">
        <f>IF(B10316="","",VLOOKUP(B10316,'Intro &amp; Reg Details'!$E$7:$H$25,4,FALSE))</f>
        <v/>
      </c>
    </row>
    <row r="10317" spans="3:5">
      <c r="C10317" s="138" t="str">
        <f>IF(B10317="","",VLOOKUP(B10317,'Intro &amp; Reg Details'!$E$7:$H$25,2,FALSE))</f>
        <v/>
      </c>
      <c r="D10317" s="139" t="str">
        <f>IF(B10317="","",VLOOKUP(B10317,'Intro &amp; Reg Details'!$E$7:$H$25,3,FALSE))</f>
        <v/>
      </c>
      <c r="E10317" s="140" t="str">
        <f>IF(B10317="","",VLOOKUP(B10317,'Intro &amp; Reg Details'!$E$7:$H$25,4,FALSE))</f>
        <v/>
      </c>
    </row>
    <row r="10318" spans="3:5">
      <c r="C10318" s="138" t="str">
        <f>IF(B10318="","",VLOOKUP(B10318,'Intro &amp; Reg Details'!$E$7:$H$25,2,FALSE))</f>
        <v/>
      </c>
      <c r="D10318" s="139" t="str">
        <f>IF(B10318="","",VLOOKUP(B10318,'Intro &amp; Reg Details'!$E$7:$H$25,3,FALSE))</f>
        <v/>
      </c>
      <c r="E10318" s="140" t="str">
        <f>IF(B10318="","",VLOOKUP(B10318,'Intro &amp; Reg Details'!$E$7:$H$25,4,FALSE))</f>
        <v/>
      </c>
    </row>
    <row r="10319" spans="3:5">
      <c r="C10319" s="138" t="str">
        <f>IF(B10319="","",VLOOKUP(B10319,'Intro &amp; Reg Details'!$E$7:$H$25,2,FALSE))</f>
        <v/>
      </c>
      <c r="D10319" s="139" t="str">
        <f>IF(B10319="","",VLOOKUP(B10319,'Intro &amp; Reg Details'!$E$7:$H$25,3,FALSE))</f>
        <v/>
      </c>
      <c r="E10319" s="140" t="str">
        <f>IF(B10319="","",VLOOKUP(B10319,'Intro &amp; Reg Details'!$E$7:$H$25,4,FALSE))</f>
        <v/>
      </c>
    </row>
    <row r="10320" spans="3:5">
      <c r="C10320" s="138" t="str">
        <f>IF(B10320="","",VLOOKUP(B10320,'Intro &amp; Reg Details'!$E$7:$H$25,2,FALSE))</f>
        <v/>
      </c>
      <c r="D10320" s="139" t="str">
        <f>IF(B10320="","",VLOOKUP(B10320,'Intro &amp; Reg Details'!$E$7:$H$25,3,FALSE))</f>
        <v/>
      </c>
      <c r="E10320" s="140" t="str">
        <f>IF(B10320="","",VLOOKUP(B10320,'Intro &amp; Reg Details'!$E$7:$H$25,4,FALSE))</f>
        <v/>
      </c>
    </row>
    <row r="10321" spans="3:5">
      <c r="C10321" s="138" t="str">
        <f>IF(B10321="","",VLOOKUP(B10321,'Intro &amp; Reg Details'!$E$7:$H$25,2,FALSE))</f>
        <v/>
      </c>
      <c r="D10321" s="139" t="str">
        <f>IF(B10321="","",VLOOKUP(B10321,'Intro &amp; Reg Details'!$E$7:$H$25,3,FALSE))</f>
        <v/>
      </c>
      <c r="E10321" s="140" t="str">
        <f>IF(B10321="","",VLOOKUP(B10321,'Intro &amp; Reg Details'!$E$7:$H$25,4,FALSE))</f>
        <v/>
      </c>
    </row>
    <row r="10322" spans="3:5">
      <c r="C10322" s="138" t="str">
        <f>IF(B10322="","",VLOOKUP(B10322,'Intro &amp; Reg Details'!$E$7:$H$25,2,FALSE))</f>
        <v/>
      </c>
      <c r="D10322" s="139" t="str">
        <f>IF(B10322="","",VLOOKUP(B10322,'Intro &amp; Reg Details'!$E$7:$H$25,3,FALSE))</f>
        <v/>
      </c>
      <c r="E10322" s="140" t="str">
        <f>IF(B10322="","",VLOOKUP(B10322,'Intro &amp; Reg Details'!$E$7:$H$25,4,FALSE))</f>
        <v/>
      </c>
    </row>
    <row r="10323" spans="3:5">
      <c r="C10323" s="138" t="str">
        <f>IF(B10323="","",VLOOKUP(B10323,'Intro &amp; Reg Details'!$E$7:$H$25,2,FALSE))</f>
        <v/>
      </c>
      <c r="D10323" s="139" t="str">
        <f>IF(B10323="","",VLOOKUP(B10323,'Intro &amp; Reg Details'!$E$7:$H$25,3,FALSE))</f>
        <v/>
      </c>
      <c r="E10323" s="140" t="str">
        <f>IF(B10323="","",VLOOKUP(B10323,'Intro &amp; Reg Details'!$E$7:$H$25,4,FALSE))</f>
        <v/>
      </c>
    </row>
    <row r="10324" spans="3:5">
      <c r="C10324" s="138" t="str">
        <f>IF(B10324="","",VLOOKUP(B10324,'Intro &amp; Reg Details'!$E$7:$H$25,2,FALSE))</f>
        <v/>
      </c>
      <c r="D10324" s="139" t="str">
        <f>IF(B10324="","",VLOOKUP(B10324,'Intro &amp; Reg Details'!$E$7:$H$25,3,FALSE))</f>
        <v/>
      </c>
      <c r="E10324" s="140" t="str">
        <f>IF(B10324="","",VLOOKUP(B10324,'Intro &amp; Reg Details'!$E$7:$H$25,4,FALSE))</f>
        <v/>
      </c>
    </row>
    <row r="10325" spans="3:5">
      <c r="C10325" s="138" t="str">
        <f>IF(B10325="","",VLOOKUP(B10325,'Intro &amp; Reg Details'!$E$7:$H$25,2,FALSE))</f>
        <v/>
      </c>
      <c r="D10325" s="139" t="str">
        <f>IF(B10325="","",VLOOKUP(B10325,'Intro &amp; Reg Details'!$E$7:$H$25,3,FALSE))</f>
        <v/>
      </c>
      <c r="E10325" s="140" t="str">
        <f>IF(B10325="","",VLOOKUP(B10325,'Intro &amp; Reg Details'!$E$7:$H$25,4,FALSE))</f>
        <v/>
      </c>
    </row>
    <row r="10326" spans="3:5">
      <c r="C10326" s="138" t="str">
        <f>IF(B10326="","",VLOOKUP(B10326,'Intro &amp; Reg Details'!$E$7:$H$25,2,FALSE))</f>
        <v/>
      </c>
      <c r="D10326" s="139" t="str">
        <f>IF(B10326="","",VLOOKUP(B10326,'Intro &amp; Reg Details'!$E$7:$H$25,3,FALSE))</f>
        <v/>
      </c>
      <c r="E10326" s="140" t="str">
        <f>IF(B10326="","",VLOOKUP(B10326,'Intro &amp; Reg Details'!$E$7:$H$25,4,FALSE))</f>
        <v/>
      </c>
    </row>
    <row r="10327" spans="3:5">
      <c r="C10327" s="138" t="str">
        <f>IF(B10327="","",VLOOKUP(B10327,'Intro &amp; Reg Details'!$E$7:$H$25,2,FALSE))</f>
        <v/>
      </c>
      <c r="D10327" s="139" t="str">
        <f>IF(B10327="","",VLOOKUP(B10327,'Intro &amp; Reg Details'!$E$7:$H$25,3,FALSE))</f>
        <v/>
      </c>
      <c r="E10327" s="140" t="str">
        <f>IF(B10327="","",VLOOKUP(B10327,'Intro &amp; Reg Details'!$E$7:$H$25,4,FALSE))</f>
        <v/>
      </c>
    </row>
    <row r="10328" spans="3:5">
      <c r="C10328" s="138" t="str">
        <f>IF(B10328="","",VLOOKUP(B10328,'Intro &amp; Reg Details'!$E$7:$H$25,2,FALSE))</f>
        <v/>
      </c>
      <c r="D10328" s="139" t="str">
        <f>IF(B10328="","",VLOOKUP(B10328,'Intro &amp; Reg Details'!$E$7:$H$25,3,FALSE))</f>
        <v/>
      </c>
      <c r="E10328" s="140" t="str">
        <f>IF(B10328="","",VLOOKUP(B10328,'Intro &amp; Reg Details'!$E$7:$H$25,4,FALSE))</f>
        <v/>
      </c>
    </row>
    <row r="10329" spans="3:5">
      <c r="C10329" s="138" t="str">
        <f>IF(B10329="","",VLOOKUP(B10329,'Intro &amp; Reg Details'!$E$7:$H$25,2,FALSE))</f>
        <v/>
      </c>
      <c r="D10329" s="139" t="str">
        <f>IF(B10329="","",VLOOKUP(B10329,'Intro &amp; Reg Details'!$E$7:$H$25,3,FALSE))</f>
        <v/>
      </c>
      <c r="E10329" s="140" t="str">
        <f>IF(B10329="","",VLOOKUP(B10329,'Intro &amp; Reg Details'!$E$7:$H$25,4,FALSE))</f>
        <v/>
      </c>
    </row>
    <row r="10330" spans="3:5">
      <c r="C10330" s="138" t="str">
        <f>IF(B10330="","",VLOOKUP(B10330,'Intro &amp; Reg Details'!$E$7:$H$25,2,FALSE))</f>
        <v/>
      </c>
      <c r="D10330" s="139" t="str">
        <f>IF(B10330="","",VLOOKUP(B10330,'Intro &amp; Reg Details'!$E$7:$H$25,3,FALSE))</f>
        <v/>
      </c>
      <c r="E10330" s="140" t="str">
        <f>IF(B10330="","",VLOOKUP(B10330,'Intro &amp; Reg Details'!$E$7:$H$25,4,FALSE))</f>
        <v/>
      </c>
    </row>
    <row r="10331" spans="3:5">
      <c r="C10331" s="138" t="str">
        <f>IF(B10331="","",VLOOKUP(B10331,'Intro &amp; Reg Details'!$E$7:$H$25,2,FALSE))</f>
        <v/>
      </c>
      <c r="D10331" s="139" t="str">
        <f>IF(B10331="","",VLOOKUP(B10331,'Intro &amp; Reg Details'!$E$7:$H$25,3,FALSE))</f>
        <v/>
      </c>
      <c r="E10331" s="140" t="str">
        <f>IF(B10331="","",VLOOKUP(B10331,'Intro &amp; Reg Details'!$E$7:$H$25,4,FALSE))</f>
        <v/>
      </c>
    </row>
    <row r="10332" spans="3:5">
      <c r="C10332" s="138" t="str">
        <f>IF(B10332="","",VLOOKUP(B10332,'Intro &amp; Reg Details'!$E$7:$H$25,2,FALSE))</f>
        <v/>
      </c>
      <c r="D10332" s="139" t="str">
        <f>IF(B10332="","",VLOOKUP(B10332,'Intro &amp; Reg Details'!$E$7:$H$25,3,FALSE))</f>
        <v/>
      </c>
      <c r="E10332" s="140" t="str">
        <f>IF(B10332="","",VLOOKUP(B10332,'Intro &amp; Reg Details'!$E$7:$H$25,4,FALSE))</f>
        <v/>
      </c>
    </row>
    <row r="10333" spans="3:5">
      <c r="C10333" s="138" t="str">
        <f>IF(B10333="","",VLOOKUP(B10333,'Intro &amp; Reg Details'!$E$7:$H$25,2,FALSE))</f>
        <v/>
      </c>
      <c r="D10333" s="139" t="str">
        <f>IF(B10333="","",VLOOKUP(B10333,'Intro &amp; Reg Details'!$E$7:$H$25,3,FALSE))</f>
        <v/>
      </c>
      <c r="E10333" s="140" t="str">
        <f>IF(B10333="","",VLOOKUP(B10333,'Intro &amp; Reg Details'!$E$7:$H$25,4,FALSE))</f>
        <v/>
      </c>
    </row>
    <row r="10334" spans="3:5">
      <c r="C10334" s="138" t="str">
        <f>IF(B10334="","",VLOOKUP(B10334,'Intro &amp; Reg Details'!$E$7:$H$25,2,FALSE))</f>
        <v/>
      </c>
      <c r="D10334" s="139" t="str">
        <f>IF(B10334="","",VLOOKUP(B10334,'Intro &amp; Reg Details'!$E$7:$H$25,3,FALSE))</f>
        <v/>
      </c>
      <c r="E10334" s="140" t="str">
        <f>IF(B10334="","",VLOOKUP(B10334,'Intro &amp; Reg Details'!$E$7:$H$25,4,FALSE))</f>
        <v/>
      </c>
    </row>
    <row r="10335" spans="3:5">
      <c r="C10335" s="138" t="str">
        <f>IF(B10335="","",VLOOKUP(B10335,'Intro &amp; Reg Details'!$E$7:$H$25,2,FALSE))</f>
        <v/>
      </c>
      <c r="D10335" s="139" t="str">
        <f>IF(B10335="","",VLOOKUP(B10335,'Intro &amp; Reg Details'!$E$7:$H$25,3,FALSE))</f>
        <v/>
      </c>
      <c r="E10335" s="140" t="str">
        <f>IF(B10335="","",VLOOKUP(B10335,'Intro &amp; Reg Details'!$E$7:$H$25,4,FALSE))</f>
        <v/>
      </c>
    </row>
    <row r="10336" spans="3:5">
      <c r="C10336" s="138" t="str">
        <f>IF(B10336="","",VLOOKUP(B10336,'Intro &amp; Reg Details'!$E$7:$H$25,2,FALSE))</f>
        <v/>
      </c>
      <c r="D10336" s="139" t="str">
        <f>IF(B10336="","",VLOOKUP(B10336,'Intro &amp; Reg Details'!$E$7:$H$25,3,FALSE))</f>
        <v/>
      </c>
      <c r="E10336" s="140" t="str">
        <f>IF(B10336="","",VLOOKUP(B10336,'Intro &amp; Reg Details'!$E$7:$H$25,4,FALSE))</f>
        <v/>
      </c>
    </row>
    <row r="10337" spans="3:5">
      <c r="C10337" s="138" t="str">
        <f>IF(B10337="","",VLOOKUP(B10337,'Intro &amp; Reg Details'!$E$7:$H$25,2,FALSE))</f>
        <v/>
      </c>
      <c r="D10337" s="139" t="str">
        <f>IF(B10337="","",VLOOKUP(B10337,'Intro &amp; Reg Details'!$E$7:$H$25,3,FALSE))</f>
        <v/>
      </c>
      <c r="E10337" s="140" t="str">
        <f>IF(B10337="","",VLOOKUP(B10337,'Intro &amp; Reg Details'!$E$7:$H$25,4,FALSE))</f>
        <v/>
      </c>
    </row>
    <row r="10338" spans="3:5">
      <c r="C10338" s="138" t="str">
        <f>IF(B10338="","",VLOOKUP(B10338,'Intro &amp; Reg Details'!$E$7:$H$25,2,FALSE))</f>
        <v/>
      </c>
      <c r="D10338" s="139" t="str">
        <f>IF(B10338="","",VLOOKUP(B10338,'Intro &amp; Reg Details'!$E$7:$H$25,3,FALSE))</f>
        <v/>
      </c>
      <c r="E10338" s="140" t="str">
        <f>IF(B10338="","",VLOOKUP(B10338,'Intro &amp; Reg Details'!$E$7:$H$25,4,FALSE))</f>
        <v/>
      </c>
    </row>
    <row r="10339" spans="3:5">
      <c r="C10339" s="138" t="str">
        <f>IF(B10339="","",VLOOKUP(B10339,'Intro &amp; Reg Details'!$E$7:$H$25,2,FALSE))</f>
        <v/>
      </c>
      <c r="D10339" s="139" t="str">
        <f>IF(B10339="","",VLOOKUP(B10339,'Intro &amp; Reg Details'!$E$7:$H$25,3,FALSE))</f>
        <v/>
      </c>
      <c r="E10339" s="140" t="str">
        <f>IF(B10339="","",VLOOKUP(B10339,'Intro &amp; Reg Details'!$E$7:$H$25,4,FALSE))</f>
        <v/>
      </c>
    </row>
    <row r="10340" spans="3:5">
      <c r="C10340" s="138" t="str">
        <f>IF(B10340="","",VLOOKUP(B10340,'Intro &amp; Reg Details'!$E$7:$H$25,2,FALSE))</f>
        <v/>
      </c>
      <c r="D10340" s="139" t="str">
        <f>IF(B10340="","",VLOOKUP(B10340,'Intro &amp; Reg Details'!$E$7:$H$25,3,FALSE))</f>
        <v/>
      </c>
      <c r="E10340" s="140" t="str">
        <f>IF(B10340="","",VLOOKUP(B10340,'Intro &amp; Reg Details'!$E$7:$H$25,4,FALSE))</f>
        <v/>
      </c>
    </row>
    <row r="10341" spans="3:5">
      <c r="C10341" s="138" t="str">
        <f>IF(B10341="","",VLOOKUP(B10341,'Intro &amp; Reg Details'!$E$7:$H$25,2,FALSE))</f>
        <v/>
      </c>
      <c r="D10341" s="139" t="str">
        <f>IF(B10341="","",VLOOKUP(B10341,'Intro &amp; Reg Details'!$E$7:$H$25,3,FALSE))</f>
        <v/>
      </c>
      <c r="E10341" s="140" t="str">
        <f>IF(B10341="","",VLOOKUP(B10341,'Intro &amp; Reg Details'!$E$7:$H$25,4,FALSE))</f>
        <v/>
      </c>
    </row>
    <row r="10342" spans="3:5">
      <c r="C10342" s="138" t="str">
        <f>IF(B10342="","",VLOOKUP(B10342,'Intro &amp; Reg Details'!$E$7:$H$25,2,FALSE))</f>
        <v/>
      </c>
      <c r="D10342" s="139" t="str">
        <f>IF(B10342="","",VLOOKUP(B10342,'Intro &amp; Reg Details'!$E$7:$H$25,3,FALSE))</f>
        <v/>
      </c>
      <c r="E10342" s="140" t="str">
        <f>IF(B10342="","",VLOOKUP(B10342,'Intro &amp; Reg Details'!$E$7:$H$25,4,FALSE))</f>
        <v/>
      </c>
    </row>
    <row r="10343" spans="3:5">
      <c r="C10343" s="138" t="str">
        <f>IF(B10343="","",VLOOKUP(B10343,'Intro &amp; Reg Details'!$E$7:$H$25,2,FALSE))</f>
        <v/>
      </c>
      <c r="D10343" s="139" t="str">
        <f>IF(B10343="","",VLOOKUP(B10343,'Intro &amp; Reg Details'!$E$7:$H$25,3,FALSE))</f>
        <v/>
      </c>
      <c r="E10343" s="140" t="str">
        <f>IF(B10343="","",VLOOKUP(B10343,'Intro &amp; Reg Details'!$E$7:$H$25,4,FALSE))</f>
        <v/>
      </c>
    </row>
    <row r="10344" spans="3:5">
      <c r="C10344" s="138" t="str">
        <f>IF(B10344="","",VLOOKUP(B10344,'Intro &amp; Reg Details'!$E$7:$H$25,2,FALSE))</f>
        <v/>
      </c>
      <c r="D10344" s="139" t="str">
        <f>IF(B10344="","",VLOOKUP(B10344,'Intro &amp; Reg Details'!$E$7:$H$25,3,FALSE))</f>
        <v/>
      </c>
      <c r="E10344" s="140" t="str">
        <f>IF(B10344="","",VLOOKUP(B10344,'Intro &amp; Reg Details'!$E$7:$H$25,4,FALSE))</f>
        <v/>
      </c>
    </row>
    <row r="10345" spans="3:5">
      <c r="C10345" s="138" t="str">
        <f>IF(B10345="","",VLOOKUP(B10345,'Intro &amp; Reg Details'!$E$7:$H$25,2,FALSE))</f>
        <v/>
      </c>
      <c r="D10345" s="139" t="str">
        <f>IF(B10345="","",VLOOKUP(B10345,'Intro &amp; Reg Details'!$E$7:$H$25,3,FALSE))</f>
        <v/>
      </c>
      <c r="E10345" s="140" t="str">
        <f>IF(B10345="","",VLOOKUP(B10345,'Intro &amp; Reg Details'!$E$7:$H$25,4,FALSE))</f>
        <v/>
      </c>
    </row>
    <row r="10346" spans="3:5">
      <c r="C10346" s="138" t="str">
        <f>IF(B10346="","",VLOOKUP(B10346,'Intro &amp; Reg Details'!$E$7:$H$25,2,FALSE))</f>
        <v/>
      </c>
      <c r="D10346" s="139" t="str">
        <f>IF(B10346="","",VLOOKUP(B10346,'Intro &amp; Reg Details'!$E$7:$H$25,3,FALSE))</f>
        <v/>
      </c>
      <c r="E10346" s="140" t="str">
        <f>IF(B10346="","",VLOOKUP(B10346,'Intro &amp; Reg Details'!$E$7:$H$25,4,FALSE))</f>
        <v/>
      </c>
    </row>
    <row r="10347" spans="3:5">
      <c r="C10347" s="138" t="str">
        <f>IF(B10347="","",VLOOKUP(B10347,'Intro &amp; Reg Details'!$E$7:$H$25,2,FALSE))</f>
        <v/>
      </c>
      <c r="D10347" s="139" t="str">
        <f>IF(B10347="","",VLOOKUP(B10347,'Intro &amp; Reg Details'!$E$7:$H$25,3,FALSE))</f>
        <v/>
      </c>
      <c r="E10347" s="140" t="str">
        <f>IF(B10347="","",VLOOKUP(B10347,'Intro &amp; Reg Details'!$E$7:$H$25,4,FALSE))</f>
        <v/>
      </c>
    </row>
    <row r="10348" spans="3:5">
      <c r="C10348" s="138" t="str">
        <f>IF(B10348="","",VLOOKUP(B10348,'Intro &amp; Reg Details'!$E$7:$H$25,2,FALSE))</f>
        <v/>
      </c>
      <c r="D10348" s="139" t="str">
        <f>IF(B10348="","",VLOOKUP(B10348,'Intro &amp; Reg Details'!$E$7:$H$25,3,FALSE))</f>
        <v/>
      </c>
      <c r="E10348" s="140" t="str">
        <f>IF(B10348="","",VLOOKUP(B10348,'Intro &amp; Reg Details'!$E$7:$H$25,4,FALSE))</f>
        <v/>
      </c>
    </row>
    <row r="10349" spans="3:5">
      <c r="C10349" s="138" t="str">
        <f>IF(B10349="","",VLOOKUP(B10349,'Intro &amp; Reg Details'!$E$7:$H$25,2,FALSE))</f>
        <v/>
      </c>
      <c r="D10349" s="139" t="str">
        <f>IF(B10349="","",VLOOKUP(B10349,'Intro &amp; Reg Details'!$E$7:$H$25,3,FALSE))</f>
        <v/>
      </c>
      <c r="E10349" s="140" t="str">
        <f>IF(B10349="","",VLOOKUP(B10349,'Intro &amp; Reg Details'!$E$7:$H$25,4,FALSE))</f>
        <v/>
      </c>
    </row>
    <row r="10350" spans="3:5">
      <c r="C10350" s="138" t="str">
        <f>IF(B10350="","",VLOOKUP(B10350,'Intro &amp; Reg Details'!$E$7:$H$25,2,FALSE))</f>
        <v/>
      </c>
      <c r="D10350" s="139" t="str">
        <f>IF(B10350="","",VLOOKUP(B10350,'Intro &amp; Reg Details'!$E$7:$H$25,3,FALSE))</f>
        <v/>
      </c>
      <c r="E10350" s="140" t="str">
        <f>IF(B10350="","",VLOOKUP(B10350,'Intro &amp; Reg Details'!$E$7:$H$25,4,FALSE))</f>
        <v/>
      </c>
    </row>
    <row r="10351" spans="3:5">
      <c r="C10351" s="138" t="str">
        <f>IF(B10351="","",VLOOKUP(B10351,'Intro &amp; Reg Details'!$E$7:$H$25,2,FALSE))</f>
        <v/>
      </c>
      <c r="D10351" s="139" t="str">
        <f>IF(B10351="","",VLOOKUP(B10351,'Intro &amp; Reg Details'!$E$7:$H$25,3,FALSE))</f>
        <v/>
      </c>
      <c r="E10351" s="140" t="str">
        <f>IF(B10351="","",VLOOKUP(B10351,'Intro &amp; Reg Details'!$E$7:$H$25,4,FALSE))</f>
        <v/>
      </c>
    </row>
    <row r="10352" spans="3:5">
      <c r="C10352" s="138" t="str">
        <f>IF(B10352="","",VLOOKUP(B10352,'Intro &amp; Reg Details'!$E$7:$H$25,2,FALSE))</f>
        <v/>
      </c>
      <c r="D10352" s="139" t="str">
        <f>IF(B10352="","",VLOOKUP(B10352,'Intro &amp; Reg Details'!$E$7:$H$25,3,FALSE))</f>
        <v/>
      </c>
      <c r="E10352" s="140" t="str">
        <f>IF(B10352="","",VLOOKUP(B10352,'Intro &amp; Reg Details'!$E$7:$H$25,4,FALSE))</f>
        <v/>
      </c>
    </row>
    <row r="10353" spans="3:5">
      <c r="C10353" s="138" t="str">
        <f>IF(B10353="","",VLOOKUP(B10353,'Intro &amp; Reg Details'!$E$7:$H$25,2,FALSE))</f>
        <v/>
      </c>
      <c r="D10353" s="139" t="str">
        <f>IF(B10353="","",VLOOKUP(B10353,'Intro &amp; Reg Details'!$E$7:$H$25,3,FALSE))</f>
        <v/>
      </c>
      <c r="E10353" s="140" t="str">
        <f>IF(B10353="","",VLOOKUP(B10353,'Intro &amp; Reg Details'!$E$7:$H$25,4,FALSE))</f>
        <v/>
      </c>
    </row>
    <row r="10354" spans="3:5">
      <c r="C10354" s="138" t="str">
        <f>IF(B10354="","",VLOOKUP(B10354,'Intro &amp; Reg Details'!$E$7:$H$25,2,FALSE))</f>
        <v/>
      </c>
      <c r="D10354" s="139" t="str">
        <f>IF(B10354="","",VLOOKUP(B10354,'Intro &amp; Reg Details'!$E$7:$H$25,3,FALSE))</f>
        <v/>
      </c>
      <c r="E10354" s="140" t="str">
        <f>IF(B10354="","",VLOOKUP(B10354,'Intro &amp; Reg Details'!$E$7:$H$25,4,FALSE))</f>
        <v/>
      </c>
    </row>
    <row r="10355" spans="3:5">
      <c r="C10355" s="138" t="str">
        <f>IF(B10355="","",VLOOKUP(B10355,'Intro &amp; Reg Details'!$E$7:$H$25,2,FALSE))</f>
        <v/>
      </c>
      <c r="D10355" s="139" t="str">
        <f>IF(B10355="","",VLOOKUP(B10355,'Intro &amp; Reg Details'!$E$7:$H$25,3,FALSE))</f>
        <v/>
      </c>
      <c r="E10355" s="140" t="str">
        <f>IF(B10355="","",VLOOKUP(B10355,'Intro &amp; Reg Details'!$E$7:$H$25,4,FALSE))</f>
        <v/>
      </c>
    </row>
    <row r="10356" spans="3:5">
      <c r="C10356" s="138" t="str">
        <f>IF(B10356="","",VLOOKUP(B10356,'Intro &amp; Reg Details'!$E$7:$H$25,2,FALSE))</f>
        <v/>
      </c>
      <c r="D10356" s="139" t="str">
        <f>IF(B10356="","",VLOOKUP(B10356,'Intro &amp; Reg Details'!$E$7:$H$25,3,FALSE))</f>
        <v/>
      </c>
      <c r="E10356" s="140" t="str">
        <f>IF(B10356="","",VLOOKUP(B10356,'Intro &amp; Reg Details'!$E$7:$H$25,4,FALSE))</f>
        <v/>
      </c>
    </row>
    <row r="10357" spans="3:5">
      <c r="C10357" s="138" t="str">
        <f>IF(B10357="","",VLOOKUP(B10357,'Intro &amp; Reg Details'!$E$7:$H$25,2,FALSE))</f>
        <v/>
      </c>
      <c r="D10357" s="139" t="str">
        <f>IF(B10357="","",VLOOKUP(B10357,'Intro &amp; Reg Details'!$E$7:$H$25,3,FALSE))</f>
        <v/>
      </c>
      <c r="E10357" s="140" t="str">
        <f>IF(B10357="","",VLOOKUP(B10357,'Intro &amp; Reg Details'!$E$7:$H$25,4,FALSE))</f>
        <v/>
      </c>
    </row>
    <row r="10358" spans="3:5">
      <c r="C10358" s="138" t="str">
        <f>IF(B10358="","",VLOOKUP(B10358,'Intro &amp; Reg Details'!$E$7:$H$25,2,FALSE))</f>
        <v/>
      </c>
      <c r="D10358" s="139" t="str">
        <f>IF(B10358="","",VLOOKUP(B10358,'Intro &amp; Reg Details'!$E$7:$H$25,3,FALSE))</f>
        <v/>
      </c>
      <c r="E10358" s="140" t="str">
        <f>IF(B10358="","",VLOOKUP(B10358,'Intro &amp; Reg Details'!$E$7:$H$25,4,FALSE))</f>
        <v/>
      </c>
    </row>
    <row r="10359" spans="3:5">
      <c r="C10359" s="138" t="str">
        <f>IF(B10359="","",VLOOKUP(B10359,'Intro &amp; Reg Details'!$E$7:$H$25,2,FALSE))</f>
        <v/>
      </c>
      <c r="D10359" s="139" t="str">
        <f>IF(B10359="","",VLOOKUP(B10359,'Intro &amp; Reg Details'!$E$7:$H$25,3,FALSE))</f>
        <v/>
      </c>
      <c r="E10359" s="140" t="str">
        <f>IF(B10359="","",VLOOKUP(B10359,'Intro &amp; Reg Details'!$E$7:$H$25,4,FALSE))</f>
        <v/>
      </c>
    </row>
    <row r="10360" spans="3:5">
      <c r="C10360" s="138" t="str">
        <f>IF(B10360="","",VLOOKUP(B10360,'Intro &amp; Reg Details'!$E$7:$H$25,2,FALSE))</f>
        <v/>
      </c>
      <c r="D10360" s="139" t="str">
        <f>IF(B10360="","",VLOOKUP(B10360,'Intro &amp; Reg Details'!$E$7:$H$25,3,FALSE))</f>
        <v/>
      </c>
      <c r="E10360" s="140" t="str">
        <f>IF(B10360="","",VLOOKUP(B10360,'Intro &amp; Reg Details'!$E$7:$H$25,4,FALSE))</f>
        <v/>
      </c>
    </row>
    <row r="10361" spans="3:5">
      <c r="C10361" s="138" t="str">
        <f>IF(B10361="","",VLOOKUP(B10361,'Intro &amp; Reg Details'!$E$7:$H$25,2,FALSE))</f>
        <v/>
      </c>
      <c r="D10361" s="139" t="str">
        <f>IF(B10361="","",VLOOKUP(B10361,'Intro &amp; Reg Details'!$E$7:$H$25,3,FALSE))</f>
        <v/>
      </c>
      <c r="E10361" s="140" t="str">
        <f>IF(B10361="","",VLOOKUP(B10361,'Intro &amp; Reg Details'!$E$7:$H$25,4,FALSE))</f>
        <v/>
      </c>
    </row>
    <row r="10362" spans="3:5">
      <c r="C10362" s="138" t="str">
        <f>IF(B10362="","",VLOOKUP(B10362,'Intro &amp; Reg Details'!$E$7:$H$25,2,FALSE))</f>
        <v/>
      </c>
      <c r="D10362" s="139" t="str">
        <f>IF(B10362="","",VLOOKUP(B10362,'Intro &amp; Reg Details'!$E$7:$H$25,3,FALSE))</f>
        <v/>
      </c>
      <c r="E10362" s="140" t="str">
        <f>IF(B10362="","",VLOOKUP(B10362,'Intro &amp; Reg Details'!$E$7:$H$25,4,FALSE))</f>
        <v/>
      </c>
    </row>
    <row r="10363" spans="3:5">
      <c r="C10363" s="138" t="str">
        <f>IF(B10363="","",VLOOKUP(B10363,'Intro &amp; Reg Details'!$E$7:$H$25,2,FALSE))</f>
        <v/>
      </c>
      <c r="D10363" s="139" t="str">
        <f>IF(B10363="","",VLOOKUP(B10363,'Intro &amp; Reg Details'!$E$7:$H$25,3,FALSE))</f>
        <v/>
      </c>
      <c r="E10363" s="140" t="str">
        <f>IF(B10363="","",VLOOKUP(B10363,'Intro &amp; Reg Details'!$E$7:$H$25,4,FALSE))</f>
        <v/>
      </c>
    </row>
    <row r="10364" spans="3:5">
      <c r="C10364" s="138" t="str">
        <f>IF(B10364="","",VLOOKUP(B10364,'Intro &amp; Reg Details'!$E$7:$H$25,2,FALSE))</f>
        <v/>
      </c>
      <c r="D10364" s="139" t="str">
        <f>IF(B10364="","",VLOOKUP(B10364,'Intro &amp; Reg Details'!$E$7:$H$25,3,FALSE))</f>
        <v/>
      </c>
      <c r="E10364" s="140" t="str">
        <f>IF(B10364="","",VLOOKUP(B10364,'Intro &amp; Reg Details'!$E$7:$H$25,4,FALSE))</f>
        <v/>
      </c>
    </row>
    <row r="10365" spans="3:5">
      <c r="C10365" s="138" t="str">
        <f>IF(B10365="","",VLOOKUP(B10365,'Intro &amp; Reg Details'!$E$7:$H$25,2,FALSE))</f>
        <v/>
      </c>
      <c r="D10365" s="139" t="str">
        <f>IF(B10365="","",VLOOKUP(B10365,'Intro &amp; Reg Details'!$E$7:$H$25,3,FALSE))</f>
        <v/>
      </c>
      <c r="E10365" s="140" t="str">
        <f>IF(B10365="","",VLOOKUP(B10365,'Intro &amp; Reg Details'!$E$7:$H$25,4,FALSE))</f>
        <v/>
      </c>
    </row>
    <row r="10366" spans="3:5">
      <c r="C10366" s="138" t="str">
        <f>IF(B10366="","",VLOOKUP(B10366,'Intro &amp; Reg Details'!$E$7:$H$25,2,FALSE))</f>
        <v/>
      </c>
      <c r="D10366" s="139" t="str">
        <f>IF(B10366="","",VLOOKUP(B10366,'Intro &amp; Reg Details'!$E$7:$H$25,3,FALSE))</f>
        <v/>
      </c>
      <c r="E10366" s="140" t="str">
        <f>IF(B10366="","",VLOOKUP(B10366,'Intro &amp; Reg Details'!$E$7:$H$25,4,FALSE))</f>
        <v/>
      </c>
    </row>
    <row r="10367" spans="3:5">
      <c r="C10367" s="138" t="str">
        <f>IF(B10367="","",VLOOKUP(B10367,'Intro &amp; Reg Details'!$E$7:$H$25,2,FALSE))</f>
        <v/>
      </c>
      <c r="D10367" s="139" t="str">
        <f>IF(B10367="","",VLOOKUP(B10367,'Intro &amp; Reg Details'!$E$7:$H$25,3,FALSE))</f>
        <v/>
      </c>
      <c r="E10367" s="140" t="str">
        <f>IF(B10367="","",VLOOKUP(B10367,'Intro &amp; Reg Details'!$E$7:$H$25,4,FALSE))</f>
        <v/>
      </c>
    </row>
    <row r="10368" spans="3:5">
      <c r="C10368" s="138" t="str">
        <f>IF(B10368="","",VLOOKUP(B10368,'Intro &amp; Reg Details'!$E$7:$H$25,2,FALSE))</f>
        <v/>
      </c>
      <c r="D10368" s="139" t="str">
        <f>IF(B10368="","",VLOOKUP(B10368,'Intro &amp; Reg Details'!$E$7:$H$25,3,FALSE))</f>
        <v/>
      </c>
      <c r="E10368" s="140" t="str">
        <f>IF(B10368="","",VLOOKUP(B10368,'Intro &amp; Reg Details'!$E$7:$H$25,4,FALSE))</f>
        <v/>
      </c>
    </row>
    <row r="10369" spans="3:5">
      <c r="C10369" s="138" t="str">
        <f>IF(B10369="","",VLOOKUP(B10369,'Intro &amp; Reg Details'!$E$7:$H$25,2,FALSE))</f>
        <v/>
      </c>
      <c r="D10369" s="139" t="str">
        <f>IF(B10369="","",VLOOKUP(B10369,'Intro &amp; Reg Details'!$E$7:$H$25,3,FALSE))</f>
        <v/>
      </c>
      <c r="E10369" s="140" t="str">
        <f>IF(B10369="","",VLOOKUP(B10369,'Intro &amp; Reg Details'!$E$7:$H$25,4,FALSE))</f>
        <v/>
      </c>
    </row>
    <row r="10370" spans="3:5">
      <c r="C10370" s="138" t="str">
        <f>IF(B10370="","",VLOOKUP(B10370,'Intro &amp; Reg Details'!$E$7:$H$25,2,FALSE))</f>
        <v/>
      </c>
      <c r="D10370" s="139" t="str">
        <f>IF(B10370="","",VLOOKUP(B10370,'Intro &amp; Reg Details'!$E$7:$H$25,3,FALSE))</f>
        <v/>
      </c>
      <c r="E10370" s="140" t="str">
        <f>IF(B10370="","",VLOOKUP(B10370,'Intro &amp; Reg Details'!$E$7:$H$25,4,FALSE))</f>
        <v/>
      </c>
    </row>
    <row r="10371" spans="3:5">
      <c r="C10371" s="138" t="str">
        <f>IF(B10371="","",VLOOKUP(B10371,'Intro &amp; Reg Details'!$E$7:$H$25,2,FALSE))</f>
        <v/>
      </c>
      <c r="D10371" s="139" t="str">
        <f>IF(B10371="","",VLOOKUP(B10371,'Intro &amp; Reg Details'!$E$7:$H$25,3,FALSE))</f>
        <v/>
      </c>
      <c r="E10371" s="140" t="str">
        <f>IF(B10371="","",VLOOKUP(B10371,'Intro &amp; Reg Details'!$E$7:$H$25,4,FALSE))</f>
        <v/>
      </c>
    </row>
    <row r="10372" spans="3:5">
      <c r="C10372" s="138" t="str">
        <f>IF(B10372="","",VLOOKUP(B10372,'Intro &amp; Reg Details'!$E$7:$H$25,2,FALSE))</f>
        <v/>
      </c>
      <c r="D10372" s="139" t="str">
        <f>IF(B10372="","",VLOOKUP(B10372,'Intro &amp; Reg Details'!$E$7:$H$25,3,FALSE))</f>
        <v/>
      </c>
      <c r="E10372" s="140" t="str">
        <f>IF(B10372="","",VLOOKUP(B10372,'Intro &amp; Reg Details'!$E$7:$H$25,4,FALSE))</f>
        <v/>
      </c>
    </row>
    <row r="10373" spans="3:5">
      <c r="C10373" s="138" t="str">
        <f>IF(B10373="","",VLOOKUP(B10373,'Intro &amp; Reg Details'!$E$7:$H$25,2,FALSE))</f>
        <v/>
      </c>
      <c r="D10373" s="139" t="str">
        <f>IF(B10373="","",VLOOKUP(B10373,'Intro &amp; Reg Details'!$E$7:$H$25,3,FALSE))</f>
        <v/>
      </c>
      <c r="E10373" s="140" t="str">
        <f>IF(B10373="","",VLOOKUP(B10373,'Intro &amp; Reg Details'!$E$7:$H$25,4,FALSE))</f>
        <v/>
      </c>
    </row>
    <row r="10374" spans="3:5">
      <c r="C10374" s="138" t="str">
        <f>IF(B10374="","",VLOOKUP(B10374,'Intro &amp; Reg Details'!$E$7:$H$25,2,FALSE))</f>
        <v/>
      </c>
      <c r="D10374" s="139" t="str">
        <f>IF(B10374="","",VLOOKUP(B10374,'Intro &amp; Reg Details'!$E$7:$H$25,3,FALSE))</f>
        <v/>
      </c>
      <c r="E10374" s="140" t="str">
        <f>IF(B10374="","",VLOOKUP(B10374,'Intro &amp; Reg Details'!$E$7:$H$25,4,FALSE))</f>
        <v/>
      </c>
    </row>
    <row r="10375" spans="3:5">
      <c r="C10375" s="138" t="str">
        <f>IF(B10375="","",VLOOKUP(B10375,'Intro &amp; Reg Details'!$E$7:$H$25,2,FALSE))</f>
        <v/>
      </c>
      <c r="D10375" s="139" t="str">
        <f>IF(B10375="","",VLOOKUP(B10375,'Intro &amp; Reg Details'!$E$7:$H$25,3,FALSE))</f>
        <v/>
      </c>
      <c r="E10375" s="140" t="str">
        <f>IF(B10375="","",VLOOKUP(B10375,'Intro &amp; Reg Details'!$E$7:$H$25,4,FALSE))</f>
        <v/>
      </c>
    </row>
    <row r="10376" spans="3:5">
      <c r="C10376" s="138" t="str">
        <f>IF(B10376="","",VLOOKUP(B10376,'Intro &amp; Reg Details'!$E$7:$H$25,2,FALSE))</f>
        <v/>
      </c>
      <c r="D10376" s="139" t="str">
        <f>IF(B10376="","",VLOOKUP(B10376,'Intro &amp; Reg Details'!$E$7:$H$25,3,FALSE))</f>
        <v/>
      </c>
      <c r="E10376" s="140" t="str">
        <f>IF(B10376="","",VLOOKUP(B10376,'Intro &amp; Reg Details'!$E$7:$H$25,4,FALSE))</f>
        <v/>
      </c>
    </row>
    <row r="10377" spans="3:5">
      <c r="C10377" s="138" t="str">
        <f>IF(B10377="","",VLOOKUP(B10377,'Intro &amp; Reg Details'!$E$7:$H$25,2,FALSE))</f>
        <v/>
      </c>
      <c r="D10377" s="139" t="str">
        <f>IF(B10377="","",VLOOKUP(B10377,'Intro &amp; Reg Details'!$E$7:$H$25,3,FALSE))</f>
        <v/>
      </c>
      <c r="E10377" s="140" t="str">
        <f>IF(B10377="","",VLOOKUP(B10377,'Intro &amp; Reg Details'!$E$7:$H$25,4,FALSE))</f>
        <v/>
      </c>
    </row>
    <row r="10378" spans="3:5">
      <c r="C10378" s="138" t="str">
        <f>IF(B10378="","",VLOOKUP(B10378,'Intro &amp; Reg Details'!$E$7:$H$25,2,FALSE))</f>
        <v/>
      </c>
      <c r="D10378" s="139" t="str">
        <f>IF(B10378="","",VLOOKUP(B10378,'Intro &amp; Reg Details'!$E$7:$H$25,3,FALSE))</f>
        <v/>
      </c>
      <c r="E10378" s="140" t="str">
        <f>IF(B10378="","",VLOOKUP(B10378,'Intro &amp; Reg Details'!$E$7:$H$25,4,FALSE))</f>
        <v/>
      </c>
    </row>
    <row r="10379" spans="3:5">
      <c r="C10379" s="138" t="str">
        <f>IF(B10379="","",VLOOKUP(B10379,'Intro &amp; Reg Details'!$E$7:$H$25,2,FALSE))</f>
        <v/>
      </c>
      <c r="D10379" s="139" t="str">
        <f>IF(B10379="","",VLOOKUP(B10379,'Intro &amp; Reg Details'!$E$7:$H$25,3,FALSE))</f>
        <v/>
      </c>
      <c r="E10379" s="140" t="str">
        <f>IF(B10379="","",VLOOKUP(B10379,'Intro &amp; Reg Details'!$E$7:$H$25,4,FALSE))</f>
        <v/>
      </c>
    </row>
    <row r="10380" spans="3:5">
      <c r="C10380" s="138" t="str">
        <f>IF(B10380="","",VLOOKUP(B10380,'Intro &amp; Reg Details'!$E$7:$H$25,2,FALSE))</f>
        <v/>
      </c>
      <c r="D10380" s="139" t="str">
        <f>IF(B10380="","",VLOOKUP(B10380,'Intro &amp; Reg Details'!$E$7:$H$25,3,FALSE))</f>
        <v/>
      </c>
      <c r="E10380" s="140" t="str">
        <f>IF(B10380="","",VLOOKUP(B10380,'Intro &amp; Reg Details'!$E$7:$H$25,4,FALSE))</f>
        <v/>
      </c>
    </row>
    <row r="10381" spans="3:5">
      <c r="C10381" s="138" t="str">
        <f>IF(B10381="","",VLOOKUP(B10381,'Intro &amp; Reg Details'!$E$7:$H$25,2,FALSE))</f>
        <v/>
      </c>
      <c r="D10381" s="139" t="str">
        <f>IF(B10381="","",VLOOKUP(B10381,'Intro &amp; Reg Details'!$E$7:$H$25,3,FALSE))</f>
        <v/>
      </c>
      <c r="E10381" s="140" t="str">
        <f>IF(B10381="","",VLOOKUP(B10381,'Intro &amp; Reg Details'!$E$7:$H$25,4,FALSE))</f>
        <v/>
      </c>
    </row>
    <row r="10382" spans="3:5">
      <c r="C10382" s="138" t="str">
        <f>IF(B10382="","",VLOOKUP(B10382,'Intro &amp; Reg Details'!$E$7:$H$25,2,FALSE))</f>
        <v/>
      </c>
      <c r="D10382" s="139" t="str">
        <f>IF(B10382="","",VLOOKUP(B10382,'Intro &amp; Reg Details'!$E$7:$H$25,3,FALSE))</f>
        <v/>
      </c>
      <c r="E10382" s="140" t="str">
        <f>IF(B10382="","",VLOOKUP(B10382,'Intro &amp; Reg Details'!$E$7:$H$25,4,FALSE))</f>
        <v/>
      </c>
    </row>
    <row r="10383" spans="3:5">
      <c r="C10383" s="138" t="str">
        <f>IF(B10383="","",VLOOKUP(B10383,'Intro &amp; Reg Details'!$E$7:$H$25,2,FALSE))</f>
        <v/>
      </c>
      <c r="D10383" s="139" t="str">
        <f>IF(B10383="","",VLOOKUP(B10383,'Intro &amp; Reg Details'!$E$7:$H$25,3,FALSE))</f>
        <v/>
      </c>
      <c r="E10383" s="140" t="str">
        <f>IF(B10383="","",VLOOKUP(B10383,'Intro &amp; Reg Details'!$E$7:$H$25,4,FALSE))</f>
        <v/>
      </c>
    </row>
    <row r="10384" spans="3:5">
      <c r="C10384" s="138" t="str">
        <f>IF(B10384="","",VLOOKUP(B10384,'Intro &amp; Reg Details'!$E$7:$H$25,2,FALSE))</f>
        <v/>
      </c>
      <c r="D10384" s="139" t="str">
        <f>IF(B10384="","",VLOOKUP(B10384,'Intro &amp; Reg Details'!$E$7:$H$25,3,FALSE))</f>
        <v/>
      </c>
      <c r="E10384" s="140" t="str">
        <f>IF(B10384="","",VLOOKUP(B10384,'Intro &amp; Reg Details'!$E$7:$H$25,4,FALSE))</f>
        <v/>
      </c>
    </row>
    <row r="10385" spans="3:5">
      <c r="C10385" s="138" t="str">
        <f>IF(B10385="","",VLOOKUP(B10385,'Intro &amp; Reg Details'!$E$7:$H$25,2,FALSE))</f>
        <v/>
      </c>
      <c r="D10385" s="139" t="str">
        <f>IF(B10385="","",VLOOKUP(B10385,'Intro &amp; Reg Details'!$E$7:$H$25,3,FALSE))</f>
        <v/>
      </c>
      <c r="E10385" s="140" t="str">
        <f>IF(B10385="","",VLOOKUP(B10385,'Intro &amp; Reg Details'!$E$7:$H$25,4,FALSE))</f>
        <v/>
      </c>
    </row>
    <row r="10386" spans="3:5">
      <c r="C10386" s="138" t="str">
        <f>IF(B10386="","",VLOOKUP(B10386,'Intro &amp; Reg Details'!$E$7:$H$25,2,FALSE))</f>
        <v/>
      </c>
      <c r="D10386" s="139" t="str">
        <f>IF(B10386="","",VLOOKUP(B10386,'Intro &amp; Reg Details'!$E$7:$H$25,3,FALSE))</f>
        <v/>
      </c>
      <c r="E10386" s="140" t="str">
        <f>IF(B10386="","",VLOOKUP(B10386,'Intro &amp; Reg Details'!$E$7:$H$25,4,FALSE))</f>
        <v/>
      </c>
    </row>
    <row r="10387" spans="3:5">
      <c r="C10387" s="138" t="str">
        <f>IF(B10387="","",VLOOKUP(B10387,'Intro &amp; Reg Details'!$E$7:$H$25,2,FALSE))</f>
        <v/>
      </c>
      <c r="D10387" s="139" t="str">
        <f>IF(B10387="","",VLOOKUP(B10387,'Intro &amp; Reg Details'!$E$7:$H$25,3,FALSE))</f>
        <v/>
      </c>
      <c r="E10387" s="140" t="str">
        <f>IF(B10387="","",VLOOKUP(B10387,'Intro &amp; Reg Details'!$E$7:$H$25,4,FALSE))</f>
        <v/>
      </c>
    </row>
    <row r="10388" spans="3:5">
      <c r="C10388" s="138" t="str">
        <f>IF(B10388="","",VLOOKUP(B10388,'Intro &amp; Reg Details'!$E$7:$H$25,2,FALSE))</f>
        <v/>
      </c>
      <c r="D10388" s="139" t="str">
        <f>IF(B10388="","",VLOOKUP(B10388,'Intro &amp; Reg Details'!$E$7:$H$25,3,FALSE))</f>
        <v/>
      </c>
      <c r="E10388" s="140" t="str">
        <f>IF(B10388="","",VLOOKUP(B10388,'Intro &amp; Reg Details'!$E$7:$H$25,4,FALSE))</f>
        <v/>
      </c>
    </row>
    <row r="10389" spans="3:5">
      <c r="C10389" s="138" t="str">
        <f>IF(B10389="","",VLOOKUP(B10389,'Intro &amp; Reg Details'!$E$7:$H$25,2,FALSE))</f>
        <v/>
      </c>
      <c r="D10389" s="139" t="str">
        <f>IF(B10389="","",VLOOKUP(B10389,'Intro &amp; Reg Details'!$E$7:$H$25,3,FALSE))</f>
        <v/>
      </c>
      <c r="E10389" s="140" t="str">
        <f>IF(B10389="","",VLOOKUP(B10389,'Intro &amp; Reg Details'!$E$7:$H$25,4,FALSE))</f>
        <v/>
      </c>
    </row>
    <row r="10390" spans="3:5">
      <c r="C10390" s="138" t="str">
        <f>IF(B10390="","",VLOOKUP(B10390,'Intro &amp; Reg Details'!$E$7:$H$25,2,FALSE))</f>
        <v/>
      </c>
      <c r="D10390" s="139" t="str">
        <f>IF(B10390="","",VLOOKUP(B10390,'Intro &amp; Reg Details'!$E$7:$H$25,3,FALSE))</f>
        <v/>
      </c>
      <c r="E10390" s="140" t="str">
        <f>IF(B10390="","",VLOOKUP(B10390,'Intro &amp; Reg Details'!$E$7:$H$25,4,FALSE))</f>
        <v/>
      </c>
    </row>
    <row r="10391" spans="3:5">
      <c r="C10391" s="138" t="str">
        <f>IF(B10391="","",VLOOKUP(B10391,'Intro &amp; Reg Details'!$E$7:$H$25,2,FALSE))</f>
        <v/>
      </c>
      <c r="D10391" s="139" t="str">
        <f>IF(B10391="","",VLOOKUP(B10391,'Intro &amp; Reg Details'!$E$7:$H$25,3,FALSE))</f>
        <v/>
      </c>
      <c r="E10391" s="140" t="str">
        <f>IF(B10391="","",VLOOKUP(B10391,'Intro &amp; Reg Details'!$E$7:$H$25,4,FALSE))</f>
        <v/>
      </c>
    </row>
    <row r="10392" spans="3:5">
      <c r="C10392" s="138" t="str">
        <f>IF(B10392="","",VLOOKUP(B10392,'Intro &amp; Reg Details'!$E$7:$H$25,2,FALSE))</f>
        <v/>
      </c>
      <c r="D10392" s="139" t="str">
        <f>IF(B10392="","",VLOOKUP(B10392,'Intro &amp; Reg Details'!$E$7:$H$25,3,FALSE))</f>
        <v/>
      </c>
      <c r="E10392" s="140" t="str">
        <f>IF(B10392="","",VLOOKUP(B10392,'Intro &amp; Reg Details'!$E$7:$H$25,4,FALSE))</f>
        <v/>
      </c>
    </row>
    <row r="10393" spans="3:5">
      <c r="C10393" s="138" t="str">
        <f>IF(B10393="","",VLOOKUP(B10393,'Intro &amp; Reg Details'!$E$7:$H$25,2,FALSE))</f>
        <v/>
      </c>
      <c r="D10393" s="139" t="str">
        <f>IF(B10393="","",VLOOKUP(B10393,'Intro &amp; Reg Details'!$E$7:$H$25,3,FALSE))</f>
        <v/>
      </c>
      <c r="E10393" s="140" t="str">
        <f>IF(B10393="","",VLOOKUP(B10393,'Intro &amp; Reg Details'!$E$7:$H$25,4,FALSE))</f>
        <v/>
      </c>
    </row>
    <row r="10394" spans="3:5">
      <c r="C10394" s="138" t="str">
        <f>IF(B10394="","",VLOOKUP(B10394,'Intro &amp; Reg Details'!$E$7:$H$25,2,FALSE))</f>
        <v/>
      </c>
      <c r="D10394" s="139" t="str">
        <f>IF(B10394="","",VLOOKUP(B10394,'Intro &amp; Reg Details'!$E$7:$H$25,3,FALSE))</f>
        <v/>
      </c>
      <c r="E10394" s="140" t="str">
        <f>IF(B10394="","",VLOOKUP(B10394,'Intro &amp; Reg Details'!$E$7:$H$25,4,FALSE))</f>
        <v/>
      </c>
    </row>
    <row r="10395" spans="3:5">
      <c r="C10395" s="138" t="str">
        <f>IF(B10395="","",VLOOKUP(B10395,'Intro &amp; Reg Details'!$E$7:$H$25,2,FALSE))</f>
        <v/>
      </c>
      <c r="D10395" s="139" t="str">
        <f>IF(B10395="","",VLOOKUP(B10395,'Intro &amp; Reg Details'!$E$7:$H$25,3,FALSE))</f>
        <v/>
      </c>
      <c r="E10395" s="140" t="str">
        <f>IF(B10395="","",VLOOKUP(B10395,'Intro &amp; Reg Details'!$E$7:$H$25,4,FALSE))</f>
        <v/>
      </c>
    </row>
    <row r="10396" spans="3:5">
      <c r="C10396" s="138" t="str">
        <f>IF(B10396="","",VLOOKUP(B10396,'Intro &amp; Reg Details'!$E$7:$H$25,2,FALSE))</f>
        <v/>
      </c>
      <c r="D10396" s="139" t="str">
        <f>IF(B10396="","",VLOOKUP(B10396,'Intro &amp; Reg Details'!$E$7:$H$25,3,FALSE))</f>
        <v/>
      </c>
      <c r="E10396" s="140" t="str">
        <f>IF(B10396="","",VLOOKUP(B10396,'Intro &amp; Reg Details'!$E$7:$H$25,4,FALSE))</f>
        <v/>
      </c>
    </row>
    <row r="10397" spans="3:5">
      <c r="C10397" s="138" t="str">
        <f>IF(B10397="","",VLOOKUP(B10397,'Intro &amp; Reg Details'!$E$7:$H$25,2,FALSE))</f>
        <v/>
      </c>
      <c r="D10397" s="139" t="str">
        <f>IF(B10397="","",VLOOKUP(B10397,'Intro &amp; Reg Details'!$E$7:$H$25,3,FALSE))</f>
        <v/>
      </c>
      <c r="E10397" s="140" t="str">
        <f>IF(B10397="","",VLOOKUP(B10397,'Intro &amp; Reg Details'!$E$7:$H$25,4,FALSE))</f>
        <v/>
      </c>
    </row>
    <row r="10398" spans="3:5">
      <c r="C10398" s="138" t="str">
        <f>IF(B10398="","",VLOOKUP(B10398,'Intro &amp; Reg Details'!$E$7:$H$25,2,FALSE))</f>
        <v/>
      </c>
      <c r="D10398" s="139" t="str">
        <f>IF(B10398="","",VLOOKUP(B10398,'Intro &amp; Reg Details'!$E$7:$H$25,3,FALSE))</f>
        <v/>
      </c>
      <c r="E10398" s="140" t="str">
        <f>IF(B10398="","",VLOOKUP(B10398,'Intro &amp; Reg Details'!$E$7:$H$25,4,FALSE))</f>
        <v/>
      </c>
    </row>
    <row r="10399" spans="3:5">
      <c r="C10399" s="138" t="str">
        <f>IF(B10399="","",VLOOKUP(B10399,'Intro &amp; Reg Details'!$E$7:$H$25,2,FALSE))</f>
        <v/>
      </c>
      <c r="D10399" s="139" t="str">
        <f>IF(B10399="","",VLOOKUP(B10399,'Intro &amp; Reg Details'!$E$7:$H$25,3,FALSE))</f>
        <v/>
      </c>
      <c r="E10399" s="140" t="str">
        <f>IF(B10399="","",VLOOKUP(B10399,'Intro &amp; Reg Details'!$E$7:$H$25,4,FALSE))</f>
        <v/>
      </c>
    </row>
    <row r="10400" spans="3:5">
      <c r="C10400" s="138" t="str">
        <f>IF(B10400="","",VLOOKUP(B10400,'Intro &amp; Reg Details'!$E$7:$H$25,2,FALSE))</f>
        <v/>
      </c>
      <c r="D10400" s="139" t="str">
        <f>IF(B10400="","",VLOOKUP(B10400,'Intro &amp; Reg Details'!$E$7:$H$25,3,FALSE))</f>
        <v/>
      </c>
      <c r="E10400" s="140" t="str">
        <f>IF(B10400="","",VLOOKUP(B10400,'Intro &amp; Reg Details'!$E$7:$H$25,4,FALSE))</f>
        <v/>
      </c>
    </row>
    <row r="10401" spans="3:5">
      <c r="C10401" s="138" t="str">
        <f>IF(B10401="","",VLOOKUP(B10401,'Intro &amp; Reg Details'!$E$7:$H$25,2,FALSE))</f>
        <v/>
      </c>
      <c r="D10401" s="139" t="str">
        <f>IF(B10401="","",VLOOKUP(B10401,'Intro &amp; Reg Details'!$E$7:$H$25,3,FALSE))</f>
        <v/>
      </c>
      <c r="E10401" s="140" t="str">
        <f>IF(B10401="","",VLOOKUP(B10401,'Intro &amp; Reg Details'!$E$7:$H$25,4,FALSE))</f>
        <v/>
      </c>
    </row>
    <row r="10402" spans="3:5">
      <c r="C10402" s="138" t="str">
        <f>IF(B10402="","",VLOOKUP(B10402,'Intro &amp; Reg Details'!$E$7:$H$25,2,FALSE))</f>
        <v/>
      </c>
      <c r="D10402" s="139" t="str">
        <f>IF(B10402="","",VLOOKUP(B10402,'Intro &amp; Reg Details'!$E$7:$H$25,3,FALSE))</f>
        <v/>
      </c>
      <c r="E10402" s="140" t="str">
        <f>IF(B10402="","",VLOOKUP(B10402,'Intro &amp; Reg Details'!$E$7:$H$25,4,FALSE))</f>
        <v/>
      </c>
    </row>
    <row r="10403" spans="3:5">
      <c r="C10403" s="138" t="str">
        <f>IF(B10403="","",VLOOKUP(B10403,'Intro &amp; Reg Details'!$E$7:$H$25,2,FALSE))</f>
        <v/>
      </c>
      <c r="D10403" s="139" t="str">
        <f>IF(B10403="","",VLOOKUP(B10403,'Intro &amp; Reg Details'!$E$7:$H$25,3,FALSE))</f>
        <v/>
      </c>
      <c r="E10403" s="140" t="str">
        <f>IF(B10403="","",VLOOKUP(B10403,'Intro &amp; Reg Details'!$E$7:$H$25,4,FALSE))</f>
        <v/>
      </c>
    </row>
    <row r="10404" spans="3:5">
      <c r="C10404" s="138" t="str">
        <f>IF(B10404="","",VLOOKUP(B10404,'Intro &amp; Reg Details'!$E$7:$H$25,2,FALSE))</f>
        <v/>
      </c>
      <c r="D10404" s="139" t="str">
        <f>IF(B10404="","",VLOOKUP(B10404,'Intro &amp; Reg Details'!$E$7:$H$25,3,FALSE))</f>
        <v/>
      </c>
      <c r="E10404" s="140" t="str">
        <f>IF(B10404="","",VLOOKUP(B10404,'Intro &amp; Reg Details'!$E$7:$H$25,4,FALSE))</f>
        <v/>
      </c>
    </row>
    <row r="10405" spans="3:5">
      <c r="C10405" s="138" t="str">
        <f>IF(B10405="","",VLOOKUP(B10405,'Intro &amp; Reg Details'!$E$7:$H$25,2,FALSE))</f>
        <v/>
      </c>
      <c r="D10405" s="139" t="str">
        <f>IF(B10405="","",VLOOKUP(B10405,'Intro &amp; Reg Details'!$E$7:$H$25,3,FALSE))</f>
        <v/>
      </c>
      <c r="E10405" s="140" t="str">
        <f>IF(B10405="","",VLOOKUP(B10405,'Intro &amp; Reg Details'!$E$7:$H$25,4,FALSE))</f>
        <v/>
      </c>
    </row>
    <row r="10406" spans="3:5">
      <c r="C10406" s="138" t="str">
        <f>IF(B10406="","",VLOOKUP(B10406,'Intro &amp; Reg Details'!$E$7:$H$25,2,FALSE))</f>
        <v/>
      </c>
      <c r="D10406" s="139" t="str">
        <f>IF(B10406="","",VLOOKUP(B10406,'Intro &amp; Reg Details'!$E$7:$H$25,3,FALSE))</f>
        <v/>
      </c>
      <c r="E10406" s="140" t="str">
        <f>IF(B10406="","",VLOOKUP(B10406,'Intro &amp; Reg Details'!$E$7:$H$25,4,FALSE))</f>
        <v/>
      </c>
    </row>
    <row r="10407" spans="3:5">
      <c r="C10407" s="138" t="str">
        <f>IF(B10407="","",VLOOKUP(B10407,'Intro &amp; Reg Details'!$E$7:$H$25,2,FALSE))</f>
        <v/>
      </c>
      <c r="D10407" s="139" t="str">
        <f>IF(B10407="","",VLOOKUP(B10407,'Intro &amp; Reg Details'!$E$7:$H$25,3,FALSE))</f>
        <v/>
      </c>
      <c r="E10407" s="140" t="str">
        <f>IF(B10407="","",VLOOKUP(B10407,'Intro &amp; Reg Details'!$E$7:$H$25,4,FALSE))</f>
        <v/>
      </c>
    </row>
    <row r="10408" spans="3:5">
      <c r="C10408" s="138" t="str">
        <f>IF(B10408="","",VLOOKUP(B10408,'Intro &amp; Reg Details'!$E$7:$H$25,2,FALSE))</f>
        <v/>
      </c>
      <c r="D10408" s="139" t="str">
        <f>IF(B10408="","",VLOOKUP(B10408,'Intro &amp; Reg Details'!$E$7:$H$25,3,FALSE))</f>
        <v/>
      </c>
      <c r="E10408" s="140" t="str">
        <f>IF(B10408="","",VLOOKUP(B10408,'Intro &amp; Reg Details'!$E$7:$H$25,4,FALSE))</f>
        <v/>
      </c>
    </row>
    <row r="10409" spans="3:5">
      <c r="C10409" s="138" t="str">
        <f>IF(B10409="","",VLOOKUP(B10409,'Intro &amp; Reg Details'!$E$7:$H$25,2,FALSE))</f>
        <v/>
      </c>
      <c r="D10409" s="139" t="str">
        <f>IF(B10409="","",VLOOKUP(B10409,'Intro &amp; Reg Details'!$E$7:$H$25,3,FALSE))</f>
        <v/>
      </c>
      <c r="E10409" s="140" t="str">
        <f>IF(B10409="","",VLOOKUP(B10409,'Intro &amp; Reg Details'!$E$7:$H$25,4,FALSE))</f>
        <v/>
      </c>
    </row>
    <row r="10410" spans="3:5">
      <c r="C10410" s="138" t="str">
        <f>IF(B10410="","",VLOOKUP(B10410,'Intro &amp; Reg Details'!$E$7:$H$25,2,FALSE))</f>
        <v/>
      </c>
      <c r="D10410" s="139" t="str">
        <f>IF(B10410="","",VLOOKUP(B10410,'Intro &amp; Reg Details'!$E$7:$H$25,3,FALSE))</f>
        <v/>
      </c>
      <c r="E10410" s="140" t="str">
        <f>IF(B10410="","",VLOOKUP(B10410,'Intro &amp; Reg Details'!$E$7:$H$25,4,FALSE))</f>
        <v/>
      </c>
    </row>
    <row r="10411" spans="3:5">
      <c r="C10411" s="138" t="str">
        <f>IF(B10411="","",VLOOKUP(B10411,'Intro &amp; Reg Details'!$E$7:$H$25,2,FALSE))</f>
        <v/>
      </c>
      <c r="D10411" s="139" t="str">
        <f>IF(B10411="","",VLOOKUP(B10411,'Intro &amp; Reg Details'!$E$7:$H$25,3,FALSE))</f>
        <v/>
      </c>
      <c r="E10411" s="140" t="str">
        <f>IF(B10411="","",VLOOKUP(B10411,'Intro &amp; Reg Details'!$E$7:$H$25,4,FALSE))</f>
        <v/>
      </c>
    </row>
    <row r="10412" spans="3:5">
      <c r="C10412" s="138" t="str">
        <f>IF(B10412="","",VLOOKUP(B10412,'Intro &amp; Reg Details'!$E$7:$H$25,2,FALSE))</f>
        <v/>
      </c>
      <c r="D10412" s="139" t="str">
        <f>IF(B10412="","",VLOOKUP(B10412,'Intro &amp; Reg Details'!$E$7:$H$25,3,FALSE))</f>
        <v/>
      </c>
      <c r="E10412" s="140" t="str">
        <f>IF(B10412="","",VLOOKUP(B10412,'Intro &amp; Reg Details'!$E$7:$H$25,4,FALSE))</f>
        <v/>
      </c>
    </row>
    <row r="10413" spans="3:5">
      <c r="C10413" s="138" t="str">
        <f>IF(B10413="","",VLOOKUP(B10413,'Intro &amp; Reg Details'!$E$7:$H$25,2,FALSE))</f>
        <v/>
      </c>
      <c r="D10413" s="139" t="str">
        <f>IF(B10413="","",VLOOKUP(B10413,'Intro &amp; Reg Details'!$E$7:$H$25,3,FALSE))</f>
        <v/>
      </c>
      <c r="E10413" s="140" t="str">
        <f>IF(B10413="","",VLOOKUP(B10413,'Intro &amp; Reg Details'!$E$7:$H$25,4,FALSE))</f>
        <v/>
      </c>
    </row>
    <row r="10414" spans="3:5">
      <c r="C10414" s="138" t="str">
        <f>IF(B10414="","",VLOOKUP(B10414,'Intro &amp; Reg Details'!$E$7:$H$25,2,FALSE))</f>
        <v/>
      </c>
      <c r="D10414" s="139" t="str">
        <f>IF(B10414="","",VLOOKUP(B10414,'Intro &amp; Reg Details'!$E$7:$H$25,3,FALSE))</f>
        <v/>
      </c>
      <c r="E10414" s="140" t="str">
        <f>IF(B10414="","",VLOOKUP(B10414,'Intro &amp; Reg Details'!$E$7:$H$25,4,FALSE))</f>
        <v/>
      </c>
    </row>
    <row r="10415" spans="3:5">
      <c r="C10415" s="138" t="str">
        <f>IF(B10415="","",VLOOKUP(B10415,'Intro &amp; Reg Details'!$E$7:$H$25,2,FALSE))</f>
        <v/>
      </c>
      <c r="D10415" s="139" t="str">
        <f>IF(B10415="","",VLOOKUP(B10415,'Intro &amp; Reg Details'!$E$7:$H$25,3,FALSE))</f>
        <v/>
      </c>
      <c r="E10415" s="140" t="str">
        <f>IF(B10415="","",VLOOKUP(B10415,'Intro &amp; Reg Details'!$E$7:$H$25,4,FALSE))</f>
        <v/>
      </c>
    </row>
    <row r="10416" spans="3:5">
      <c r="C10416" s="138" t="str">
        <f>IF(B10416="","",VLOOKUP(B10416,'Intro &amp; Reg Details'!$E$7:$H$25,2,FALSE))</f>
        <v/>
      </c>
      <c r="D10416" s="139" t="str">
        <f>IF(B10416="","",VLOOKUP(B10416,'Intro &amp; Reg Details'!$E$7:$H$25,3,FALSE))</f>
        <v/>
      </c>
      <c r="E10416" s="140" t="str">
        <f>IF(B10416="","",VLOOKUP(B10416,'Intro &amp; Reg Details'!$E$7:$H$25,4,FALSE))</f>
        <v/>
      </c>
    </row>
    <row r="10417" spans="3:5">
      <c r="C10417" s="138" t="str">
        <f>IF(B10417="","",VLOOKUP(B10417,'Intro &amp; Reg Details'!$E$7:$H$25,2,FALSE))</f>
        <v/>
      </c>
      <c r="D10417" s="139" t="str">
        <f>IF(B10417="","",VLOOKUP(B10417,'Intro &amp; Reg Details'!$E$7:$H$25,3,FALSE))</f>
        <v/>
      </c>
      <c r="E10417" s="140" t="str">
        <f>IF(B10417="","",VLOOKUP(B10417,'Intro &amp; Reg Details'!$E$7:$H$25,4,FALSE))</f>
        <v/>
      </c>
    </row>
    <row r="10418" spans="3:5">
      <c r="C10418" s="138" t="str">
        <f>IF(B10418="","",VLOOKUP(B10418,'Intro &amp; Reg Details'!$E$7:$H$25,2,FALSE))</f>
        <v/>
      </c>
      <c r="D10418" s="139" t="str">
        <f>IF(B10418="","",VLOOKUP(B10418,'Intro &amp; Reg Details'!$E$7:$H$25,3,FALSE))</f>
        <v/>
      </c>
      <c r="E10418" s="140" t="str">
        <f>IF(B10418="","",VLOOKUP(B10418,'Intro &amp; Reg Details'!$E$7:$H$25,4,FALSE))</f>
        <v/>
      </c>
    </row>
    <row r="10419" spans="3:5">
      <c r="C10419" s="138" t="str">
        <f>IF(B10419="","",VLOOKUP(B10419,'Intro &amp; Reg Details'!$E$7:$H$25,2,FALSE))</f>
        <v/>
      </c>
      <c r="D10419" s="139" t="str">
        <f>IF(B10419="","",VLOOKUP(B10419,'Intro &amp; Reg Details'!$E$7:$H$25,3,FALSE))</f>
        <v/>
      </c>
      <c r="E10419" s="140" t="str">
        <f>IF(B10419="","",VLOOKUP(B10419,'Intro &amp; Reg Details'!$E$7:$H$25,4,FALSE))</f>
        <v/>
      </c>
    </row>
    <row r="10420" spans="3:5">
      <c r="C10420" s="138" t="str">
        <f>IF(B10420="","",VLOOKUP(B10420,'Intro &amp; Reg Details'!$E$7:$H$25,2,FALSE))</f>
        <v/>
      </c>
      <c r="D10420" s="139" t="str">
        <f>IF(B10420="","",VLOOKUP(B10420,'Intro &amp; Reg Details'!$E$7:$H$25,3,FALSE))</f>
        <v/>
      </c>
      <c r="E10420" s="140" t="str">
        <f>IF(B10420="","",VLOOKUP(B10420,'Intro &amp; Reg Details'!$E$7:$H$25,4,FALSE))</f>
        <v/>
      </c>
    </row>
    <row r="10421" spans="3:5">
      <c r="C10421" s="138" t="str">
        <f>IF(B10421="","",VLOOKUP(B10421,'Intro &amp; Reg Details'!$E$7:$H$25,2,FALSE))</f>
        <v/>
      </c>
      <c r="D10421" s="139" t="str">
        <f>IF(B10421="","",VLOOKUP(B10421,'Intro &amp; Reg Details'!$E$7:$H$25,3,FALSE))</f>
        <v/>
      </c>
      <c r="E10421" s="140" t="str">
        <f>IF(B10421="","",VLOOKUP(B10421,'Intro &amp; Reg Details'!$E$7:$H$25,4,FALSE))</f>
        <v/>
      </c>
    </row>
    <row r="10422" spans="3:5">
      <c r="C10422" s="138" t="str">
        <f>IF(B10422="","",VLOOKUP(B10422,'Intro &amp; Reg Details'!$E$7:$H$25,2,FALSE))</f>
        <v/>
      </c>
      <c r="D10422" s="139" t="str">
        <f>IF(B10422="","",VLOOKUP(B10422,'Intro &amp; Reg Details'!$E$7:$H$25,3,FALSE))</f>
        <v/>
      </c>
      <c r="E10422" s="140" t="str">
        <f>IF(B10422="","",VLOOKUP(B10422,'Intro &amp; Reg Details'!$E$7:$H$25,4,FALSE))</f>
        <v/>
      </c>
    </row>
    <row r="10423" spans="3:5">
      <c r="C10423" s="138" t="str">
        <f>IF(B10423="","",VLOOKUP(B10423,'Intro &amp; Reg Details'!$E$7:$H$25,2,FALSE))</f>
        <v/>
      </c>
      <c r="D10423" s="139" t="str">
        <f>IF(B10423="","",VLOOKUP(B10423,'Intro &amp; Reg Details'!$E$7:$H$25,3,FALSE))</f>
        <v/>
      </c>
      <c r="E10423" s="140" t="str">
        <f>IF(B10423="","",VLOOKUP(B10423,'Intro &amp; Reg Details'!$E$7:$H$25,4,FALSE))</f>
        <v/>
      </c>
    </row>
    <row r="10424" spans="3:5">
      <c r="C10424" s="138" t="str">
        <f>IF(B10424="","",VLOOKUP(B10424,'Intro &amp; Reg Details'!$E$7:$H$25,2,FALSE))</f>
        <v/>
      </c>
      <c r="D10424" s="139" t="str">
        <f>IF(B10424="","",VLOOKUP(B10424,'Intro &amp; Reg Details'!$E$7:$H$25,3,FALSE))</f>
        <v/>
      </c>
      <c r="E10424" s="140" t="str">
        <f>IF(B10424="","",VLOOKUP(B10424,'Intro &amp; Reg Details'!$E$7:$H$25,4,FALSE))</f>
        <v/>
      </c>
    </row>
    <row r="10425" spans="3:5">
      <c r="C10425" s="138" t="str">
        <f>IF(B10425="","",VLOOKUP(B10425,'Intro &amp; Reg Details'!$E$7:$H$25,2,FALSE))</f>
        <v/>
      </c>
      <c r="D10425" s="139" t="str">
        <f>IF(B10425="","",VLOOKUP(B10425,'Intro &amp; Reg Details'!$E$7:$H$25,3,FALSE))</f>
        <v/>
      </c>
      <c r="E10425" s="140" t="str">
        <f>IF(B10425="","",VLOOKUP(B10425,'Intro &amp; Reg Details'!$E$7:$H$25,4,FALSE))</f>
        <v/>
      </c>
    </row>
    <row r="10426" spans="3:5">
      <c r="C10426" s="138" t="str">
        <f>IF(B10426="","",VLOOKUP(B10426,'Intro &amp; Reg Details'!$E$7:$H$25,2,FALSE))</f>
        <v/>
      </c>
      <c r="D10426" s="139" t="str">
        <f>IF(B10426="","",VLOOKUP(B10426,'Intro &amp; Reg Details'!$E$7:$H$25,3,FALSE))</f>
        <v/>
      </c>
      <c r="E10426" s="140" t="str">
        <f>IF(B10426="","",VLOOKUP(B10426,'Intro &amp; Reg Details'!$E$7:$H$25,4,FALSE))</f>
        <v/>
      </c>
    </row>
    <row r="10427" spans="3:5">
      <c r="C10427" s="138" t="str">
        <f>IF(B10427="","",VLOOKUP(B10427,'Intro &amp; Reg Details'!$E$7:$H$25,2,FALSE))</f>
        <v/>
      </c>
      <c r="D10427" s="139" t="str">
        <f>IF(B10427="","",VLOOKUP(B10427,'Intro &amp; Reg Details'!$E$7:$H$25,3,FALSE))</f>
        <v/>
      </c>
      <c r="E10427" s="140" t="str">
        <f>IF(B10427="","",VLOOKUP(B10427,'Intro &amp; Reg Details'!$E$7:$H$25,4,FALSE))</f>
        <v/>
      </c>
    </row>
    <row r="10428" spans="3:5">
      <c r="C10428" s="138" t="str">
        <f>IF(B10428="","",VLOOKUP(B10428,'Intro &amp; Reg Details'!$E$7:$H$25,2,FALSE))</f>
        <v/>
      </c>
      <c r="D10428" s="139" t="str">
        <f>IF(B10428="","",VLOOKUP(B10428,'Intro &amp; Reg Details'!$E$7:$H$25,3,FALSE))</f>
        <v/>
      </c>
      <c r="E10428" s="140" t="str">
        <f>IF(B10428="","",VLOOKUP(B10428,'Intro &amp; Reg Details'!$E$7:$H$25,4,FALSE))</f>
        <v/>
      </c>
    </row>
    <row r="10429" spans="3:5">
      <c r="C10429" s="138" t="str">
        <f>IF(B10429="","",VLOOKUP(B10429,'Intro &amp; Reg Details'!$E$7:$H$25,2,FALSE))</f>
        <v/>
      </c>
      <c r="D10429" s="139" t="str">
        <f>IF(B10429="","",VLOOKUP(B10429,'Intro &amp; Reg Details'!$E$7:$H$25,3,FALSE))</f>
        <v/>
      </c>
      <c r="E10429" s="140" t="str">
        <f>IF(B10429="","",VLOOKUP(B10429,'Intro &amp; Reg Details'!$E$7:$H$25,4,FALSE))</f>
        <v/>
      </c>
    </row>
    <row r="10430" spans="3:5">
      <c r="C10430" s="138" t="str">
        <f>IF(B10430="","",VLOOKUP(B10430,'Intro &amp; Reg Details'!$E$7:$H$25,2,FALSE))</f>
        <v/>
      </c>
      <c r="D10430" s="139" t="str">
        <f>IF(B10430="","",VLOOKUP(B10430,'Intro &amp; Reg Details'!$E$7:$H$25,3,FALSE))</f>
        <v/>
      </c>
      <c r="E10430" s="140" t="str">
        <f>IF(B10430="","",VLOOKUP(B10430,'Intro &amp; Reg Details'!$E$7:$H$25,4,FALSE))</f>
        <v/>
      </c>
    </row>
    <row r="10431" spans="3:5">
      <c r="C10431" s="138" t="str">
        <f>IF(B10431="","",VLOOKUP(B10431,'Intro &amp; Reg Details'!$E$7:$H$25,2,FALSE))</f>
        <v/>
      </c>
      <c r="D10431" s="139" t="str">
        <f>IF(B10431="","",VLOOKUP(B10431,'Intro &amp; Reg Details'!$E$7:$H$25,3,FALSE))</f>
        <v/>
      </c>
      <c r="E10431" s="140" t="str">
        <f>IF(B10431="","",VLOOKUP(B10431,'Intro &amp; Reg Details'!$E$7:$H$25,4,FALSE))</f>
        <v/>
      </c>
    </row>
    <row r="10432" spans="3:5">
      <c r="C10432" s="138" t="str">
        <f>IF(B10432="","",VLOOKUP(B10432,'Intro &amp; Reg Details'!$E$7:$H$25,2,FALSE))</f>
        <v/>
      </c>
      <c r="D10432" s="139" t="str">
        <f>IF(B10432="","",VLOOKUP(B10432,'Intro &amp; Reg Details'!$E$7:$H$25,3,FALSE))</f>
        <v/>
      </c>
      <c r="E10432" s="140" t="str">
        <f>IF(B10432="","",VLOOKUP(B10432,'Intro &amp; Reg Details'!$E$7:$H$25,4,FALSE))</f>
        <v/>
      </c>
    </row>
    <row r="10433" spans="3:5">
      <c r="C10433" s="138" t="str">
        <f>IF(B10433="","",VLOOKUP(B10433,'Intro &amp; Reg Details'!$E$7:$H$25,2,FALSE))</f>
        <v/>
      </c>
      <c r="D10433" s="139" t="str">
        <f>IF(B10433="","",VLOOKUP(B10433,'Intro &amp; Reg Details'!$E$7:$H$25,3,FALSE))</f>
        <v/>
      </c>
      <c r="E10433" s="140" t="str">
        <f>IF(B10433="","",VLOOKUP(B10433,'Intro &amp; Reg Details'!$E$7:$H$25,4,FALSE))</f>
        <v/>
      </c>
    </row>
    <row r="10434" spans="3:5">
      <c r="C10434" s="138" t="str">
        <f>IF(B10434="","",VLOOKUP(B10434,'Intro &amp; Reg Details'!$E$7:$H$25,2,FALSE))</f>
        <v/>
      </c>
      <c r="D10434" s="139" t="str">
        <f>IF(B10434="","",VLOOKUP(B10434,'Intro &amp; Reg Details'!$E$7:$H$25,3,FALSE))</f>
        <v/>
      </c>
      <c r="E10434" s="140" t="str">
        <f>IF(B10434="","",VLOOKUP(B10434,'Intro &amp; Reg Details'!$E$7:$H$25,4,FALSE))</f>
        <v/>
      </c>
    </row>
    <row r="10435" spans="3:5">
      <c r="C10435" s="138" t="str">
        <f>IF(B10435="","",VLOOKUP(B10435,'Intro &amp; Reg Details'!$E$7:$H$25,2,FALSE))</f>
        <v/>
      </c>
      <c r="D10435" s="139" t="str">
        <f>IF(B10435="","",VLOOKUP(B10435,'Intro &amp; Reg Details'!$E$7:$H$25,3,FALSE))</f>
        <v/>
      </c>
      <c r="E10435" s="140" t="str">
        <f>IF(B10435="","",VLOOKUP(B10435,'Intro &amp; Reg Details'!$E$7:$H$25,4,FALSE))</f>
        <v/>
      </c>
    </row>
    <row r="10436" spans="3:5">
      <c r="C10436" s="138" t="str">
        <f>IF(B10436="","",VLOOKUP(B10436,'Intro &amp; Reg Details'!$E$7:$H$25,2,FALSE))</f>
        <v/>
      </c>
      <c r="D10436" s="139" t="str">
        <f>IF(B10436="","",VLOOKUP(B10436,'Intro &amp; Reg Details'!$E$7:$H$25,3,FALSE))</f>
        <v/>
      </c>
      <c r="E10436" s="140" t="str">
        <f>IF(B10436="","",VLOOKUP(B10436,'Intro &amp; Reg Details'!$E$7:$H$25,4,FALSE))</f>
        <v/>
      </c>
    </row>
    <row r="10437" spans="3:5">
      <c r="C10437" s="138" t="str">
        <f>IF(B10437="","",VLOOKUP(B10437,'Intro &amp; Reg Details'!$E$7:$H$25,2,FALSE))</f>
        <v/>
      </c>
      <c r="D10437" s="139" t="str">
        <f>IF(B10437="","",VLOOKUP(B10437,'Intro &amp; Reg Details'!$E$7:$H$25,3,FALSE))</f>
        <v/>
      </c>
      <c r="E10437" s="140" t="str">
        <f>IF(B10437="","",VLOOKUP(B10437,'Intro &amp; Reg Details'!$E$7:$H$25,4,FALSE))</f>
        <v/>
      </c>
    </row>
    <row r="10438" spans="3:5">
      <c r="C10438" s="138" t="str">
        <f>IF(B10438="","",VLOOKUP(B10438,'Intro &amp; Reg Details'!$E$7:$H$25,2,FALSE))</f>
        <v/>
      </c>
      <c r="D10438" s="139" t="str">
        <f>IF(B10438="","",VLOOKUP(B10438,'Intro &amp; Reg Details'!$E$7:$H$25,3,FALSE))</f>
        <v/>
      </c>
      <c r="E10438" s="140" t="str">
        <f>IF(B10438="","",VLOOKUP(B10438,'Intro &amp; Reg Details'!$E$7:$H$25,4,FALSE))</f>
        <v/>
      </c>
    </row>
    <row r="10439" spans="3:5">
      <c r="C10439" s="138" t="str">
        <f>IF(B10439="","",VLOOKUP(B10439,'Intro &amp; Reg Details'!$E$7:$H$25,2,FALSE))</f>
        <v/>
      </c>
      <c r="D10439" s="139" t="str">
        <f>IF(B10439="","",VLOOKUP(B10439,'Intro &amp; Reg Details'!$E$7:$H$25,3,FALSE))</f>
        <v/>
      </c>
      <c r="E10439" s="140" t="str">
        <f>IF(B10439="","",VLOOKUP(B10439,'Intro &amp; Reg Details'!$E$7:$H$25,4,FALSE))</f>
        <v/>
      </c>
    </row>
    <row r="10440" spans="3:5">
      <c r="C10440" s="138" t="str">
        <f>IF(B10440="","",VLOOKUP(B10440,'Intro &amp; Reg Details'!$E$7:$H$25,2,FALSE))</f>
        <v/>
      </c>
      <c r="D10440" s="139" t="str">
        <f>IF(B10440="","",VLOOKUP(B10440,'Intro &amp; Reg Details'!$E$7:$H$25,3,FALSE))</f>
        <v/>
      </c>
      <c r="E10440" s="140" t="str">
        <f>IF(B10440="","",VLOOKUP(B10440,'Intro &amp; Reg Details'!$E$7:$H$25,4,FALSE))</f>
        <v/>
      </c>
    </row>
    <row r="10441" spans="3:5">
      <c r="C10441" s="138" t="str">
        <f>IF(B10441="","",VLOOKUP(B10441,'Intro &amp; Reg Details'!$E$7:$H$25,2,FALSE))</f>
        <v/>
      </c>
      <c r="D10441" s="139" t="str">
        <f>IF(B10441="","",VLOOKUP(B10441,'Intro &amp; Reg Details'!$E$7:$H$25,3,FALSE))</f>
        <v/>
      </c>
      <c r="E10441" s="140" t="str">
        <f>IF(B10441="","",VLOOKUP(B10441,'Intro &amp; Reg Details'!$E$7:$H$25,4,FALSE))</f>
        <v/>
      </c>
    </row>
    <row r="10442" spans="3:5">
      <c r="C10442" s="138" t="str">
        <f>IF(B10442="","",VLOOKUP(B10442,'Intro &amp; Reg Details'!$E$7:$H$25,2,FALSE))</f>
        <v/>
      </c>
      <c r="D10442" s="139" t="str">
        <f>IF(B10442="","",VLOOKUP(B10442,'Intro &amp; Reg Details'!$E$7:$H$25,3,FALSE))</f>
        <v/>
      </c>
      <c r="E10442" s="140" t="str">
        <f>IF(B10442="","",VLOOKUP(B10442,'Intro &amp; Reg Details'!$E$7:$H$25,4,FALSE))</f>
        <v/>
      </c>
    </row>
    <row r="10443" spans="3:5">
      <c r="C10443" s="138" t="str">
        <f>IF(B10443="","",VLOOKUP(B10443,'Intro &amp; Reg Details'!$E$7:$H$25,2,FALSE))</f>
        <v/>
      </c>
      <c r="D10443" s="139" t="str">
        <f>IF(B10443="","",VLOOKUP(B10443,'Intro &amp; Reg Details'!$E$7:$H$25,3,FALSE))</f>
        <v/>
      </c>
      <c r="E10443" s="140" t="str">
        <f>IF(B10443="","",VLOOKUP(B10443,'Intro &amp; Reg Details'!$E$7:$H$25,4,FALSE))</f>
        <v/>
      </c>
    </row>
    <row r="10444" spans="3:5">
      <c r="C10444" s="138" t="str">
        <f>IF(B10444="","",VLOOKUP(B10444,'Intro &amp; Reg Details'!$E$7:$H$25,2,FALSE))</f>
        <v/>
      </c>
      <c r="D10444" s="139" t="str">
        <f>IF(B10444="","",VLOOKUP(B10444,'Intro &amp; Reg Details'!$E$7:$H$25,3,FALSE))</f>
        <v/>
      </c>
      <c r="E10444" s="140" t="str">
        <f>IF(B10444="","",VLOOKUP(B10444,'Intro &amp; Reg Details'!$E$7:$H$25,4,FALSE))</f>
        <v/>
      </c>
    </row>
    <row r="10445" spans="3:5">
      <c r="C10445" s="138" t="str">
        <f>IF(B10445="","",VLOOKUP(B10445,'Intro &amp; Reg Details'!$E$7:$H$25,2,FALSE))</f>
        <v/>
      </c>
      <c r="D10445" s="139" t="str">
        <f>IF(B10445="","",VLOOKUP(B10445,'Intro &amp; Reg Details'!$E$7:$H$25,3,FALSE))</f>
        <v/>
      </c>
      <c r="E10445" s="140" t="str">
        <f>IF(B10445="","",VLOOKUP(B10445,'Intro &amp; Reg Details'!$E$7:$H$25,4,FALSE))</f>
        <v/>
      </c>
    </row>
    <row r="10446" spans="3:5">
      <c r="C10446" s="138" t="str">
        <f>IF(B10446="","",VLOOKUP(B10446,'Intro &amp; Reg Details'!$E$7:$H$25,2,FALSE))</f>
        <v/>
      </c>
      <c r="D10446" s="139" t="str">
        <f>IF(B10446="","",VLOOKUP(B10446,'Intro &amp; Reg Details'!$E$7:$H$25,3,FALSE))</f>
        <v/>
      </c>
      <c r="E10446" s="140" t="str">
        <f>IF(B10446="","",VLOOKUP(B10446,'Intro &amp; Reg Details'!$E$7:$H$25,4,FALSE))</f>
        <v/>
      </c>
    </row>
    <row r="10447" spans="3:5">
      <c r="C10447" s="138" t="str">
        <f>IF(B10447="","",VLOOKUP(B10447,'Intro &amp; Reg Details'!$E$7:$H$25,2,FALSE))</f>
        <v/>
      </c>
      <c r="D10447" s="139" t="str">
        <f>IF(B10447="","",VLOOKUP(B10447,'Intro &amp; Reg Details'!$E$7:$H$25,3,FALSE))</f>
        <v/>
      </c>
      <c r="E10447" s="140" t="str">
        <f>IF(B10447="","",VLOOKUP(B10447,'Intro &amp; Reg Details'!$E$7:$H$25,4,FALSE))</f>
        <v/>
      </c>
    </row>
    <row r="10448" spans="3:5">
      <c r="C10448" s="138" t="str">
        <f>IF(B10448="","",VLOOKUP(B10448,'Intro &amp; Reg Details'!$E$7:$H$25,2,FALSE))</f>
        <v/>
      </c>
      <c r="D10448" s="139" t="str">
        <f>IF(B10448="","",VLOOKUP(B10448,'Intro &amp; Reg Details'!$E$7:$H$25,3,FALSE))</f>
        <v/>
      </c>
      <c r="E10448" s="140" t="str">
        <f>IF(B10448="","",VLOOKUP(B10448,'Intro &amp; Reg Details'!$E$7:$H$25,4,FALSE))</f>
        <v/>
      </c>
    </row>
    <row r="10449" spans="3:5">
      <c r="C10449" s="138" t="str">
        <f>IF(B10449="","",VLOOKUP(B10449,'Intro &amp; Reg Details'!$E$7:$H$25,2,FALSE))</f>
        <v/>
      </c>
      <c r="D10449" s="139" t="str">
        <f>IF(B10449="","",VLOOKUP(B10449,'Intro &amp; Reg Details'!$E$7:$H$25,3,FALSE))</f>
        <v/>
      </c>
      <c r="E10449" s="140" t="str">
        <f>IF(B10449="","",VLOOKUP(B10449,'Intro &amp; Reg Details'!$E$7:$H$25,4,FALSE))</f>
        <v/>
      </c>
    </row>
    <row r="10450" spans="3:5">
      <c r="C10450" s="138" t="str">
        <f>IF(B10450="","",VLOOKUP(B10450,'Intro &amp; Reg Details'!$E$7:$H$25,2,FALSE))</f>
        <v/>
      </c>
      <c r="D10450" s="139" t="str">
        <f>IF(B10450="","",VLOOKUP(B10450,'Intro &amp; Reg Details'!$E$7:$H$25,3,FALSE))</f>
        <v/>
      </c>
      <c r="E10450" s="140" t="str">
        <f>IF(B10450="","",VLOOKUP(B10450,'Intro &amp; Reg Details'!$E$7:$H$25,4,FALSE))</f>
        <v/>
      </c>
    </row>
    <row r="10451" spans="3:5">
      <c r="C10451" s="138" t="str">
        <f>IF(B10451="","",VLOOKUP(B10451,'Intro &amp; Reg Details'!$E$7:$H$25,2,FALSE))</f>
        <v/>
      </c>
      <c r="D10451" s="139" t="str">
        <f>IF(B10451="","",VLOOKUP(B10451,'Intro &amp; Reg Details'!$E$7:$H$25,3,FALSE))</f>
        <v/>
      </c>
      <c r="E10451" s="140" t="str">
        <f>IF(B10451="","",VLOOKUP(B10451,'Intro &amp; Reg Details'!$E$7:$H$25,4,FALSE))</f>
        <v/>
      </c>
    </row>
    <row r="10452" spans="3:5">
      <c r="C10452" s="138" t="str">
        <f>IF(B10452="","",VLOOKUP(B10452,'Intro &amp; Reg Details'!$E$7:$H$25,2,FALSE))</f>
        <v/>
      </c>
      <c r="D10452" s="139" t="str">
        <f>IF(B10452="","",VLOOKUP(B10452,'Intro &amp; Reg Details'!$E$7:$H$25,3,FALSE))</f>
        <v/>
      </c>
      <c r="E10452" s="140" t="str">
        <f>IF(B10452="","",VLOOKUP(B10452,'Intro &amp; Reg Details'!$E$7:$H$25,4,FALSE))</f>
        <v/>
      </c>
    </row>
    <row r="10453" spans="3:5">
      <c r="C10453" s="138" t="str">
        <f>IF(B10453="","",VLOOKUP(B10453,'Intro &amp; Reg Details'!$E$7:$H$25,2,FALSE))</f>
        <v/>
      </c>
      <c r="D10453" s="139" t="str">
        <f>IF(B10453="","",VLOOKUP(B10453,'Intro &amp; Reg Details'!$E$7:$H$25,3,FALSE))</f>
        <v/>
      </c>
      <c r="E10453" s="140" t="str">
        <f>IF(B10453="","",VLOOKUP(B10453,'Intro &amp; Reg Details'!$E$7:$H$25,4,FALSE))</f>
        <v/>
      </c>
    </row>
    <row r="10454" spans="3:5">
      <c r="C10454" s="138" t="str">
        <f>IF(B10454="","",VLOOKUP(B10454,'Intro &amp; Reg Details'!$E$7:$H$25,2,FALSE))</f>
        <v/>
      </c>
      <c r="D10454" s="139" t="str">
        <f>IF(B10454="","",VLOOKUP(B10454,'Intro &amp; Reg Details'!$E$7:$H$25,3,FALSE))</f>
        <v/>
      </c>
      <c r="E10454" s="140" t="str">
        <f>IF(B10454="","",VLOOKUP(B10454,'Intro &amp; Reg Details'!$E$7:$H$25,4,FALSE))</f>
        <v/>
      </c>
    </row>
    <row r="10455" spans="3:5">
      <c r="C10455" s="138" t="str">
        <f>IF(B10455="","",VLOOKUP(B10455,'Intro &amp; Reg Details'!$E$7:$H$25,2,FALSE))</f>
        <v/>
      </c>
      <c r="D10455" s="139" t="str">
        <f>IF(B10455="","",VLOOKUP(B10455,'Intro &amp; Reg Details'!$E$7:$H$25,3,FALSE))</f>
        <v/>
      </c>
      <c r="E10455" s="140" t="str">
        <f>IF(B10455="","",VLOOKUP(B10455,'Intro &amp; Reg Details'!$E$7:$H$25,4,FALSE))</f>
        <v/>
      </c>
    </row>
    <row r="10456" spans="3:5">
      <c r="C10456" s="138" t="str">
        <f>IF(B10456="","",VLOOKUP(B10456,'Intro &amp; Reg Details'!$E$7:$H$25,2,FALSE))</f>
        <v/>
      </c>
      <c r="D10456" s="139" t="str">
        <f>IF(B10456="","",VLOOKUP(B10456,'Intro &amp; Reg Details'!$E$7:$H$25,3,FALSE))</f>
        <v/>
      </c>
      <c r="E10456" s="140" t="str">
        <f>IF(B10456="","",VLOOKUP(B10456,'Intro &amp; Reg Details'!$E$7:$H$25,4,FALSE))</f>
        <v/>
      </c>
    </row>
    <row r="10457" spans="3:5">
      <c r="C10457" s="138" t="str">
        <f>IF(B10457="","",VLOOKUP(B10457,'Intro &amp; Reg Details'!$E$7:$H$25,2,FALSE))</f>
        <v/>
      </c>
      <c r="D10457" s="139" t="str">
        <f>IF(B10457="","",VLOOKUP(B10457,'Intro &amp; Reg Details'!$E$7:$H$25,3,FALSE))</f>
        <v/>
      </c>
      <c r="E10457" s="140" t="str">
        <f>IF(B10457="","",VLOOKUP(B10457,'Intro &amp; Reg Details'!$E$7:$H$25,4,FALSE))</f>
        <v/>
      </c>
    </row>
    <row r="10458" spans="3:5">
      <c r="C10458" s="138" t="str">
        <f>IF(B10458="","",VLOOKUP(B10458,'Intro &amp; Reg Details'!$E$7:$H$25,2,FALSE))</f>
        <v/>
      </c>
      <c r="D10458" s="139" t="str">
        <f>IF(B10458="","",VLOOKUP(B10458,'Intro &amp; Reg Details'!$E$7:$H$25,3,FALSE))</f>
        <v/>
      </c>
      <c r="E10458" s="140" t="str">
        <f>IF(B10458="","",VLOOKUP(B10458,'Intro &amp; Reg Details'!$E$7:$H$25,4,FALSE))</f>
        <v/>
      </c>
    </row>
    <row r="10459" spans="3:5">
      <c r="C10459" s="138" t="str">
        <f>IF(B10459="","",VLOOKUP(B10459,'Intro &amp; Reg Details'!$E$7:$H$25,2,FALSE))</f>
        <v/>
      </c>
      <c r="D10459" s="139" t="str">
        <f>IF(B10459="","",VLOOKUP(B10459,'Intro &amp; Reg Details'!$E$7:$H$25,3,FALSE))</f>
        <v/>
      </c>
      <c r="E10459" s="140" t="str">
        <f>IF(B10459="","",VLOOKUP(B10459,'Intro &amp; Reg Details'!$E$7:$H$25,4,FALSE))</f>
        <v/>
      </c>
    </row>
    <row r="10460" spans="3:5">
      <c r="C10460" s="138" t="str">
        <f>IF(B10460="","",VLOOKUP(B10460,'Intro &amp; Reg Details'!$E$7:$H$25,2,FALSE))</f>
        <v/>
      </c>
      <c r="D10460" s="139" t="str">
        <f>IF(B10460="","",VLOOKUP(B10460,'Intro &amp; Reg Details'!$E$7:$H$25,3,FALSE))</f>
        <v/>
      </c>
      <c r="E10460" s="140" t="str">
        <f>IF(B10460="","",VLOOKUP(B10460,'Intro &amp; Reg Details'!$E$7:$H$25,4,FALSE))</f>
        <v/>
      </c>
    </row>
    <row r="10461" spans="3:5">
      <c r="C10461" s="138" t="str">
        <f>IF(B10461="","",VLOOKUP(B10461,'Intro &amp; Reg Details'!$E$7:$H$25,2,FALSE))</f>
        <v/>
      </c>
      <c r="D10461" s="139" t="str">
        <f>IF(B10461="","",VLOOKUP(B10461,'Intro &amp; Reg Details'!$E$7:$H$25,3,FALSE))</f>
        <v/>
      </c>
      <c r="E10461" s="140" t="str">
        <f>IF(B10461="","",VLOOKUP(B10461,'Intro &amp; Reg Details'!$E$7:$H$25,4,FALSE))</f>
        <v/>
      </c>
    </row>
    <row r="10462" spans="3:5">
      <c r="C10462" s="138" t="str">
        <f>IF(B10462="","",VLOOKUP(B10462,'Intro &amp; Reg Details'!$E$7:$H$25,2,FALSE))</f>
        <v/>
      </c>
      <c r="D10462" s="139" t="str">
        <f>IF(B10462="","",VLOOKUP(B10462,'Intro &amp; Reg Details'!$E$7:$H$25,3,FALSE))</f>
        <v/>
      </c>
      <c r="E10462" s="140" t="str">
        <f>IF(B10462="","",VLOOKUP(B10462,'Intro &amp; Reg Details'!$E$7:$H$25,4,FALSE))</f>
        <v/>
      </c>
    </row>
    <row r="10463" spans="3:5">
      <c r="C10463" s="138" t="str">
        <f>IF(B10463="","",VLOOKUP(B10463,'Intro &amp; Reg Details'!$E$7:$H$25,2,FALSE))</f>
        <v/>
      </c>
      <c r="D10463" s="139" t="str">
        <f>IF(B10463="","",VLOOKUP(B10463,'Intro &amp; Reg Details'!$E$7:$H$25,3,FALSE))</f>
        <v/>
      </c>
      <c r="E10463" s="140" t="str">
        <f>IF(B10463="","",VLOOKUP(B10463,'Intro &amp; Reg Details'!$E$7:$H$25,4,FALSE))</f>
        <v/>
      </c>
    </row>
    <row r="10464" spans="3:5">
      <c r="C10464" s="138" t="str">
        <f>IF(B10464="","",VLOOKUP(B10464,'Intro &amp; Reg Details'!$E$7:$H$25,2,FALSE))</f>
        <v/>
      </c>
      <c r="D10464" s="139" t="str">
        <f>IF(B10464="","",VLOOKUP(B10464,'Intro &amp; Reg Details'!$E$7:$H$25,3,FALSE))</f>
        <v/>
      </c>
      <c r="E10464" s="140" t="str">
        <f>IF(B10464="","",VLOOKUP(B10464,'Intro &amp; Reg Details'!$E$7:$H$25,4,FALSE))</f>
        <v/>
      </c>
    </row>
    <row r="10465" spans="3:5">
      <c r="C10465" s="138" t="str">
        <f>IF(B10465="","",VLOOKUP(B10465,'Intro &amp; Reg Details'!$E$7:$H$25,2,FALSE))</f>
        <v/>
      </c>
      <c r="D10465" s="139" t="str">
        <f>IF(B10465="","",VLOOKUP(B10465,'Intro &amp; Reg Details'!$E$7:$H$25,3,FALSE))</f>
        <v/>
      </c>
      <c r="E10465" s="140" t="str">
        <f>IF(B10465="","",VLOOKUP(B10465,'Intro &amp; Reg Details'!$E$7:$H$25,4,FALSE))</f>
        <v/>
      </c>
    </row>
    <row r="10466" spans="3:5">
      <c r="C10466" s="138" t="str">
        <f>IF(B10466="","",VLOOKUP(B10466,'Intro &amp; Reg Details'!$E$7:$H$25,2,FALSE))</f>
        <v/>
      </c>
      <c r="D10466" s="139" t="str">
        <f>IF(B10466="","",VLOOKUP(B10466,'Intro &amp; Reg Details'!$E$7:$H$25,3,FALSE))</f>
        <v/>
      </c>
      <c r="E10466" s="140" t="str">
        <f>IF(B10466="","",VLOOKUP(B10466,'Intro &amp; Reg Details'!$E$7:$H$25,4,FALSE))</f>
        <v/>
      </c>
    </row>
    <row r="10467" spans="3:5">
      <c r="C10467" s="138" t="str">
        <f>IF(B10467="","",VLOOKUP(B10467,'Intro &amp; Reg Details'!$E$7:$H$25,2,FALSE))</f>
        <v/>
      </c>
      <c r="D10467" s="139" t="str">
        <f>IF(B10467="","",VLOOKUP(B10467,'Intro &amp; Reg Details'!$E$7:$H$25,3,FALSE))</f>
        <v/>
      </c>
      <c r="E10467" s="140" t="str">
        <f>IF(B10467="","",VLOOKUP(B10467,'Intro &amp; Reg Details'!$E$7:$H$25,4,FALSE))</f>
        <v/>
      </c>
    </row>
    <row r="10468" spans="3:5">
      <c r="C10468" s="138" t="str">
        <f>IF(B10468="","",VLOOKUP(B10468,'Intro &amp; Reg Details'!$E$7:$H$25,2,FALSE))</f>
        <v/>
      </c>
      <c r="D10468" s="139" t="str">
        <f>IF(B10468="","",VLOOKUP(B10468,'Intro &amp; Reg Details'!$E$7:$H$25,3,FALSE))</f>
        <v/>
      </c>
      <c r="E10468" s="140" t="str">
        <f>IF(B10468="","",VLOOKUP(B10468,'Intro &amp; Reg Details'!$E$7:$H$25,4,FALSE))</f>
        <v/>
      </c>
    </row>
    <row r="10469" spans="3:5">
      <c r="C10469" s="138" t="str">
        <f>IF(B10469="","",VLOOKUP(B10469,'Intro &amp; Reg Details'!$E$7:$H$25,2,FALSE))</f>
        <v/>
      </c>
      <c r="D10469" s="139" t="str">
        <f>IF(B10469="","",VLOOKUP(B10469,'Intro &amp; Reg Details'!$E$7:$H$25,3,FALSE))</f>
        <v/>
      </c>
      <c r="E10469" s="140" t="str">
        <f>IF(B10469="","",VLOOKUP(B10469,'Intro &amp; Reg Details'!$E$7:$H$25,4,FALSE))</f>
        <v/>
      </c>
    </row>
    <row r="10470" spans="3:5">
      <c r="C10470" s="138" t="str">
        <f>IF(B10470="","",VLOOKUP(B10470,'Intro &amp; Reg Details'!$E$7:$H$25,2,FALSE))</f>
        <v/>
      </c>
      <c r="D10470" s="139" t="str">
        <f>IF(B10470="","",VLOOKUP(B10470,'Intro &amp; Reg Details'!$E$7:$H$25,3,FALSE))</f>
        <v/>
      </c>
      <c r="E10470" s="140" t="str">
        <f>IF(B10470="","",VLOOKUP(B10470,'Intro &amp; Reg Details'!$E$7:$H$25,4,FALSE))</f>
        <v/>
      </c>
    </row>
    <row r="10471" spans="3:5">
      <c r="C10471" s="138" t="str">
        <f>IF(B10471="","",VLOOKUP(B10471,'Intro &amp; Reg Details'!$E$7:$H$25,2,FALSE))</f>
        <v/>
      </c>
      <c r="D10471" s="139" t="str">
        <f>IF(B10471="","",VLOOKUP(B10471,'Intro &amp; Reg Details'!$E$7:$H$25,3,FALSE))</f>
        <v/>
      </c>
      <c r="E10471" s="140" t="str">
        <f>IF(B10471="","",VLOOKUP(B10471,'Intro &amp; Reg Details'!$E$7:$H$25,4,FALSE))</f>
        <v/>
      </c>
    </row>
    <row r="10472" spans="3:5">
      <c r="C10472" s="138" t="str">
        <f>IF(B10472="","",VLOOKUP(B10472,'Intro &amp; Reg Details'!$E$7:$H$25,2,FALSE))</f>
        <v/>
      </c>
      <c r="D10472" s="139" t="str">
        <f>IF(B10472="","",VLOOKUP(B10472,'Intro &amp; Reg Details'!$E$7:$H$25,3,FALSE))</f>
        <v/>
      </c>
      <c r="E10472" s="140" t="str">
        <f>IF(B10472="","",VLOOKUP(B10472,'Intro &amp; Reg Details'!$E$7:$H$25,4,FALSE))</f>
        <v/>
      </c>
    </row>
    <row r="10473" spans="3:5">
      <c r="C10473" s="138" t="str">
        <f>IF(B10473="","",VLOOKUP(B10473,'Intro &amp; Reg Details'!$E$7:$H$25,2,FALSE))</f>
        <v/>
      </c>
      <c r="D10473" s="139" t="str">
        <f>IF(B10473="","",VLOOKUP(B10473,'Intro &amp; Reg Details'!$E$7:$H$25,3,FALSE))</f>
        <v/>
      </c>
      <c r="E10473" s="140" t="str">
        <f>IF(B10473="","",VLOOKUP(B10473,'Intro &amp; Reg Details'!$E$7:$H$25,4,FALSE))</f>
        <v/>
      </c>
    </row>
    <row r="10474" spans="3:5">
      <c r="C10474" s="138" t="str">
        <f>IF(B10474="","",VLOOKUP(B10474,'Intro &amp; Reg Details'!$E$7:$H$25,2,FALSE))</f>
        <v/>
      </c>
      <c r="D10474" s="139" t="str">
        <f>IF(B10474="","",VLOOKUP(B10474,'Intro &amp; Reg Details'!$E$7:$H$25,3,FALSE))</f>
        <v/>
      </c>
      <c r="E10474" s="140" t="str">
        <f>IF(B10474="","",VLOOKUP(B10474,'Intro &amp; Reg Details'!$E$7:$H$25,4,FALSE))</f>
        <v/>
      </c>
    </row>
    <row r="10475" spans="3:5">
      <c r="C10475" s="138" t="str">
        <f>IF(B10475="","",VLOOKUP(B10475,'Intro &amp; Reg Details'!$E$7:$H$25,2,FALSE))</f>
        <v/>
      </c>
      <c r="D10475" s="139" t="str">
        <f>IF(B10475="","",VLOOKUP(B10475,'Intro &amp; Reg Details'!$E$7:$H$25,3,FALSE))</f>
        <v/>
      </c>
      <c r="E10475" s="140" t="str">
        <f>IF(B10475="","",VLOOKUP(B10475,'Intro &amp; Reg Details'!$E$7:$H$25,4,FALSE))</f>
        <v/>
      </c>
    </row>
    <row r="10476" spans="3:5">
      <c r="C10476" s="138" t="str">
        <f>IF(B10476="","",VLOOKUP(B10476,'Intro &amp; Reg Details'!$E$7:$H$25,2,FALSE))</f>
        <v/>
      </c>
      <c r="D10476" s="139" t="str">
        <f>IF(B10476="","",VLOOKUP(B10476,'Intro &amp; Reg Details'!$E$7:$H$25,3,FALSE))</f>
        <v/>
      </c>
      <c r="E10476" s="140" t="str">
        <f>IF(B10476="","",VLOOKUP(B10476,'Intro &amp; Reg Details'!$E$7:$H$25,4,FALSE))</f>
        <v/>
      </c>
    </row>
    <row r="10477" spans="3:5">
      <c r="C10477" s="138" t="str">
        <f>IF(B10477="","",VLOOKUP(B10477,'Intro &amp; Reg Details'!$E$7:$H$25,2,FALSE))</f>
        <v/>
      </c>
      <c r="D10477" s="139" t="str">
        <f>IF(B10477="","",VLOOKUP(B10477,'Intro &amp; Reg Details'!$E$7:$H$25,3,FALSE))</f>
        <v/>
      </c>
      <c r="E10477" s="140" t="str">
        <f>IF(B10477="","",VLOOKUP(B10477,'Intro &amp; Reg Details'!$E$7:$H$25,4,FALSE))</f>
        <v/>
      </c>
    </row>
    <row r="10478" spans="3:5">
      <c r="C10478" s="138" t="str">
        <f>IF(B10478="","",VLOOKUP(B10478,'Intro &amp; Reg Details'!$E$7:$H$25,2,FALSE))</f>
        <v/>
      </c>
      <c r="D10478" s="139" t="str">
        <f>IF(B10478="","",VLOOKUP(B10478,'Intro &amp; Reg Details'!$E$7:$H$25,3,FALSE))</f>
        <v/>
      </c>
      <c r="E10478" s="140" t="str">
        <f>IF(B10478="","",VLOOKUP(B10478,'Intro &amp; Reg Details'!$E$7:$H$25,4,FALSE))</f>
        <v/>
      </c>
    </row>
    <row r="10479" spans="3:5">
      <c r="C10479" s="138" t="str">
        <f>IF(B10479="","",VLOOKUP(B10479,'Intro &amp; Reg Details'!$E$7:$H$25,2,FALSE))</f>
        <v/>
      </c>
      <c r="D10479" s="139" t="str">
        <f>IF(B10479="","",VLOOKUP(B10479,'Intro &amp; Reg Details'!$E$7:$H$25,3,FALSE))</f>
        <v/>
      </c>
      <c r="E10479" s="140" t="str">
        <f>IF(B10479="","",VLOOKUP(B10479,'Intro &amp; Reg Details'!$E$7:$H$25,4,FALSE))</f>
        <v/>
      </c>
    </row>
    <row r="10480" spans="3:5">
      <c r="C10480" s="138" t="str">
        <f>IF(B10480="","",VLOOKUP(B10480,'Intro &amp; Reg Details'!$E$7:$H$25,2,FALSE))</f>
        <v/>
      </c>
      <c r="D10480" s="139" t="str">
        <f>IF(B10480="","",VLOOKUP(B10480,'Intro &amp; Reg Details'!$E$7:$H$25,3,FALSE))</f>
        <v/>
      </c>
      <c r="E10480" s="140" t="str">
        <f>IF(B10480="","",VLOOKUP(B10480,'Intro &amp; Reg Details'!$E$7:$H$25,4,FALSE))</f>
        <v/>
      </c>
    </row>
    <row r="10481" spans="3:5">
      <c r="C10481" s="138" t="str">
        <f>IF(B10481="","",VLOOKUP(B10481,'Intro &amp; Reg Details'!$E$7:$H$25,2,FALSE))</f>
        <v/>
      </c>
      <c r="D10481" s="139" t="str">
        <f>IF(B10481="","",VLOOKUP(B10481,'Intro &amp; Reg Details'!$E$7:$H$25,3,FALSE))</f>
        <v/>
      </c>
      <c r="E10481" s="140" t="str">
        <f>IF(B10481="","",VLOOKUP(B10481,'Intro &amp; Reg Details'!$E$7:$H$25,4,FALSE))</f>
        <v/>
      </c>
    </row>
    <row r="10482" spans="3:5">
      <c r="C10482" s="138" t="str">
        <f>IF(B10482="","",VLOOKUP(B10482,'Intro &amp; Reg Details'!$E$7:$H$25,2,FALSE))</f>
        <v/>
      </c>
      <c r="D10482" s="139" t="str">
        <f>IF(B10482="","",VLOOKUP(B10482,'Intro &amp; Reg Details'!$E$7:$H$25,3,FALSE))</f>
        <v/>
      </c>
      <c r="E10482" s="140" t="str">
        <f>IF(B10482="","",VLOOKUP(B10482,'Intro &amp; Reg Details'!$E$7:$H$25,4,FALSE))</f>
        <v/>
      </c>
    </row>
    <row r="10483" spans="3:5">
      <c r="C10483" s="138" t="str">
        <f>IF(B10483="","",VLOOKUP(B10483,'Intro &amp; Reg Details'!$E$7:$H$25,2,FALSE))</f>
        <v/>
      </c>
      <c r="D10483" s="139" t="str">
        <f>IF(B10483="","",VLOOKUP(B10483,'Intro &amp; Reg Details'!$E$7:$H$25,3,FALSE))</f>
        <v/>
      </c>
      <c r="E10483" s="140" t="str">
        <f>IF(B10483="","",VLOOKUP(B10483,'Intro &amp; Reg Details'!$E$7:$H$25,4,FALSE))</f>
        <v/>
      </c>
    </row>
    <row r="10484" spans="3:5">
      <c r="C10484" s="138" t="str">
        <f>IF(B10484="","",VLOOKUP(B10484,'Intro &amp; Reg Details'!$E$7:$H$25,2,FALSE))</f>
        <v/>
      </c>
      <c r="D10484" s="139" t="str">
        <f>IF(B10484="","",VLOOKUP(B10484,'Intro &amp; Reg Details'!$E$7:$H$25,3,FALSE))</f>
        <v/>
      </c>
      <c r="E10484" s="140" t="str">
        <f>IF(B10484="","",VLOOKUP(B10484,'Intro &amp; Reg Details'!$E$7:$H$25,4,FALSE))</f>
        <v/>
      </c>
    </row>
    <row r="10485" spans="3:5">
      <c r="C10485" s="138" t="str">
        <f>IF(B10485="","",VLOOKUP(B10485,'Intro &amp; Reg Details'!$E$7:$H$25,2,FALSE))</f>
        <v/>
      </c>
      <c r="D10485" s="139" t="str">
        <f>IF(B10485="","",VLOOKUP(B10485,'Intro &amp; Reg Details'!$E$7:$H$25,3,FALSE))</f>
        <v/>
      </c>
      <c r="E10485" s="140" t="str">
        <f>IF(B10485="","",VLOOKUP(B10485,'Intro &amp; Reg Details'!$E$7:$H$25,4,FALSE))</f>
        <v/>
      </c>
    </row>
    <row r="10486" spans="3:5">
      <c r="C10486" s="138" t="str">
        <f>IF(B10486="","",VLOOKUP(B10486,'Intro &amp; Reg Details'!$E$7:$H$25,2,FALSE))</f>
        <v/>
      </c>
      <c r="D10486" s="139" t="str">
        <f>IF(B10486="","",VLOOKUP(B10486,'Intro &amp; Reg Details'!$E$7:$H$25,3,FALSE))</f>
        <v/>
      </c>
      <c r="E10486" s="140" t="str">
        <f>IF(B10486="","",VLOOKUP(B10486,'Intro &amp; Reg Details'!$E$7:$H$25,4,FALSE))</f>
        <v/>
      </c>
    </row>
    <row r="10487" spans="3:5">
      <c r="C10487" s="138" t="str">
        <f>IF(B10487="","",VLOOKUP(B10487,'Intro &amp; Reg Details'!$E$7:$H$25,2,FALSE))</f>
        <v/>
      </c>
      <c r="D10487" s="139" t="str">
        <f>IF(B10487="","",VLOOKUP(B10487,'Intro &amp; Reg Details'!$E$7:$H$25,3,FALSE))</f>
        <v/>
      </c>
      <c r="E10487" s="140" t="str">
        <f>IF(B10487="","",VLOOKUP(B10487,'Intro &amp; Reg Details'!$E$7:$H$25,4,FALSE))</f>
        <v/>
      </c>
    </row>
    <row r="10488" spans="3:5">
      <c r="C10488" s="138" t="str">
        <f>IF(B10488="","",VLOOKUP(B10488,'Intro &amp; Reg Details'!$E$7:$H$25,2,FALSE))</f>
        <v/>
      </c>
      <c r="D10488" s="139" t="str">
        <f>IF(B10488="","",VLOOKUP(B10488,'Intro &amp; Reg Details'!$E$7:$H$25,3,FALSE))</f>
        <v/>
      </c>
      <c r="E10488" s="140" t="str">
        <f>IF(B10488="","",VLOOKUP(B10488,'Intro &amp; Reg Details'!$E$7:$H$25,4,FALSE))</f>
        <v/>
      </c>
    </row>
    <row r="10489" spans="3:5">
      <c r="C10489" s="138" t="str">
        <f>IF(B10489="","",VLOOKUP(B10489,'Intro &amp; Reg Details'!$E$7:$H$25,2,FALSE))</f>
        <v/>
      </c>
      <c r="D10489" s="139" t="str">
        <f>IF(B10489="","",VLOOKUP(B10489,'Intro &amp; Reg Details'!$E$7:$H$25,3,FALSE))</f>
        <v/>
      </c>
      <c r="E10489" s="140" t="str">
        <f>IF(B10489="","",VLOOKUP(B10489,'Intro &amp; Reg Details'!$E$7:$H$25,4,FALSE))</f>
        <v/>
      </c>
    </row>
    <row r="10490" spans="3:5">
      <c r="C10490" s="138" t="str">
        <f>IF(B10490="","",VLOOKUP(B10490,'Intro &amp; Reg Details'!$E$7:$H$25,2,FALSE))</f>
        <v/>
      </c>
      <c r="D10490" s="139" t="str">
        <f>IF(B10490="","",VLOOKUP(B10490,'Intro &amp; Reg Details'!$E$7:$H$25,3,FALSE))</f>
        <v/>
      </c>
      <c r="E10490" s="140" t="str">
        <f>IF(B10490="","",VLOOKUP(B10490,'Intro &amp; Reg Details'!$E$7:$H$25,4,FALSE))</f>
        <v/>
      </c>
    </row>
    <row r="10491" spans="3:5">
      <c r="C10491" s="138" t="str">
        <f>IF(B10491="","",VLOOKUP(B10491,'Intro &amp; Reg Details'!$E$7:$H$25,2,FALSE))</f>
        <v/>
      </c>
      <c r="D10491" s="139" t="str">
        <f>IF(B10491="","",VLOOKUP(B10491,'Intro &amp; Reg Details'!$E$7:$H$25,3,FALSE))</f>
        <v/>
      </c>
      <c r="E10491" s="140" t="str">
        <f>IF(B10491="","",VLOOKUP(B10491,'Intro &amp; Reg Details'!$E$7:$H$25,4,FALSE))</f>
        <v/>
      </c>
    </row>
    <row r="10492" spans="3:5">
      <c r="C10492" s="138" t="str">
        <f>IF(B10492="","",VLOOKUP(B10492,'Intro &amp; Reg Details'!$E$7:$H$25,2,FALSE))</f>
        <v/>
      </c>
      <c r="D10492" s="139" t="str">
        <f>IF(B10492="","",VLOOKUP(B10492,'Intro &amp; Reg Details'!$E$7:$H$25,3,FALSE))</f>
        <v/>
      </c>
      <c r="E10492" s="140" t="str">
        <f>IF(B10492="","",VLOOKUP(B10492,'Intro &amp; Reg Details'!$E$7:$H$25,4,FALSE))</f>
        <v/>
      </c>
    </row>
    <row r="10493" spans="3:5">
      <c r="C10493" s="138" t="str">
        <f>IF(B10493="","",VLOOKUP(B10493,'Intro &amp; Reg Details'!$E$7:$H$25,2,FALSE))</f>
        <v/>
      </c>
      <c r="D10493" s="139" t="str">
        <f>IF(B10493="","",VLOOKUP(B10493,'Intro &amp; Reg Details'!$E$7:$H$25,3,FALSE))</f>
        <v/>
      </c>
      <c r="E10493" s="140" t="str">
        <f>IF(B10493="","",VLOOKUP(B10493,'Intro &amp; Reg Details'!$E$7:$H$25,4,FALSE))</f>
        <v/>
      </c>
    </row>
    <row r="10494" spans="3:5">
      <c r="C10494" s="138" t="str">
        <f>IF(B10494="","",VLOOKUP(B10494,'Intro &amp; Reg Details'!$E$7:$H$25,2,FALSE))</f>
        <v/>
      </c>
      <c r="D10494" s="139" t="str">
        <f>IF(B10494="","",VLOOKUP(B10494,'Intro &amp; Reg Details'!$E$7:$H$25,3,FALSE))</f>
        <v/>
      </c>
      <c r="E10494" s="140" t="str">
        <f>IF(B10494="","",VLOOKUP(B10494,'Intro &amp; Reg Details'!$E$7:$H$25,4,FALSE))</f>
        <v/>
      </c>
    </row>
    <row r="10495" spans="3:5">
      <c r="C10495" s="138" t="str">
        <f>IF(B10495="","",VLOOKUP(B10495,'Intro &amp; Reg Details'!$E$7:$H$25,2,FALSE))</f>
        <v/>
      </c>
      <c r="D10495" s="139" t="str">
        <f>IF(B10495="","",VLOOKUP(B10495,'Intro &amp; Reg Details'!$E$7:$H$25,3,FALSE))</f>
        <v/>
      </c>
      <c r="E10495" s="140" t="str">
        <f>IF(B10495="","",VLOOKUP(B10495,'Intro &amp; Reg Details'!$E$7:$H$25,4,FALSE))</f>
        <v/>
      </c>
    </row>
    <row r="10496" spans="3:5">
      <c r="C10496" s="138" t="str">
        <f>IF(B10496="","",VLOOKUP(B10496,'Intro &amp; Reg Details'!$E$7:$H$25,2,FALSE))</f>
        <v/>
      </c>
      <c r="D10496" s="139" t="str">
        <f>IF(B10496="","",VLOOKUP(B10496,'Intro &amp; Reg Details'!$E$7:$H$25,3,FALSE))</f>
        <v/>
      </c>
      <c r="E10496" s="140" t="str">
        <f>IF(B10496="","",VLOOKUP(B10496,'Intro &amp; Reg Details'!$E$7:$H$25,4,FALSE))</f>
        <v/>
      </c>
    </row>
    <row r="10497" spans="3:5">
      <c r="C10497" s="138" t="str">
        <f>IF(B10497="","",VLOOKUP(B10497,'Intro &amp; Reg Details'!$E$7:$H$25,2,FALSE))</f>
        <v/>
      </c>
      <c r="D10497" s="139" t="str">
        <f>IF(B10497="","",VLOOKUP(B10497,'Intro &amp; Reg Details'!$E$7:$H$25,3,FALSE))</f>
        <v/>
      </c>
      <c r="E10497" s="140" t="str">
        <f>IF(B10497="","",VLOOKUP(B10497,'Intro &amp; Reg Details'!$E$7:$H$25,4,FALSE))</f>
        <v/>
      </c>
    </row>
    <row r="10498" spans="3:5">
      <c r="C10498" s="138" t="str">
        <f>IF(B10498="","",VLOOKUP(B10498,'Intro &amp; Reg Details'!$E$7:$H$25,2,FALSE))</f>
        <v/>
      </c>
      <c r="D10498" s="139" t="str">
        <f>IF(B10498="","",VLOOKUP(B10498,'Intro &amp; Reg Details'!$E$7:$H$25,3,FALSE))</f>
        <v/>
      </c>
      <c r="E10498" s="140" t="str">
        <f>IF(B10498="","",VLOOKUP(B10498,'Intro &amp; Reg Details'!$E$7:$H$25,4,FALSE))</f>
        <v/>
      </c>
    </row>
    <row r="10499" spans="3:5">
      <c r="C10499" s="138" t="str">
        <f>IF(B10499="","",VLOOKUP(B10499,'Intro &amp; Reg Details'!$E$7:$H$25,2,FALSE))</f>
        <v/>
      </c>
      <c r="D10499" s="139" t="str">
        <f>IF(B10499="","",VLOOKUP(B10499,'Intro &amp; Reg Details'!$E$7:$H$25,3,FALSE))</f>
        <v/>
      </c>
      <c r="E10499" s="140" t="str">
        <f>IF(B10499="","",VLOOKUP(B10499,'Intro &amp; Reg Details'!$E$7:$H$25,4,FALSE))</f>
        <v/>
      </c>
    </row>
    <row r="10500" spans="3:5">
      <c r="C10500" s="138" t="str">
        <f>IF(B10500="","",VLOOKUP(B10500,'Intro &amp; Reg Details'!$E$7:$H$25,2,FALSE))</f>
        <v/>
      </c>
      <c r="D10500" s="139" t="str">
        <f>IF(B10500="","",VLOOKUP(B10500,'Intro &amp; Reg Details'!$E$7:$H$25,3,FALSE))</f>
        <v/>
      </c>
      <c r="E10500" s="140" t="str">
        <f>IF(B10500="","",VLOOKUP(B10500,'Intro &amp; Reg Details'!$E$7:$H$25,4,FALSE))</f>
        <v/>
      </c>
    </row>
    <row r="10501" spans="3:5">
      <c r="C10501" s="138" t="str">
        <f>IF(B10501="","",VLOOKUP(B10501,'Intro &amp; Reg Details'!$E$7:$H$25,2,FALSE))</f>
        <v/>
      </c>
      <c r="D10501" s="139" t="str">
        <f>IF(B10501="","",VLOOKUP(B10501,'Intro &amp; Reg Details'!$E$7:$H$25,3,FALSE))</f>
        <v/>
      </c>
      <c r="E10501" s="140" t="str">
        <f>IF(B10501="","",VLOOKUP(B10501,'Intro &amp; Reg Details'!$E$7:$H$25,4,FALSE))</f>
        <v/>
      </c>
    </row>
    <row r="10502" spans="3:5">
      <c r="C10502" s="138" t="str">
        <f>IF(B10502="","",VLOOKUP(B10502,'Intro &amp; Reg Details'!$E$7:$H$25,2,FALSE))</f>
        <v/>
      </c>
      <c r="D10502" s="139" t="str">
        <f>IF(B10502="","",VLOOKUP(B10502,'Intro &amp; Reg Details'!$E$7:$H$25,3,FALSE))</f>
        <v/>
      </c>
      <c r="E10502" s="140" t="str">
        <f>IF(B10502="","",VLOOKUP(B10502,'Intro &amp; Reg Details'!$E$7:$H$25,4,FALSE))</f>
        <v/>
      </c>
    </row>
    <row r="10503" spans="3:5">
      <c r="C10503" s="138" t="str">
        <f>IF(B10503="","",VLOOKUP(B10503,'Intro &amp; Reg Details'!$E$7:$H$25,2,FALSE))</f>
        <v/>
      </c>
      <c r="D10503" s="139" t="str">
        <f>IF(B10503="","",VLOOKUP(B10503,'Intro &amp; Reg Details'!$E$7:$H$25,3,FALSE))</f>
        <v/>
      </c>
      <c r="E10503" s="140" t="str">
        <f>IF(B10503="","",VLOOKUP(B10503,'Intro &amp; Reg Details'!$E$7:$H$25,4,FALSE))</f>
        <v/>
      </c>
    </row>
    <row r="10504" spans="3:5">
      <c r="C10504" s="138" t="str">
        <f>IF(B10504="","",VLOOKUP(B10504,'Intro &amp; Reg Details'!$E$7:$H$25,2,FALSE))</f>
        <v/>
      </c>
      <c r="D10504" s="139" t="str">
        <f>IF(B10504="","",VLOOKUP(B10504,'Intro &amp; Reg Details'!$E$7:$H$25,3,FALSE))</f>
        <v/>
      </c>
      <c r="E10504" s="140" t="str">
        <f>IF(B10504="","",VLOOKUP(B10504,'Intro &amp; Reg Details'!$E$7:$H$25,4,FALSE))</f>
        <v/>
      </c>
    </row>
    <row r="10505" spans="3:5">
      <c r="C10505" s="138" t="str">
        <f>IF(B10505="","",VLOOKUP(B10505,'Intro &amp; Reg Details'!$E$7:$H$25,2,FALSE))</f>
        <v/>
      </c>
      <c r="D10505" s="139" t="str">
        <f>IF(B10505="","",VLOOKUP(B10505,'Intro &amp; Reg Details'!$E$7:$H$25,3,FALSE))</f>
        <v/>
      </c>
      <c r="E10505" s="140" t="str">
        <f>IF(B10505="","",VLOOKUP(B10505,'Intro &amp; Reg Details'!$E$7:$H$25,4,FALSE))</f>
        <v/>
      </c>
    </row>
    <row r="10506" spans="3:5">
      <c r="C10506" s="138" t="str">
        <f>IF(B10506="","",VLOOKUP(B10506,'Intro &amp; Reg Details'!$E$7:$H$25,2,FALSE))</f>
        <v/>
      </c>
      <c r="D10506" s="139" t="str">
        <f>IF(B10506="","",VLOOKUP(B10506,'Intro &amp; Reg Details'!$E$7:$H$25,3,FALSE))</f>
        <v/>
      </c>
      <c r="E10506" s="140" t="str">
        <f>IF(B10506="","",VLOOKUP(B10506,'Intro &amp; Reg Details'!$E$7:$H$25,4,FALSE))</f>
        <v/>
      </c>
    </row>
    <row r="10507" spans="3:5">
      <c r="C10507" s="138" t="str">
        <f>IF(B10507="","",VLOOKUP(B10507,'Intro &amp; Reg Details'!$E$7:$H$25,2,FALSE))</f>
        <v/>
      </c>
      <c r="D10507" s="139" t="str">
        <f>IF(B10507="","",VLOOKUP(B10507,'Intro &amp; Reg Details'!$E$7:$H$25,3,FALSE))</f>
        <v/>
      </c>
      <c r="E10507" s="140" t="str">
        <f>IF(B10507="","",VLOOKUP(B10507,'Intro &amp; Reg Details'!$E$7:$H$25,4,FALSE))</f>
        <v/>
      </c>
    </row>
    <row r="10508" spans="3:5">
      <c r="C10508" s="138" t="str">
        <f>IF(B10508="","",VLOOKUP(B10508,'Intro &amp; Reg Details'!$E$7:$H$25,2,FALSE))</f>
        <v/>
      </c>
      <c r="D10508" s="139" t="str">
        <f>IF(B10508="","",VLOOKUP(B10508,'Intro &amp; Reg Details'!$E$7:$H$25,3,FALSE))</f>
        <v/>
      </c>
      <c r="E10508" s="140" t="str">
        <f>IF(B10508="","",VLOOKUP(B10508,'Intro &amp; Reg Details'!$E$7:$H$25,4,FALSE))</f>
        <v/>
      </c>
    </row>
    <row r="10509" spans="3:5">
      <c r="C10509" s="138" t="str">
        <f>IF(B10509="","",VLOOKUP(B10509,'Intro &amp; Reg Details'!$E$7:$H$25,2,FALSE))</f>
        <v/>
      </c>
      <c r="D10509" s="139" t="str">
        <f>IF(B10509="","",VLOOKUP(B10509,'Intro &amp; Reg Details'!$E$7:$H$25,3,FALSE))</f>
        <v/>
      </c>
      <c r="E10509" s="140" t="str">
        <f>IF(B10509="","",VLOOKUP(B10509,'Intro &amp; Reg Details'!$E$7:$H$25,4,FALSE))</f>
        <v/>
      </c>
    </row>
    <row r="10510" spans="3:5">
      <c r="C10510" s="138" t="str">
        <f>IF(B10510="","",VLOOKUP(B10510,'Intro &amp; Reg Details'!$E$7:$H$25,2,FALSE))</f>
        <v/>
      </c>
      <c r="D10510" s="139" t="str">
        <f>IF(B10510="","",VLOOKUP(B10510,'Intro &amp; Reg Details'!$E$7:$H$25,3,FALSE))</f>
        <v/>
      </c>
      <c r="E10510" s="140" t="str">
        <f>IF(B10510="","",VLOOKUP(B10510,'Intro &amp; Reg Details'!$E$7:$H$25,4,FALSE))</f>
        <v/>
      </c>
    </row>
    <row r="10511" spans="3:5">
      <c r="C10511" s="138" t="str">
        <f>IF(B10511="","",VLOOKUP(B10511,'Intro &amp; Reg Details'!$E$7:$H$25,2,FALSE))</f>
        <v/>
      </c>
      <c r="D10511" s="139" t="str">
        <f>IF(B10511="","",VLOOKUP(B10511,'Intro &amp; Reg Details'!$E$7:$H$25,3,FALSE))</f>
        <v/>
      </c>
      <c r="E10511" s="140" t="str">
        <f>IF(B10511="","",VLOOKUP(B10511,'Intro &amp; Reg Details'!$E$7:$H$25,4,FALSE))</f>
        <v/>
      </c>
    </row>
    <row r="10512" spans="3:5">
      <c r="C10512" s="138" t="str">
        <f>IF(B10512="","",VLOOKUP(B10512,'Intro &amp; Reg Details'!$E$7:$H$25,2,FALSE))</f>
        <v/>
      </c>
      <c r="D10512" s="139" t="str">
        <f>IF(B10512="","",VLOOKUP(B10512,'Intro &amp; Reg Details'!$E$7:$H$25,3,FALSE))</f>
        <v/>
      </c>
      <c r="E10512" s="140" t="str">
        <f>IF(B10512="","",VLOOKUP(B10512,'Intro &amp; Reg Details'!$E$7:$H$25,4,FALSE))</f>
        <v/>
      </c>
    </row>
    <row r="10513" spans="3:5">
      <c r="C10513" s="138" t="str">
        <f>IF(B10513="","",VLOOKUP(B10513,'Intro &amp; Reg Details'!$E$7:$H$25,2,FALSE))</f>
        <v/>
      </c>
      <c r="D10513" s="139" t="str">
        <f>IF(B10513="","",VLOOKUP(B10513,'Intro &amp; Reg Details'!$E$7:$H$25,3,FALSE))</f>
        <v/>
      </c>
      <c r="E10513" s="140" t="str">
        <f>IF(B10513="","",VLOOKUP(B10513,'Intro &amp; Reg Details'!$E$7:$H$25,4,FALSE))</f>
        <v/>
      </c>
    </row>
    <row r="10514" spans="3:5">
      <c r="C10514" s="138" t="str">
        <f>IF(B10514="","",VLOOKUP(B10514,'Intro &amp; Reg Details'!$E$7:$H$25,2,FALSE))</f>
        <v/>
      </c>
      <c r="D10514" s="139" t="str">
        <f>IF(B10514="","",VLOOKUP(B10514,'Intro &amp; Reg Details'!$E$7:$H$25,3,FALSE))</f>
        <v/>
      </c>
      <c r="E10514" s="140" t="str">
        <f>IF(B10514="","",VLOOKUP(B10514,'Intro &amp; Reg Details'!$E$7:$H$25,4,FALSE))</f>
        <v/>
      </c>
    </row>
    <row r="10515" spans="3:5">
      <c r="C10515" s="138" t="str">
        <f>IF(B10515="","",VLOOKUP(B10515,'Intro &amp; Reg Details'!$E$7:$H$25,2,FALSE))</f>
        <v/>
      </c>
      <c r="D10515" s="139" t="str">
        <f>IF(B10515="","",VLOOKUP(B10515,'Intro &amp; Reg Details'!$E$7:$H$25,3,FALSE))</f>
        <v/>
      </c>
      <c r="E10515" s="140" t="str">
        <f>IF(B10515="","",VLOOKUP(B10515,'Intro &amp; Reg Details'!$E$7:$H$25,4,FALSE))</f>
        <v/>
      </c>
    </row>
    <row r="10516" spans="3:5">
      <c r="C10516" s="138" t="str">
        <f>IF(B10516="","",VLOOKUP(B10516,'Intro &amp; Reg Details'!$E$7:$H$25,2,FALSE))</f>
        <v/>
      </c>
      <c r="D10516" s="139" t="str">
        <f>IF(B10516="","",VLOOKUP(B10516,'Intro &amp; Reg Details'!$E$7:$H$25,3,FALSE))</f>
        <v/>
      </c>
      <c r="E10516" s="140" t="str">
        <f>IF(B10516="","",VLOOKUP(B10516,'Intro &amp; Reg Details'!$E$7:$H$25,4,FALSE))</f>
        <v/>
      </c>
    </row>
    <row r="10517" spans="3:5">
      <c r="C10517" s="138" t="str">
        <f>IF(B10517="","",VLOOKUP(B10517,'Intro &amp; Reg Details'!$E$7:$H$25,2,FALSE))</f>
        <v/>
      </c>
      <c r="D10517" s="139" t="str">
        <f>IF(B10517="","",VLOOKUP(B10517,'Intro &amp; Reg Details'!$E$7:$H$25,3,FALSE))</f>
        <v/>
      </c>
      <c r="E10517" s="140" t="str">
        <f>IF(B10517="","",VLOOKUP(B10517,'Intro &amp; Reg Details'!$E$7:$H$25,4,FALSE))</f>
        <v/>
      </c>
    </row>
    <row r="10518" spans="3:5">
      <c r="C10518" s="138" t="str">
        <f>IF(B10518="","",VLOOKUP(B10518,'Intro &amp; Reg Details'!$E$7:$H$25,2,FALSE))</f>
        <v/>
      </c>
      <c r="D10518" s="139" t="str">
        <f>IF(B10518="","",VLOOKUP(B10518,'Intro &amp; Reg Details'!$E$7:$H$25,3,FALSE))</f>
        <v/>
      </c>
      <c r="E10518" s="140" t="str">
        <f>IF(B10518="","",VLOOKUP(B10518,'Intro &amp; Reg Details'!$E$7:$H$25,4,FALSE))</f>
        <v/>
      </c>
    </row>
    <row r="10519" spans="3:5">
      <c r="C10519" s="138" t="str">
        <f>IF(B10519="","",VLOOKUP(B10519,'Intro &amp; Reg Details'!$E$7:$H$25,2,FALSE))</f>
        <v/>
      </c>
      <c r="D10519" s="139" t="str">
        <f>IF(B10519="","",VLOOKUP(B10519,'Intro &amp; Reg Details'!$E$7:$H$25,3,FALSE))</f>
        <v/>
      </c>
      <c r="E10519" s="140" t="str">
        <f>IF(B10519="","",VLOOKUP(B10519,'Intro &amp; Reg Details'!$E$7:$H$25,4,FALSE))</f>
        <v/>
      </c>
    </row>
    <row r="10520" spans="3:5">
      <c r="C10520" s="138" t="str">
        <f>IF(B10520="","",VLOOKUP(B10520,'Intro &amp; Reg Details'!$E$7:$H$25,2,FALSE))</f>
        <v/>
      </c>
      <c r="D10520" s="139" t="str">
        <f>IF(B10520="","",VLOOKUP(B10520,'Intro &amp; Reg Details'!$E$7:$H$25,3,FALSE))</f>
        <v/>
      </c>
      <c r="E10520" s="140" t="str">
        <f>IF(B10520="","",VLOOKUP(B10520,'Intro &amp; Reg Details'!$E$7:$H$25,4,FALSE))</f>
        <v/>
      </c>
    </row>
    <row r="10521" spans="3:5">
      <c r="C10521" s="138" t="str">
        <f>IF(B10521="","",VLOOKUP(B10521,'Intro &amp; Reg Details'!$E$7:$H$25,2,FALSE))</f>
        <v/>
      </c>
      <c r="D10521" s="139" t="str">
        <f>IF(B10521="","",VLOOKUP(B10521,'Intro &amp; Reg Details'!$E$7:$H$25,3,FALSE))</f>
        <v/>
      </c>
      <c r="E10521" s="140" t="str">
        <f>IF(B10521="","",VLOOKUP(B10521,'Intro &amp; Reg Details'!$E$7:$H$25,4,FALSE))</f>
        <v/>
      </c>
    </row>
    <row r="10522" spans="3:5">
      <c r="C10522" s="138" t="str">
        <f>IF(B10522="","",VLOOKUP(B10522,'Intro &amp; Reg Details'!$E$7:$H$25,2,FALSE))</f>
        <v/>
      </c>
      <c r="D10522" s="139" t="str">
        <f>IF(B10522="","",VLOOKUP(B10522,'Intro &amp; Reg Details'!$E$7:$H$25,3,FALSE))</f>
        <v/>
      </c>
      <c r="E10522" s="140" t="str">
        <f>IF(B10522="","",VLOOKUP(B10522,'Intro &amp; Reg Details'!$E$7:$H$25,4,FALSE))</f>
        <v/>
      </c>
    </row>
    <row r="10523" spans="3:5">
      <c r="C10523" s="138" t="str">
        <f>IF(B10523="","",VLOOKUP(B10523,'Intro &amp; Reg Details'!$E$7:$H$25,2,FALSE))</f>
        <v/>
      </c>
      <c r="D10523" s="139" t="str">
        <f>IF(B10523="","",VLOOKUP(B10523,'Intro &amp; Reg Details'!$E$7:$H$25,3,FALSE))</f>
        <v/>
      </c>
      <c r="E10523" s="140" t="str">
        <f>IF(B10523="","",VLOOKUP(B10523,'Intro &amp; Reg Details'!$E$7:$H$25,4,FALSE))</f>
        <v/>
      </c>
    </row>
    <row r="10524" spans="3:5">
      <c r="C10524" s="138" t="str">
        <f>IF(B10524="","",VLOOKUP(B10524,'Intro &amp; Reg Details'!$E$7:$H$25,2,FALSE))</f>
        <v/>
      </c>
      <c r="D10524" s="139" t="str">
        <f>IF(B10524="","",VLOOKUP(B10524,'Intro &amp; Reg Details'!$E$7:$H$25,3,FALSE))</f>
        <v/>
      </c>
      <c r="E10524" s="140" t="str">
        <f>IF(B10524="","",VLOOKUP(B10524,'Intro &amp; Reg Details'!$E$7:$H$25,4,FALSE))</f>
        <v/>
      </c>
    </row>
    <row r="10525" spans="3:5">
      <c r="C10525" s="138" t="str">
        <f>IF(B10525="","",VLOOKUP(B10525,'Intro &amp; Reg Details'!$E$7:$H$25,2,FALSE))</f>
        <v/>
      </c>
      <c r="D10525" s="139" t="str">
        <f>IF(B10525="","",VLOOKUP(B10525,'Intro &amp; Reg Details'!$E$7:$H$25,3,FALSE))</f>
        <v/>
      </c>
      <c r="E10525" s="140" t="str">
        <f>IF(B10525="","",VLOOKUP(B10525,'Intro &amp; Reg Details'!$E$7:$H$25,4,FALSE))</f>
        <v/>
      </c>
    </row>
    <row r="10526" spans="3:5">
      <c r="C10526" s="138" t="str">
        <f>IF(B10526="","",VLOOKUP(B10526,'Intro &amp; Reg Details'!$E$7:$H$25,2,FALSE))</f>
        <v/>
      </c>
      <c r="D10526" s="139" t="str">
        <f>IF(B10526="","",VLOOKUP(B10526,'Intro &amp; Reg Details'!$E$7:$H$25,3,FALSE))</f>
        <v/>
      </c>
      <c r="E10526" s="140" t="str">
        <f>IF(B10526="","",VLOOKUP(B10526,'Intro &amp; Reg Details'!$E$7:$H$25,4,FALSE))</f>
        <v/>
      </c>
    </row>
    <row r="10527" spans="3:5">
      <c r="C10527" s="138" t="str">
        <f>IF(B10527="","",VLOOKUP(B10527,'Intro &amp; Reg Details'!$E$7:$H$25,2,FALSE))</f>
        <v/>
      </c>
      <c r="D10527" s="139" t="str">
        <f>IF(B10527="","",VLOOKUP(B10527,'Intro &amp; Reg Details'!$E$7:$H$25,3,FALSE))</f>
        <v/>
      </c>
      <c r="E10527" s="140" t="str">
        <f>IF(B10527="","",VLOOKUP(B10527,'Intro &amp; Reg Details'!$E$7:$H$25,4,FALSE))</f>
        <v/>
      </c>
    </row>
    <row r="10528" spans="3:5">
      <c r="C10528" s="138" t="str">
        <f>IF(B10528="","",VLOOKUP(B10528,'Intro &amp; Reg Details'!$E$7:$H$25,2,FALSE))</f>
        <v/>
      </c>
      <c r="D10528" s="139" t="str">
        <f>IF(B10528="","",VLOOKUP(B10528,'Intro &amp; Reg Details'!$E$7:$H$25,3,FALSE))</f>
        <v/>
      </c>
      <c r="E10528" s="140" t="str">
        <f>IF(B10528="","",VLOOKUP(B10528,'Intro &amp; Reg Details'!$E$7:$H$25,4,FALSE))</f>
        <v/>
      </c>
    </row>
    <row r="10529" spans="3:5">
      <c r="C10529" s="138" t="str">
        <f>IF(B10529="","",VLOOKUP(B10529,'Intro &amp; Reg Details'!$E$7:$H$25,2,FALSE))</f>
        <v/>
      </c>
      <c r="D10529" s="139" t="str">
        <f>IF(B10529="","",VLOOKUP(B10529,'Intro &amp; Reg Details'!$E$7:$H$25,3,FALSE))</f>
        <v/>
      </c>
      <c r="E10529" s="140" t="str">
        <f>IF(B10529="","",VLOOKUP(B10529,'Intro &amp; Reg Details'!$E$7:$H$25,4,FALSE))</f>
        <v/>
      </c>
    </row>
    <row r="10530" spans="3:5">
      <c r="C10530" s="138" t="str">
        <f>IF(B10530="","",VLOOKUP(B10530,'Intro &amp; Reg Details'!$E$7:$H$25,2,FALSE))</f>
        <v/>
      </c>
      <c r="D10530" s="139" t="str">
        <f>IF(B10530="","",VLOOKUP(B10530,'Intro &amp; Reg Details'!$E$7:$H$25,3,FALSE))</f>
        <v/>
      </c>
      <c r="E10530" s="140" t="str">
        <f>IF(B10530="","",VLOOKUP(B10530,'Intro &amp; Reg Details'!$E$7:$H$25,4,FALSE))</f>
        <v/>
      </c>
    </row>
    <row r="10531" spans="3:5">
      <c r="C10531" s="138" t="str">
        <f>IF(B10531="","",VLOOKUP(B10531,'Intro &amp; Reg Details'!$E$7:$H$25,2,FALSE))</f>
        <v/>
      </c>
      <c r="D10531" s="139" t="str">
        <f>IF(B10531="","",VLOOKUP(B10531,'Intro &amp; Reg Details'!$E$7:$H$25,3,FALSE))</f>
        <v/>
      </c>
      <c r="E10531" s="140" t="str">
        <f>IF(B10531="","",VLOOKUP(B10531,'Intro &amp; Reg Details'!$E$7:$H$25,4,FALSE))</f>
        <v/>
      </c>
    </row>
    <row r="10532" spans="3:5">
      <c r="C10532" s="138" t="str">
        <f>IF(B10532="","",VLOOKUP(B10532,'Intro &amp; Reg Details'!$E$7:$H$25,2,FALSE))</f>
        <v/>
      </c>
      <c r="D10532" s="139" t="str">
        <f>IF(B10532="","",VLOOKUP(B10532,'Intro &amp; Reg Details'!$E$7:$H$25,3,FALSE))</f>
        <v/>
      </c>
      <c r="E10532" s="140" t="str">
        <f>IF(B10532="","",VLOOKUP(B10532,'Intro &amp; Reg Details'!$E$7:$H$25,4,FALSE))</f>
        <v/>
      </c>
    </row>
    <row r="10533" spans="3:5">
      <c r="C10533" s="138" t="str">
        <f>IF(B10533="","",VLOOKUP(B10533,'Intro &amp; Reg Details'!$E$7:$H$25,2,FALSE))</f>
        <v/>
      </c>
      <c r="D10533" s="139" t="str">
        <f>IF(B10533="","",VLOOKUP(B10533,'Intro &amp; Reg Details'!$E$7:$H$25,3,FALSE))</f>
        <v/>
      </c>
      <c r="E10533" s="140" t="str">
        <f>IF(B10533="","",VLOOKUP(B10533,'Intro &amp; Reg Details'!$E$7:$H$25,4,FALSE))</f>
        <v/>
      </c>
    </row>
    <row r="10534" spans="3:5">
      <c r="C10534" s="138" t="str">
        <f>IF(B10534="","",VLOOKUP(B10534,'Intro &amp; Reg Details'!$E$7:$H$25,2,FALSE))</f>
        <v/>
      </c>
      <c r="D10534" s="139" t="str">
        <f>IF(B10534="","",VLOOKUP(B10534,'Intro &amp; Reg Details'!$E$7:$H$25,3,FALSE))</f>
        <v/>
      </c>
      <c r="E10534" s="140" t="str">
        <f>IF(B10534="","",VLOOKUP(B10534,'Intro &amp; Reg Details'!$E$7:$H$25,4,FALSE))</f>
        <v/>
      </c>
    </row>
    <row r="10535" spans="3:5">
      <c r="C10535" s="138" t="str">
        <f>IF(B10535="","",VLOOKUP(B10535,'Intro &amp; Reg Details'!$E$7:$H$25,2,FALSE))</f>
        <v/>
      </c>
      <c r="D10535" s="139" t="str">
        <f>IF(B10535="","",VLOOKUP(B10535,'Intro &amp; Reg Details'!$E$7:$H$25,3,FALSE))</f>
        <v/>
      </c>
      <c r="E10535" s="140" t="str">
        <f>IF(B10535="","",VLOOKUP(B10535,'Intro &amp; Reg Details'!$E$7:$H$25,4,FALSE))</f>
        <v/>
      </c>
    </row>
    <row r="10536" spans="3:5">
      <c r="C10536" s="138" t="str">
        <f>IF(B10536="","",VLOOKUP(B10536,'Intro &amp; Reg Details'!$E$7:$H$25,2,FALSE))</f>
        <v/>
      </c>
      <c r="D10536" s="139" t="str">
        <f>IF(B10536="","",VLOOKUP(B10536,'Intro &amp; Reg Details'!$E$7:$H$25,3,FALSE))</f>
        <v/>
      </c>
      <c r="E10536" s="140" t="str">
        <f>IF(B10536="","",VLOOKUP(B10536,'Intro &amp; Reg Details'!$E$7:$H$25,4,FALSE))</f>
        <v/>
      </c>
    </row>
    <row r="10537" spans="3:5">
      <c r="C10537" s="138" t="str">
        <f>IF(B10537="","",VLOOKUP(B10537,'Intro &amp; Reg Details'!$E$7:$H$25,2,FALSE))</f>
        <v/>
      </c>
      <c r="D10537" s="139" t="str">
        <f>IF(B10537="","",VLOOKUP(B10537,'Intro &amp; Reg Details'!$E$7:$H$25,3,FALSE))</f>
        <v/>
      </c>
      <c r="E10537" s="140" t="str">
        <f>IF(B10537="","",VLOOKUP(B10537,'Intro &amp; Reg Details'!$E$7:$H$25,4,FALSE))</f>
        <v/>
      </c>
    </row>
    <row r="10538" spans="3:5">
      <c r="C10538" s="138" t="str">
        <f>IF(B10538="","",VLOOKUP(B10538,'Intro &amp; Reg Details'!$E$7:$H$25,2,FALSE))</f>
        <v/>
      </c>
      <c r="D10538" s="139" t="str">
        <f>IF(B10538="","",VLOOKUP(B10538,'Intro &amp; Reg Details'!$E$7:$H$25,3,FALSE))</f>
        <v/>
      </c>
      <c r="E10538" s="140" t="str">
        <f>IF(B10538="","",VLOOKUP(B10538,'Intro &amp; Reg Details'!$E$7:$H$25,4,FALSE))</f>
        <v/>
      </c>
    </row>
    <row r="10539" spans="3:5">
      <c r="C10539" s="138" t="str">
        <f>IF(B10539="","",VLOOKUP(B10539,'Intro &amp; Reg Details'!$E$7:$H$25,2,FALSE))</f>
        <v/>
      </c>
      <c r="D10539" s="139" t="str">
        <f>IF(B10539="","",VLOOKUP(B10539,'Intro &amp; Reg Details'!$E$7:$H$25,3,FALSE))</f>
        <v/>
      </c>
      <c r="E10539" s="140" t="str">
        <f>IF(B10539="","",VLOOKUP(B10539,'Intro &amp; Reg Details'!$E$7:$H$25,4,FALSE))</f>
        <v/>
      </c>
    </row>
    <row r="10540" spans="3:5">
      <c r="C10540" s="138" t="str">
        <f>IF(B10540="","",VLOOKUP(B10540,'Intro &amp; Reg Details'!$E$7:$H$25,2,FALSE))</f>
        <v/>
      </c>
      <c r="D10540" s="139" t="str">
        <f>IF(B10540="","",VLOOKUP(B10540,'Intro &amp; Reg Details'!$E$7:$H$25,3,FALSE))</f>
        <v/>
      </c>
      <c r="E10540" s="140" t="str">
        <f>IF(B10540="","",VLOOKUP(B10540,'Intro &amp; Reg Details'!$E$7:$H$25,4,FALSE))</f>
        <v/>
      </c>
    </row>
    <row r="10541" spans="3:5">
      <c r="C10541" s="138" t="str">
        <f>IF(B10541="","",VLOOKUP(B10541,'Intro &amp; Reg Details'!$E$7:$H$25,2,FALSE))</f>
        <v/>
      </c>
      <c r="D10541" s="139" t="str">
        <f>IF(B10541="","",VLOOKUP(B10541,'Intro &amp; Reg Details'!$E$7:$H$25,3,FALSE))</f>
        <v/>
      </c>
      <c r="E10541" s="140" t="str">
        <f>IF(B10541="","",VLOOKUP(B10541,'Intro &amp; Reg Details'!$E$7:$H$25,4,FALSE))</f>
        <v/>
      </c>
    </row>
    <row r="10542" spans="3:5">
      <c r="C10542" s="138" t="str">
        <f>IF(B10542="","",VLOOKUP(B10542,'Intro &amp; Reg Details'!$E$7:$H$25,2,FALSE))</f>
        <v/>
      </c>
      <c r="D10542" s="139" t="str">
        <f>IF(B10542="","",VLOOKUP(B10542,'Intro &amp; Reg Details'!$E$7:$H$25,3,FALSE))</f>
        <v/>
      </c>
      <c r="E10542" s="140" t="str">
        <f>IF(B10542="","",VLOOKUP(B10542,'Intro &amp; Reg Details'!$E$7:$H$25,4,FALSE))</f>
        <v/>
      </c>
    </row>
    <row r="10543" spans="3:5">
      <c r="C10543" s="138" t="str">
        <f>IF(B10543="","",VLOOKUP(B10543,'Intro &amp; Reg Details'!$E$7:$H$25,2,FALSE))</f>
        <v/>
      </c>
      <c r="D10543" s="139" t="str">
        <f>IF(B10543="","",VLOOKUP(B10543,'Intro &amp; Reg Details'!$E$7:$H$25,3,FALSE))</f>
        <v/>
      </c>
      <c r="E10543" s="140" t="str">
        <f>IF(B10543="","",VLOOKUP(B10543,'Intro &amp; Reg Details'!$E$7:$H$25,4,FALSE))</f>
        <v/>
      </c>
    </row>
    <row r="10544" spans="3:5">
      <c r="C10544" s="138" t="str">
        <f>IF(B10544="","",VLOOKUP(B10544,'Intro &amp; Reg Details'!$E$7:$H$25,2,FALSE))</f>
        <v/>
      </c>
      <c r="D10544" s="139" t="str">
        <f>IF(B10544="","",VLOOKUP(B10544,'Intro &amp; Reg Details'!$E$7:$H$25,3,FALSE))</f>
        <v/>
      </c>
      <c r="E10544" s="140" t="str">
        <f>IF(B10544="","",VLOOKUP(B10544,'Intro &amp; Reg Details'!$E$7:$H$25,4,FALSE))</f>
        <v/>
      </c>
    </row>
    <row r="10545" spans="3:5">
      <c r="C10545" s="138" t="str">
        <f>IF(B10545="","",VLOOKUP(B10545,'Intro &amp; Reg Details'!$E$7:$H$25,2,FALSE))</f>
        <v/>
      </c>
      <c r="D10545" s="139" t="str">
        <f>IF(B10545="","",VLOOKUP(B10545,'Intro &amp; Reg Details'!$E$7:$H$25,3,FALSE))</f>
        <v/>
      </c>
      <c r="E10545" s="140" t="str">
        <f>IF(B10545="","",VLOOKUP(B10545,'Intro &amp; Reg Details'!$E$7:$H$25,4,FALSE))</f>
        <v/>
      </c>
    </row>
    <row r="10546" spans="3:5">
      <c r="C10546" s="138" t="str">
        <f>IF(B10546="","",VLOOKUP(B10546,'Intro &amp; Reg Details'!$E$7:$H$25,2,FALSE))</f>
        <v/>
      </c>
      <c r="D10546" s="139" t="str">
        <f>IF(B10546="","",VLOOKUP(B10546,'Intro &amp; Reg Details'!$E$7:$H$25,3,FALSE))</f>
        <v/>
      </c>
      <c r="E10546" s="140" t="str">
        <f>IF(B10546="","",VLOOKUP(B10546,'Intro &amp; Reg Details'!$E$7:$H$25,4,FALSE))</f>
        <v/>
      </c>
    </row>
    <row r="10547" spans="3:5">
      <c r="C10547" s="138" t="str">
        <f>IF(B10547="","",VLOOKUP(B10547,'Intro &amp; Reg Details'!$E$7:$H$25,2,FALSE))</f>
        <v/>
      </c>
      <c r="D10547" s="139" t="str">
        <f>IF(B10547="","",VLOOKUP(B10547,'Intro &amp; Reg Details'!$E$7:$H$25,3,FALSE))</f>
        <v/>
      </c>
      <c r="E10547" s="140" t="str">
        <f>IF(B10547="","",VLOOKUP(B10547,'Intro &amp; Reg Details'!$E$7:$H$25,4,FALSE))</f>
        <v/>
      </c>
    </row>
    <row r="10548" spans="3:5">
      <c r="C10548" s="138" t="str">
        <f>IF(B10548="","",VLOOKUP(B10548,'Intro &amp; Reg Details'!$E$7:$H$25,2,FALSE))</f>
        <v/>
      </c>
      <c r="D10548" s="139" t="str">
        <f>IF(B10548="","",VLOOKUP(B10548,'Intro &amp; Reg Details'!$E$7:$H$25,3,FALSE))</f>
        <v/>
      </c>
      <c r="E10548" s="140" t="str">
        <f>IF(B10548="","",VLOOKUP(B10548,'Intro &amp; Reg Details'!$E$7:$H$25,4,FALSE))</f>
        <v/>
      </c>
    </row>
    <row r="10549" spans="3:5">
      <c r="C10549" s="138" t="str">
        <f>IF(B10549="","",VLOOKUP(B10549,'Intro &amp; Reg Details'!$E$7:$H$25,2,FALSE))</f>
        <v/>
      </c>
      <c r="D10549" s="139" t="str">
        <f>IF(B10549="","",VLOOKUP(B10549,'Intro &amp; Reg Details'!$E$7:$H$25,3,FALSE))</f>
        <v/>
      </c>
      <c r="E10549" s="140" t="str">
        <f>IF(B10549="","",VLOOKUP(B10549,'Intro &amp; Reg Details'!$E$7:$H$25,4,FALSE))</f>
        <v/>
      </c>
    </row>
    <row r="10550" spans="3:5">
      <c r="C10550" s="138" t="str">
        <f>IF(B10550="","",VLOOKUP(B10550,'Intro &amp; Reg Details'!$E$7:$H$25,2,FALSE))</f>
        <v/>
      </c>
      <c r="D10550" s="139" t="str">
        <f>IF(B10550="","",VLOOKUP(B10550,'Intro &amp; Reg Details'!$E$7:$H$25,3,FALSE))</f>
        <v/>
      </c>
      <c r="E10550" s="140" t="str">
        <f>IF(B10550="","",VLOOKUP(B10550,'Intro &amp; Reg Details'!$E$7:$H$25,4,FALSE))</f>
        <v/>
      </c>
    </row>
    <row r="10551" spans="3:5">
      <c r="C10551" s="138" t="str">
        <f>IF(B10551="","",VLOOKUP(B10551,'Intro &amp; Reg Details'!$E$7:$H$25,2,FALSE))</f>
        <v/>
      </c>
      <c r="D10551" s="139" t="str">
        <f>IF(B10551="","",VLOOKUP(B10551,'Intro &amp; Reg Details'!$E$7:$H$25,3,FALSE))</f>
        <v/>
      </c>
      <c r="E10551" s="140" t="str">
        <f>IF(B10551="","",VLOOKUP(B10551,'Intro &amp; Reg Details'!$E$7:$H$25,4,FALSE))</f>
        <v/>
      </c>
    </row>
    <row r="10552" spans="3:5">
      <c r="C10552" s="138" t="str">
        <f>IF(B10552="","",VLOOKUP(B10552,'Intro &amp; Reg Details'!$E$7:$H$25,2,FALSE))</f>
        <v/>
      </c>
      <c r="D10552" s="139" t="str">
        <f>IF(B10552="","",VLOOKUP(B10552,'Intro &amp; Reg Details'!$E$7:$H$25,3,FALSE))</f>
        <v/>
      </c>
      <c r="E10552" s="140" t="str">
        <f>IF(B10552="","",VLOOKUP(B10552,'Intro &amp; Reg Details'!$E$7:$H$25,4,FALSE))</f>
        <v/>
      </c>
    </row>
    <row r="10553" spans="3:5">
      <c r="C10553" s="138" t="str">
        <f>IF(B10553="","",VLOOKUP(B10553,'Intro &amp; Reg Details'!$E$7:$H$25,2,FALSE))</f>
        <v/>
      </c>
      <c r="D10553" s="139" t="str">
        <f>IF(B10553="","",VLOOKUP(B10553,'Intro &amp; Reg Details'!$E$7:$H$25,3,FALSE))</f>
        <v/>
      </c>
      <c r="E10553" s="140" t="str">
        <f>IF(B10553="","",VLOOKUP(B10553,'Intro &amp; Reg Details'!$E$7:$H$25,4,FALSE))</f>
        <v/>
      </c>
    </row>
    <row r="10554" spans="3:5">
      <c r="C10554" s="138" t="str">
        <f>IF(B10554="","",VLOOKUP(B10554,'Intro &amp; Reg Details'!$E$7:$H$25,2,FALSE))</f>
        <v/>
      </c>
      <c r="D10554" s="139" t="str">
        <f>IF(B10554="","",VLOOKUP(B10554,'Intro &amp; Reg Details'!$E$7:$H$25,3,FALSE))</f>
        <v/>
      </c>
      <c r="E10554" s="140" t="str">
        <f>IF(B10554="","",VLOOKUP(B10554,'Intro &amp; Reg Details'!$E$7:$H$25,4,FALSE))</f>
        <v/>
      </c>
    </row>
    <row r="10555" spans="3:5">
      <c r="C10555" s="138" t="str">
        <f>IF(B10555="","",VLOOKUP(B10555,'Intro &amp; Reg Details'!$E$7:$H$25,2,FALSE))</f>
        <v/>
      </c>
      <c r="D10555" s="139" t="str">
        <f>IF(B10555="","",VLOOKUP(B10555,'Intro &amp; Reg Details'!$E$7:$H$25,3,FALSE))</f>
        <v/>
      </c>
      <c r="E10555" s="140" t="str">
        <f>IF(B10555="","",VLOOKUP(B10555,'Intro &amp; Reg Details'!$E$7:$H$25,4,FALSE))</f>
        <v/>
      </c>
    </row>
    <row r="10556" spans="3:5">
      <c r="C10556" s="138" t="str">
        <f>IF(B10556="","",VLOOKUP(B10556,'Intro &amp; Reg Details'!$E$7:$H$25,2,FALSE))</f>
        <v/>
      </c>
      <c r="D10556" s="139" t="str">
        <f>IF(B10556="","",VLOOKUP(B10556,'Intro &amp; Reg Details'!$E$7:$H$25,3,FALSE))</f>
        <v/>
      </c>
      <c r="E10556" s="140" t="str">
        <f>IF(B10556="","",VLOOKUP(B10556,'Intro &amp; Reg Details'!$E$7:$H$25,4,FALSE))</f>
        <v/>
      </c>
    </row>
    <row r="10557" spans="3:5">
      <c r="C10557" s="138" t="str">
        <f>IF(B10557="","",VLOOKUP(B10557,'Intro &amp; Reg Details'!$E$7:$H$25,2,FALSE))</f>
        <v/>
      </c>
      <c r="D10557" s="139" t="str">
        <f>IF(B10557="","",VLOOKUP(B10557,'Intro &amp; Reg Details'!$E$7:$H$25,3,FALSE))</f>
        <v/>
      </c>
      <c r="E10557" s="140" t="str">
        <f>IF(B10557="","",VLOOKUP(B10557,'Intro &amp; Reg Details'!$E$7:$H$25,4,FALSE))</f>
        <v/>
      </c>
    </row>
    <row r="10558" spans="3:5">
      <c r="C10558" s="138" t="str">
        <f>IF(B10558="","",VLOOKUP(B10558,'Intro &amp; Reg Details'!$E$7:$H$25,2,FALSE))</f>
        <v/>
      </c>
      <c r="D10558" s="139" t="str">
        <f>IF(B10558="","",VLOOKUP(B10558,'Intro &amp; Reg Details'!$E$7:$H$25,3,FALSE))</f>
        <v/>
      </c>
      <c r="E10558" s="140" t="str">
        <f>IF(B10558="","",VLOOKUP(B10558,'Intro &amp; Reg Details'!$E$7:$H$25,4,FALSE))</f>
        <v/>
      </c>
    </row>
    <row r="10559" spans="3:5">
      <c r="C10559" s="138" t="str">
        <f>IF(B10559="","",VLOOKUP(B10559,'Intro &amp; Reg Details'!$E$7:$H$25,2,FALSE))</f>
        <v/>
      </c>
      <c r="D10559" s="139" t="str">
        <f>IF(B10559="","",VLOOKUP(B10559,'Intro &amp; Reg Details'!$E$7:$H$25,3,FALSE))</f>
        <v/>
      </c>
      <c r="E10559" s="140" t="str">
        <f>IF(B10559="","",VLOOKUP(B10559,'Intro &amp; Reg Details'!$E$7:$H$25,4,FALSE))</f>
        <v/>
      </c>
    </row>
    <row r="10560" spans="3:5">
      <c r="C10560" s="138" t="str">
        <f>IF(B10560="","",VLOOKUP(B10560,'Intro &amp; Reg Details'!$E$7:$H$25,2,FALSE))</f>
        <v/>
      </c>
      <c r="D10560" s="139" t="str">
        <f>IF(B10560="","",VLOOKUP(B10560,'Intro &amp; Reg Details'!$E$7:$H$25,3,FALSE))</f>
        <v/>
      </c>
      <c r="E10560" s="140" t="str">
        <f>IF(B10560="","",VLOOKUP(B10560,'Intro &amp; Reg Details'!$E$7:$H$25,4,FALSE))</f>
        <v/>
      </c>
    </row>
    <row r="10561" spans="3:5">
      <c r="C10561" s="138" t="str">
        <f>IF(B10561="","",VLOOKUP(B10561,'Intro &amp; Reg Details'!$E$7:$H$25,2,FALSE))</f>
        <v/>
      </c>
      <c r="D10561" s="139" t="str">
        <f>IF(B10561="","",VLOOKUP(B10561,'Intro &amp; Reg Details'!$E$7:$H$25,3,FALSE))</f>
        <v/>
      </c>
      <c r="E10561" s="140" t="str">
        <f>IF(B10561="","",VLOOKUP(B10561,'Intro &amp; Reg Details'!$E$7:$H$25,4,FALSE))</f>
        <v/>
      </c>
    </row>
    <row r="10562" spans="3:5">
      <c r="C10562" s="138" t="str">
        <f>IF(B10562="","",VLOOKUP(B10562,'Intro &amp; Reg Details'!$E$7:$H$25,2,FALSE))</f>
        <v/>
      </c>
      <c r="D10562" s="139" t="str">
        <f>IF(B10562="","",VLOOKUP(B10562,'Intro &amp; Reg Details'!$E$7:$H$25,3,FALSE))</f>
        <v/>
      </c>
      <c r="E10562" s="140" t="str">
        <f>IF(B10562="","",VLOOKUP(B10562,'Intro &amp; Reg Details'!$E$7:$H$25,4,FALSE))</f>
        <v/>
      </c>
    </row>
    <row r="10563" spans="3:5">
      <c r="C10563" s="138" t="str">
        <f>IF(B10563="","",VLOOKUP(B10563,'Intro &amp; Reg Details'!$E$7:$H$25,2,FALSE))</f>
        <v/>
      </c>
      <c r="D10563" s="139" t="str">
        <f>IF(B10563="","",VLOOKUP(B10563,'Intro &amp; Reg Details'!$E$7:$H$25,3,FALSE))</f>
        <v/>
      </c>
      <c r="E10563" s="140" t="str">
        <f>IF(B10563="","",VLOOKUP(B10563,'Intro &amp; Reg Details'!$E$7:$H$25,4,FALSE))</f>
        <v/>
      </c>
    </row>
    <row r="10564" spans="3:5">
      <c r="C10564" s="138" t="str">
        <f>IF(B10564="","",VLOOKUP(B10564,'Intro &amp; Reg Details'!$E$7:$H$25,2,FALSE))</f>
        <v/>
      </c>
      <c r="D10564" s="139" t="str">
        <f>IF(B10564="","",VLOOKUP(B10564,'Intro &amp; Reg Details'!$E$7:$H$25,3,FALSE))</f>
        <v/>
      </c>
      <c r="E10564" s="140" t="str">
        <f>IF(B10564="","",VLOOKUP(B10564,'Intro &amp; Reg Details'!$E$7:$H$25,4,FALSE))</f>
        <v/>
      </c>
    </row>
    <row r="10565" spans="3:5">
      <c r="C10565" s="138" t="str">
        <f>IF(B10565="","",VLOOKUP(B10565,'Intro &amp; Reg Details'!$E$7:$H$25,2,FALSE))</f>
        <v/>
      </c>
      <c r="D10565" s="139" t="str">
        <f>IF(B10565="","",VLOOKUP(B10565,'Intro &amp; Reg Details'!$E$7:$H$25,3,FALSE))</f>
        <v/>
      </c>
      <c r="E10565" s="140" t="str">
        <f>IF(B10565="","",VLOOKUP(B10565,'Intro &amp; Reg Details'!$E$7:$H$25,4,FALSE))</f>
        <v/>
      </c>
    </row>
    <row r="10566" spans="3:5">
      <c r="C10566" s="138" t="str">
        <f>IF(B10566="","",VLOOKUP(B10566,'Intro &amp; Reg Details'!$E$7:$H$25,2,FALSE))</f>
        <v/>
      </c>
      <c r="D10566" s="139" t="str">
        <f>IF(B10566="","",VLOOKUP(B10566,'Intro &amp; Reg Details'!$E$7:$H$25,3,FALSE))</f>
        <v/>
      </c>
      <c r="E10566" s="140" t="str">
        <f>IF(B10566="","",VLOOKUP(B10566,'Intro &amp; Reg Details'!$E$7:$H$25,4,FALSE))</f>
        <v/>
      </c>
    </row>
    <row r="10567" spans="3:5">
      <c r="C10567" s="138" t="str">
        <f>IF(B10567="","",VLOOKUP(B10567,'Intro &amp; Reg Details'!$E$7:$H$25,2,FALSE))</f>
        <v/>
      </c>
      <c r="D10567" s="139" t="str">
        <f>IF(B10567="","",VLOOKUP(B10567,'Intro &amp; Reg Details'!$E$7:$H$25,3,FALSE))</f>
        <v/>
      </c>
      <c r="E10567" s="140" t="str">
        <f>IF(B10567="","",VLOOKUP(B10567,'Intro &amp; Reg Details'!$E$7:$H$25,4,FALSE))</f>
        <v/>
      </c>
    </row>
    <row r="10568" spans="3:5">
      <c r="C10568" s="138" t="str">
        <f>IF(B10568="","",VLOOKUP(B10568,'Intro &amp; Reg Details'!$E$7:$H$25,2,FALSE))</f>
        <v/>
      </c>
      <c r="D10568" s="139" t="str">
        <f>IF(B10568="","",VLOOKUP(B10568,'Intro &amp; Reg Details'!$E$7:$H$25,3,FALSE))</f>
        <v/>
      </c>
      <c r="E10568" s="140" t="str">
        <f>IF(B10568="","",VLOOKUP(B10568,'Intro &amp; Reg Details'!$E$7:$H$25,4,FALSE))</f>
        <v/>
      </c>
    </row>
    <row r="10569" spans="3:5">
      <c r="C10569" s="138" t="str">
        <f>IF(B10569="","",VLOOKUP(B10569,'Intro &amp; Reg Details'!$E$7:$H$25,2,FALSE))</f>
        <v/>
      </c>
      <c r="D10569" s="139" t="str">
        <f>IF(B10569="","",VLOOKUP(B10569,'Intro &amp; Reg Details'!$E$7:$H$25,3,FALSE))</f>
        <v/>
      </c>
      <c r="E10569" s="140" t="str">
        <f>IF(B10569="","",VLOOKUP(B10569,'Intro &amp; Reg Details'!$E$7:$H$25,4,FALSE))</f>
        <v/>
      </c>
    </row>
    <row r="10570" spans="3:5">
      <c r="C10570" s="138" t="str">
        <f>IF(B10570="","",VLOOKUP(B10570,'Intro &amp; Reg Details'!$E$7:$H$25,2,FALSE))</f>
        <v/>
      </c>
      <c r="D10570" s="139" t="str">
        <f>IF(B10570="","",VLOOKUP(B10570,'Intro &amp; Reg Details'!$E$7:$H$25,3,FALSE))</f>
        <v/>
      </c>
      <c r="E10570" s="140" t="str">
        <f>IF(B10570="","",VLOOKUP(B10570,'Intro &amp; Reg Details'!$E$7:$H$25,4,FALSE))</f>
        <v/>
      </c>
    </row>
    <row r="10571" spans="3:5">
      <c r="C10571" s="138" t="str">
        <f>IF(B10571="","",VLOOKUP(B10571,'Intro &amp; Reg Details'!$E$7:$H$25,2,FALSE))</f>
        <v/>
      </c>
      <c r="D10571" s="139" t="str">
        <f>IF(B10571="","",VLOOKUP(B10571,'Intro &amp; Reg Details'!$E$7:$H$25,3,FALSE))</f>
        <v/>
      </c>
      <c r="E10571" s="140" t="str">
        <f>IF(B10571="","",VLOOKUP(B10571,'Intro &amp; Reg Details'!$E$7:$H$25,4,FALSE))</f>
        <v/>
      </c>
    </row>
    <row r="10572" spans="3:5">
      <c r="C10572" s="138" t="str">
        <f>IF(B10572="","",VLOOKUP(B10572,'Intro &amp; Reg Details'!$E$7:$H$25,2,FALSE))</f>
        <v/>
      </c>
      <c r="D10572" s="139" t="str">
        <f>IF(B10572="","",VLOOKUP(B10572,'Intro &amp; Reg Details'!$E$7:$H$25,3,FALSE))</f>
        <v/>
      </c>
      <c r="E10572" s="140" t="str">
        <f>IF(B10572="","",VLOOKUP(B10572,'Intro &amp; Reg Details'!$E$7:$H$25,4,FALSE))</f>
        <v/>
      </c>
    </row>
    <row r="10573" spans="3:5">
      <c r="C10573" s="138" t="str">
        <f>IF(B10573="","",VLOOKUP(B10573,'Intro &amp; Reg Details'!$E$7:$H$25,2,FALSE))</f>
        <v/>
      </c>
      <c r="D10573" s="139" t="str">
        <f>IF(B10573="","",VLOOKUP(B10573,'Intro &amp; Reg Details'!$E$7:$H$25,3,FALSE))</f>
        <v/>
      </c>
      <c r="E10573" s="140" t="str">
        <f>IF(B10573="","",VLOOKUP(B10573,'Intro &amp; Reg Details'!$E$7:$H$25,4,FALSE))</f>
        <v/>
      </c>
    </row>
    <row r="10574" spans="3:5">
      <c r="C10574" s="138" t="str">
        <f>IF(B10574="","",VLOOKUP(B10574,'Intro &amp; Reg Details'!$E$7:$H$25,2,FALSE))</f>
        <v/>
      </c>
      <c r="D10574" s="139" t="str">
        <f>IF(B10574="","",VLOOKUP(B10574,'Intro &amp; Reg Details'!$E$7:$H$25,3,FALSE))</f>
        <v/>
      </c>
      <c r="E10574" s="140" t="str">
        <f>IF(B10574="","",VLOOKUP(B10574,'Intro &amp; Reg Details'!$E$7:$H$25,4,FALSE))</f>
        <v/>
      </c>
    </row>
    <row r="10575" spans="3:5">
      <c r="C10575" s="138" t="str">
        <f>IF(B10575="","",VLOOKUP(B10575,'Intro &amp; Reg Details'!$E$7:$H$25,2,FALSE))</f>
        <v/>
      </c>
      <c r="D10575" s="139" t="str">
        <f>IF(B10575="","",VLOOKUP(B10575,'Intro &amp; Reg Details'!$E$7:$H$25,3,FALSE))</f>
        <v/>
      </c>
      <c r="E10575" s="140" t="str">
        <f>IF(B10575="","",VLOOKUP(B10575,'Intro &amp; Reg Details'!$E$7:$H$25,4,FALSE))</f>
        <v/>
      </c>
    </row>
    <row r="10576" spans="3:5">
      <c r="C10576" s="138" t="str">
        <f>IF(B10576="","",VLOOKUP(B10576,'Intro &amp; Reg Details'!$E$7:$H$25,2,FALSE))</f>
        <v/>
      </c>
      <c r="D10576" s="139" t="str">
        <f>IF(B10576="","",VLOOKUP(B10576,'Intro &amp; Reg Details'!$E$7:$H$25,3,FALSE))</f>
        <v/>
      </c>
      <c r="E10576" s="140" t="str">
        <f>IF(B10576="","",VLOOKUP(B10576,'Intro &amp; Reg Details'!$E$7:$H$25,4,FALSE))</f>
        <v/>
      </c>
    </row>
    <row r="10577" spans="3:5">
      <c r="C10577" s="138" t="str">
        <f>IF(B10577="","",VLOOKUP(B10577,'Intro &amp; Reg Details'!$E$7:$H$25,2,FALSE))</f>
        <v/>
      </c>
      <c r="D10577" s="139" t="str">
        <f>IF(B10577="","",VLOOKUP(B10577,'Intro &amp; Reg Details'!$E$7:$H$25,3,FALSE))</f>
        <v/>
      </c>
      <c r="E10577" s="140" t="str">
        <f>IF(B10577="","",VLOOKUP(B10577,'Intro &amp; Reg Details'!$E$7:$H$25,4,FALSE))</f>
        <v/>
      </c>
    </row>
    <row r="10578" spans="3:5">
      <c r="C10578" s="138" t="str">
        <f>IF(B10578="","",VLOOKUP(B10578,'Intro &amp; Reg Details'!$E$7:$H$25,2,FALSE))</f>
        <v/>
      </c>
      <c r="D10578" s="139" t="str">
        <f>IF(B10578="","",VLOOKUP(B10578,'Intro &amp; Reg Details'!$E$7:$H$25,3,FALSE))</f>
        <v/>
      </c>
      <c r="E10578" s="140" t="str">
        <f>IF(B10578="","",VLOOKUP(B10578,'Intro &amp; Reg Details'!$E$7:$H$25,4,FALSE))</f>
        <v/>
      </c>
    </row>
    <row r="10579" spans="3:5">
      <c r="C10579" s="138" t="str">
        <f>IF(B10579="","",VLOOKUP(B10579,'Intro &amp; Reg Details'!$E$7:$H$25,2,FALSE))</f>
        <v/>
      </c>
      <c r="D10579" s="139" t="str">
        <f>IF(B10579="","",VLOOKUP(B10579,'Intro &amp; Reg Details'!$E$7:$H$25,3,FALSE))</f>
        <v/>
      </c>
      <c r="E10579" s="140" t="str">
        <f>IF(B10579="","",VLOOKUP(B10579,'Intro &amp; Reg Details'!$E$7:$H$25,4,FALSE))</f>
        <v/>
      </c>
    </row>
    <row r="10580" spans="3:5">
      <c r="C10580" s="138" t="str">
        <f>IF(B10580="","",VLOOKUP(B10580,'Intro &amp; Reg Details'!$E$7:$H$25,2,FALSE))</f>
        <v/>
      </c>
      <c r="D10580" s="139" t="str">
        <f>IF(B10580="","",VLOOKUP(B10580,'Intro &amp; Reg Details'!$E$7:$H$25,3,FALSE))</f>
        <v/>
      </c>
      <c r="E10580" s="140" t="str">
        <f>IF(B10580="","",VLOOKUP(B10580,'Intro &amp; Reg Details'!$E$7:$H$25,4,FALSE))</f>
        <v/>
      </c>
    </row>
    <row r="10581" spans="3:5">
      <c r="C10581" s="138" t="str">
        <f>IF(B10581="","",VLOOKUP(B10581,'Intro &amp; Reg Details'!$E$7:$H$25,2,FALSE))</f>
        <v/>
      </c>
      <c r="D10581" s="139" t="str">
        <f>IF(B10581="","",VLOOKUP(B10581,'Intro &amp; Reg Details'!$E$7:$H$25,3,FALSE))</f>
        <v/>
      </c>
      <c r="E10581" s="140" t="str">
        <f>IF(B10581="","",VLOOKUP(B10581,'Intro &amp; Reg Details'!$E$7:$H$25,4,FALSE))</f>
        <v/>
      </c>
    </row>
    <row r="10582" spans="3:5">
      <c r="C10582" s="138" t="str">
        <f>IF(B10582="","",VLOOKUP(B10582,'Intro &amp; Reg Details'!$E$7:$H$25,2,FALSE))</f>
        <v/>
      </c>
      <c r="D10582" s="139" t="str">
        <f>IF(B10582="","",VLOOKUP(B10582,'Intro &amp; Reg Details'!$E$7:$H$25,3,FALSE))</f>
        <v/>
      </c>
      <c r="E10582" s="140" t="str">
        <f>IF(B10582="","",VLOOKUP(B10582,'Intro &amp; Reg Details'!$E$7:$H$25,4,FALSE))</f>
        <v/>
      </c>
    </row>
    <row r="10583" spans="3:5">
      <c r="C10583" s="138" t="str">
        <f>IF(B10583="","",VLOOKUP(B10583,'Intro &amp; Reg Details'!$E$7:$H$25,2,FALSE))</f>
        <v/>
      </c>
      <c r="D10583" s="139" t="str">
        <f>IF(B10583="","",VLOOKUP(B10583,'Intro &amp; Reg Details'!$E$7:$H$25,3,FALSE))</f>
        <v/>
      </c>
      <c r="E10583" s="140" t="str">
        <f>IF(B10583="","",VLOOKUP(B10583,'Intro &amp; Reg Details'!$E$7:$H$25,4,FALSE))</f>
        <v/>
      </c>
    </row>
    <row r="10584" spans="3:5">
      <c r="C10584" s="138" t="str">
        <f>IF(B10584="","",VLOOKUP(B10584,'Intro &amp; Reg Details'!$E$7:$H$25,2,FALSE))</f>
        <v/>
      </c>
      <c r="D10584" s="139" t="str">
        <f>IF(B10584="","",VLOOKUP(B10584,'Intro &amp; Reg Details'!$E$7:$H$25,3,FALSE))</f>
        <v/>
      </c>
      <c r="E10584" s="140" t="str">
        <f>IF(B10584="","",VLOOKUP(B10584,'Intro &amp; Reg Details'!$E$7:$H$25,4,FALSE))</f>
        <v/>
      </c>
    </row>
    <row r="10585" spans="3:5">
      <c r="C10585" s="138" t="str">
        <f>IF(B10585="","",VLOOKUP(B10585,'Intro &amp; Reg Details'!$E$7:$H$25,2,FALSE))</f>
        <v/>
      </c>
      <c r="D10585" s="139" t="str">
        <f>IF(B10585="","",VLOOKUP(B10585,'Intro &amp; Reg Details'!$E$7:$H$25,3,FALSE))</f>
        <v/>
      </c>
      <c r="E10585" s="140" t="str">
        <f>IF(B10585="","",VLOOKUP(B10585,'Intro &amp; Reg Details'!$E$7:$H$25,4,FALSE))</f>
        <v/>
      </c>
    </row>
    <row r="10586" spans="3:5">
      <c r="C10586" s="138" t="str">
        <f>IF(B10586="","",VLOOKUP(B10586,'Intro &amp; Reg Details'!$E$7:$H$25,2,FALSE))</f>
        <v/>
      </c>
      <c r="D10586" s="139" t="str">
        <f>IF(B10586="","",VLOOKUP(B10586,'Intro &amp; Reg Details'!$E$7:$H$25,3,FALSE))</f>
        <v/>
      </c>
      <c r="E10586" s="140" t="str">
        <f>IF(B10586="","",VLOOKUP(B10586,'Intro &amp; Reg Details'!$E$7:$H$25,4,FALSE))</f>
        <v/>
      </c>
    </row>
    <row r="10587" spans="3:5">
      <c r="C10587" s="138" t="str">
        <f>IF(B10587="","",VLOOKUP(B10587,'Intro &amp; Reg Details'!$E$7:$H$25,2,FALSE))</f>
        <v/>
      </c>
      <c r="D10587" s="139" t="str">
        <f>IF(B10587="","",VLOOKUP(B10587,'Intro &amp; Reg Details'!$E$7:$H$25,3,FALSE))</f>
        <v/>
      </c>
      <c r="E10587" s="140" t="str">
        <f>IF(B10587="","",VLOOKUP(B10587,'Intro &amp; Reg Details'!$E$7:$H$25,4,FALSE))</f>
        <v/>
      </c>
    </row>
    <row r="10588" spans="3:5">
      <c r="C10588" s="138" t="str">
        <f>IF(B10588="","",VLOOKUP(B10588,'Intro &amp; Reg Details'!$E$7:$H$25,2,FALSE))</f>
        <v/>
      </c>
      <c r="D10588" s="139" t="str">
        <f>IF(B10588="","",VLOOKUP(B10588,'Intro &amp; Reg Details'!$E$7:$H$25,3,FALSE))</f>
        <v/>
      </c>
      <c r="E10588" s="140" t="str">
        <f>IF(B10588="","",VLOOKUP(B10588,'Intro &amp; Reg Details'!$E$7:$H$25,4,FALSE))</f>
        <v/>
      </c>
    </row>
    <row r="10589" spans="3:5">
      <c r="C10589" s="138" t="str">
        <f>IF(B10589="","",VLOOKUP(B10589,'Intro &amp; Reg Details'!$E$7:$H$25,2,FALSE))</f>
        <v/>
      </c>
      <c r="D10589" s="139" t="str">
        <f>IF(B10589="","",VLOOKUP(B10589,'Intro &amp; Reg Details'!$E$7:$H$25,3,FALSE))</f>
        <v/>
      </c>
      <c r="E10589" s="140" t="str">
        <f>IF(B10589="","",VLOOKUP(B10589,'Intro &amp; Reg Details'!$E$7:$H$25,4,FALSE))</f>
        <v/>
      </c>
    </row>
    <row r="10590" spans="3:5">
      <c r="C10590" s="138" t="str">
        <f>IF(B10590="","",VLOOKUP(B10590,'Intro &amp; Reg Details'!$E$7:$H$25,2,FALSE))</f>
        <v/>
      </c>
      <c r="D10590" s="139" t="str">
        <f>IF(B10590="","",VLOOKUP(B10590,'Intro &amp; Reg Details'!$E$7:$H$25,3,FALSE))</f>
        <v/>
      </c>
      <c r="E10590" s="140" t="str">
        <f>IF(B10590="","",VLOOKUP(B10590,'Intro &amp; Reg Details'!$E$7:$H$25,4,FALSE))</f>
        <v/>
      </c>
    </row>
    <row r="10591" spans="3:5">
      <c r="C10591" s="138" t="str">
        <f>IF(B10591="","",VLOOKUP(B10591,'Intro &amp; Reg Details'!$E$7:$H$25,2,FALSE))</f>
        <v/>
      </c>
      <c r="D10591" s="139" t="str">
        <f>IF(B10591="","",VLOOKUP(B10591,'Intro &amp; Reg Details'!$E$7:$H$25,3,FALSE))</f>
        <v/>
      </c>
      <c r="E10591" s="140" t="str">
        <f>IF(B10591="","",VLOOKUP(B10591,'Intro &amp; Reg Details'!$E$7:$H$25,4,FALSE))</f>
        <v/>
      </c>
    </row>
    <row r="10592" spans="3:5">
      <c r="C10592" s="138" t="str">
        <f>IF(B10592="","",VLOOKUP(B10592,'Intro &amp; Reg Details'!$E$7:$H$25,2,FALSE))</f>
        <v/>
      </c>
      <c r="D10592" s="139" t="str">
        <f>IF(B10592="","",VLOOKUP(B10592,'Intro &amp; Reg Details'!$E$7:$H$25,3,FALSE))</f>
        <v/>
      </c>
      <c r="E10592" s="140" t="str">
        <f>IF(B10592="","",VLOOKUP(B10592,'Intro &amp; Reg Details'!$E$7:$H$25,4,FALSE))</f>
        <v/>
      </c>
    </row>
    <row r="10593" spans="3:5">
      <c r="C10593" s="138" t="str">
        <f>IF(B10593="","",VLOOKUP(B10593,'Intro &amp; Reg Details'!$E$7:$H$25,2,FALSE))</f>
        <v/>
      </c>
      <c r="D10593" s="139" t="str">
        <f>IF(B10593="","",VLOOKUP(B10593,'Intro &amp; Reg Details'!$E$7:$H$25,3,FALSE))</f>
        <v/>
      </c>
      <c r="E10593" s="140" t="str">
        <f>IF(B10593="","",VLOOKUP(B10593,'Intro &amp; Reg Details'!$E$7:$H$25,4,FALSE))</f>
        <v/>
      </c>
    </row>
    <row r="10594" spans="3:5">
      <c r="C10594" s="138" t="str">
        <f>IF(B10594="","",VLOOKUP(B10594,'Intro &amp; Reg Details'!$E$7:$H$25,2,FALSE))</f>
        <v/>
      </c>
      <c r="D10594" s="139" t="str">
        <f>IF(B10594="","",VLOOKUP(B10594,'Intro &amp; Reg Details'!$E$7:$H$25,3,FALSE))</f>
        <v/>
      </c>
      <c r="E10594" s="140" t="str">
        <f>IF(B10594="","",VLOOKUP(B10594,'Intro &amp; Reg Details'!$E$7:$H$25,4,FALSE))</f>
        <v/>
      </c>
    </row>
    <row r="10595" spans="3:5">
      <c r="C10595" s="138" t="str">
        <f>IF(B10595="","",VLOOKUP(B10595,'Intro &amp; Reg Details'!$E$7:$H$25,2,FALSE))</f>
        <v/>
      </c>
      <c r="D10595" s="139" t="str">
        <f>IF(B10595="","",VLOOKUP(B10595,'Intro &amp; Reg Details'!$E$7:$H$25,3,FALSE))</f>
        <v/>
      </c>
      <c r="E10595" s="140" t="str">
        <f>IF(B10595="","",VLOOKUP(B10595,'Intro &amp; Reg Details'!$E$7:$H$25,4,FALSE))</f>
        <v/>
      </c>
    </row>
    <row r="10596" spans="3:5">
      <c r="C10596" s="138" t="str">
        <f>IF(B10596="","",VLOOKUP(B10596,'Intro &amp; Reg Details'!$E$7:$H$25,2,FALSE))</f>
        <v/>
      </c>
      <c r="D10596" s="139" t="str">
        <f>IF(B10596="","",VLOOKUP(B10596,'Intro &amp; Reg Details'!$E$7:$H$25,3,FALSE))</f>
        <v/>
      </c>
      <c r="E10596" s="140" t="str">
        <f>IF(B10596="","",VLOOKUP(B10596,'Intro &amp; Reg Details'!$E$7:$H$25,4,FALSE))</f>
        <v/>
      </c>
    </row>
    <row r="10597" spans="3:5">
      <c r="C10597" s="138" t="str">
        <f>IF(B10597="","",VLOOKUP(B10597,'Intro &amp; Reg Details'!$E$7:$H$25,2,FALSE))</f>
        <v/>
      </c>
      <c r="D10597" s="139" t="str">
        <f>IF(B10597="","",VLOOKUP(B10597,'Intro &amp; Reg Details'!$E$7:$H$25,3,FALSE))</f>
        <v/>
      </c>
      <c r="E10597" s="140" t="str">
        <f>IF(B10597="","",VLOOKUP(B10597,'Intro &amp; Reg Details'!$E$7:$H$25,4,FALSE))</f>
        <v/>
      </c>
    </row>
    <row r="10598" spans="3:5">
      <c r="C10598" s="138" t="str">
        <f>IF(B10598="","",VLOOKUP(B10598,'Intro &amp; Reg Details'!$E$7:$H$25,2,FALSE))</f>
        <v/>
      </c>
      <c r="D10598" s="139" t="str">
        <f>IF(B10598="","",VLOOKUP(B10598,'Intro &amp; Reg Details'!$E$7:$H$25,3,FALSE))</f>
        <v/>
      </c>
      <c r="E10598" s="140" t="str">
        <f>IF(B10598="","",VLOOKUP(B10598,'Intro &amp; Reg Details'!$E$7:$H$25,4,FALSE))</f>
        <v/>
      </c>
    </row>
    <row r="10599" spans="3:5">
      <c r="C10599" s="138" t="str">
        <f>IF(B10599="","",VLOOKUP(B10599,'Intro &amp; Reg Details'!$E$7:$H$25,2,FALSE))</f>
        <v/>
      </c>
      <c r="D10599" s="139" t="str">
        <f>IF(B10599="","",VLOOKUP(B10599,'Intro &amp; Reg Details'!$E$7:$H$25,3,FALSE))</f>
        <v/>
      </c>
      <c r="E10599" s="140" t="str">
        <f>IF(B10599="","",VLOOKUP(B10599,'Intro &amp; Reg Details'!$E$7:$H$25,4,FALSE))</f>
        <v/>
      </c>
    </row>
    <row r="10600" spans="3:5">
      <c r="C10600" s="138" t="str">
        <f>IF(B10600="","",VLOOKUP(B10600,'Intro &amp; Reg Details'!$E$7:$H$25,2,FALSE))</f>
        <v/>
      </c>
      <c r="D10600" s="139" t="str">
        <f>IF(B10600="","",VLOOKUP(B10600,'Intro &amp; Reg Details'!$E$7:$H$25,3,FALSE))</f>
        <v/>
      </c>
      <c r="E10600" s="140" t="str">
        <f>IF(B10600="","",VLOOKUP(B10600,'Intro &amp; Reg Details'!$E$7:$H$25,4,FALSE))</f>
        <v/>
      </c>
    </row>
    <row r="10601" spans="3:5">
      <c r="C10601" s="138" t="str">
        <f>IF(B10601="","",VLOOKUP(B10601,'Intro &amp; Reg Details'!$E$7:$H$25,2,FALSE))</f>
        <v/>
      </c>
      <c r="D10601" s="139" t="str">
        <f>IF(B10601="","",VLOOKUP(B10601,'Intro &amp; Reg Details'!$E$7:$H$25,3,FALSE))</f>
        <v/>
      </c>
      <c r="E10601" s="140" t="str">
        <f>IF(B10601="","",VLOOKUP(B10601,'Intro &amp; Reg Details'!$E$7:$H$25,4,FALSE))</f>
        <v/>
      </c>
    </row>
    <row r="10602" spans="3:5">
      <c r="C10602" s="138" t="str">
        <f>IF(B10602="","",VLOOKUP(B10602,'Intro &amp; Reg Details'!$E$7:$H$25,2,FALSE))</f>
        <v/>
      </c>
      <c r="D10602" s="139" t="str">
        <f>IF(B10602="","",VLOOKUP(B10602,'Intro &amp; Reg Details'!$E$7:$H$25,3,FALSE))</f>
        <v/>
      </c>
      <c r="E10602" s="140" t="str">
        <f>IF(B10602="","",VLOOKUP(B10602,'Intro &amp; Reg Details'!$E$7:$H$25,4,FALSE))</f>
        <v/>
      </c>
    </row>
    <row r="10603" spans="3:5">
      <c r="C10603" s="138" t="str">
        <f>IF(B10603="","",VLOOKUP(B10603,'Intro &amp; Reg Details'!$E$7:$H$25,2,FALSE))</f>
        <v/>
      </c>
      <c r="D10603" s="139" t="str">
        <f>IF(B10603="","",VLOOKUP(B10603,'Intro &amp; Reg Details'!$E$7:$H$25,3,FALSE))</f>
        <v/>
      </c>
      <c r="E10603" s="140" t="str">
        <f>IF(B10603="","",VLOOKUP(B10603,'Intro &amp; Reg Details'!$E$7:$H$25,4,FALSE))</f>
        <v/>
      </c>
    </row>
    <row r="10604" spans="3:5">
      <c r="C10604" s="138" t="str">
        <f>IF(B10604="","",VLOOKUP(B10604,'Intro &amp; Reg Details'!$E$7:$H$25,2,FALSE))</f>
        <v/>
      </c>
      <c r="D10604" s="139" t="str">
        <f>IF(B10604="","",VLOOKUP(B10604,'Intro &amp; Reg Details'!$E$7:$H$25,3,FALSE))</f>
        <v/>
      </c>
      <c r="E10604" s="140" t="str">
        <f>IF(B10604="","",VLOOKUP(B10604,'Intro &amp; Reg Details'!$E$7:$H$25,4,FALSE))</f>
        <v/>
      </c>
    </row>
    <row r="10605" spans="3:5">
      <c r="C10605" s="138" t="str">
        <f>IF(B10605="","",VLOOKUP(B10605,'Intro &amp; Reg Details'!$E$7:$H$25,2,FALSE))</f>
        <v/>
      </c>
      <c r="D10605" s="139" t="str">
        <f>IF(B10605="","",VLOOKUP(B10605,'Intro &amp; Reg Details'!$E$7:$H$25,3,FALSE))</f>
        <v/>
      </c>
      <c r="E10605" s="140" t="str">
        <f>IF(B10605="","",VLOOKUP(B10605,'Intro &amp; Reg Details'!$E$7:$H$25,4,FALSE))</f>
        <v/>
      </c>
    </row>
    <row r="10606" spans="3:5">
      <c r="C10606" s="138" t="str">
        <f>IF(B10606="","",VLOOKUP(B10606,'Intro &amp; Reg Details'!$E$7:$H$25,2,FALSE))</f>
        <v/>
      </c>
      <c r="D10606" s="139" t="str">
        <f>IF(B10606="","",VLOOKUP(B10606,'Intro &amp; Reg Details'!$E$7:$H$25,3,FALSE))</f>
        <v/>
      </c>
      <c r="E10606" s="140" t="str">
        <f>IF(B10606="","",VLOOKUP(B10606,'Intro &amp; Reg Details'!$E$7:$H$25,4,FALSE))</f>
        <v/>
      </c>
    </row>
    <row r="10607" spans="3:5">
      <c r="C10607" s="138" t="str">
        <f>IF(B10607="","",VLOOKUP(B10607,'Intro &amp; Reg Details'!$E$7:$H$25,2,FALSE))</f>
        <v/>
      </c>
      <c r="D10607" s="139" t="str">
        <f>IF(B10607="","",VLOOKUP(B10607,'Intro &amp; Reg Details'!$E$7:$H$25,3,FALSE))</f>
        <v/>
      </c>
      <c r="E10607" s="140" t="str">
        <f>IF(B10607="","",VLOOKUP(B10607,'Intro &amp; Reg Details'!$E$7:$H$25,4,FALSE))</f>
        <v/>
      </c>
    </row>
    <row r="10608" spans="3:5">
      <c r="C10608" s="138" t="str">
        <f>IF(B10608="","",VLOOKUP(B10608,'Intro &amp; Reg Details'!$E$7:$H$25,2,FALSE))</f>
        <v/>
      </c>
      <c r="D10608" s="139" t="str">
        <f>IF(B10608="","",VLOOKUP(B10608,'Intro &amp; Reg Details'!$E$7:$H$25,3,FALSE))</f>
        <v/>
      </c>
      <c r="E10608" s="140" t="str">
        <f>IF(B10608="","",VLOOKUP(B10608,'Intro &amp; Reg Details'!$E$7:$H$25,4,FALSE))</f>
        <v/>
      </c>
    </row>
    <row r="10609" spans="3:5">
      <c r="C10609" s="138" t="str">
        <f>IF(B10609="","",VLOOKUP(B10609,'Intro &amp; Reg Details'!$E$7:$H$25,2,FALSE))</f>
        <v/>
      </c>
      <c r="D10609" s="139" t="str">
        <f>IF(B10609="","",VLOOKUP(B10609,'Intro &amp; Reg Details'!$E$7:$H$25,3,FALSE))</f>
        <v/>
      </c>
      <c r="E10609" s="140" t="str">
        <f>IF(B10609="","",VLOOKUP(B10609,'Intro &amp; Reg Details'!$E$7:$H$25,4,FALSE))</f>
        <v/>
      </c>
    </row>
    <row r="10610" spans="3:5">
      <c r="C10610" s="138" t="str">
        <f>IF(B10610="","",VLOOKUP(B10610,'Intro &amp; Reg Details'!$E$7:$H$25,2,FALSE))</f>
        <v/>
      </c>
      <c r="D10610" s="139" t="str">
        <f>IF(B10610="","",VLOOKUP(B10610,'Intro &amp; Reg Details'!$E$7:$H$25,3,FALSE))</f>
        <v/>
      </c>
      <c r="E10610" s="140" t="str">
        <f>IF(B10610="","",VLOOKUP(B10610,'Intro &amp; Reg Details'!$E$7:$H$25,4,FALSE))</f>
        <v/>
      </c>
    </row>
    <row r="10611" spans="3:5">
      <c r="C10611" s="138" t="str">
        <f>IF(B10611="","",VLOOKUP(B10611,'Intro &amp; Reg Details'!$E$7:$H$25,2,FALSE))</f>
        <v/>
      </c>
      <c r="D10611" s="139" t="str">
        <f>IF(B10611="","",VLOOKUP(B10611,'Intro &amp; Reg Details'!$E$7:$H$25,3,FALSE))</f>
        <v/>
      </c>
      <c r="E10611" s="140" t="str">
        <f>IF(B10611="","",VLOOKUP(B10611,'Intro &amp; Reg Details'!$E$7:$H$25,4,FALSE))</f>
        <v/>
      </c>
    </row>
    <row r="10612" spans="3:5">
      <c r="C10612" s="138" t="str">
        <f>IF(B10612="","",VLOOKUP(B10612,'Intro &amp; Reg Details'!$E$7:$H$25,2,FALSE))</f>
        <v/>
      </c>
      <c r="D10612" s="139" t="str">
        <f>IF(B10612="","",VLOOKUP(B10612,'Intro &amp; Reg Details'!$E$7:$H$25,3,FALSE))</f>
        <v/>
      </c>
      <c r="E10612" s="140" t="str">
        <f>IF(B10612="","",VLOOKUP(B10612,'Intro &amp; Reg Details'!$E$7:$H$25,4,FALSE))</f>
        <v/>
      </c>
    </row>
    <row r="10613" spans="3:5">
      <c r="C10613" s="138" t="str">
        <f>IF(B10613="","",VLOOKUP(B10613,'Intro &amp; Reg Details'!$E$7:$H$25,2,FALSE))</f>
        <v/>
      </c>
      <c r="D10613" s="139" t="str">
        <f>IF(B10613="","",VLOOKUP(B10613,'Intro &amp; Reg Details'!$E$7:$H$25,3,FALSE))</f>
        <v/>
      </c>
      <c r="E10613" s="140" t="str">
        <f>IF(B10613="","",VLOOKUP(B10613,'Intro &amp; Reg Details'!$E$7:$H$25,4,FALSE))</f>
        <v/>
      </c>
    </row>
    <row r="10614" spans="3:5">
      <c r="C10614" s="138" t="str">
        <f>IF(B10614="","",VLOOKUP(B10614,'Intro &amp; Reg Details'!$E$7:$H$25,2,FALSE))</f>
        <v/>
      </c>
      <c r="D10614" s="139" t="str">
        <f>IF(B10614="","",VLOOKUP(B10614,'Intro &amp; Reg Details'!$E$7:$H$25,3,FALSE))</f>
        <v/>
      </c>
      <c r="E10614" s="140" t="str">
        <f>IF(B10614="","",VLOOKUP(B10614,'Intro &amp; Reg Details'!$E$7:$H$25,4,FALSE))</f>
        <v/>
      </c>
    </row>
    <row r="10615" spans="3:5">
      <c r="C10615" s="138" t="str">
        <f>IF(B10615="","",VLOOKUP(B10615,'Intro &amp; Reg Details'!$E$7:$H$25,2,FALSE))</f>
        <v/>
      </c>
      <c r="D10615" s="139" t="str">
        <f>IF(B10615="","",VLOOKUP(B10615,'Intro &amp; Reg Details'!$E$7:$H$25,3,FALSE))</f>
        <v/>
      </c>
      <c r="E10615" s="140" t="str">
        <f>IF(B10615="","",VLOOKUP(B10615,'Intro &amp; Reg Details'!$E$7:$H$25,4,FALSE))</f>
        <v/>
      </c>
    </row>
    <row r="10616" spans="3:5">
      <c r="C10616" s="138" t="str">
        <f>IF(B10616="","",VLOOKUP(B10616,'Intro &amp; Reg Details'!$E$7:$H$25,2,FALSE))</f>
        <v/>
      </c>
      <c r="D10616" s="139" t="str">
        <f>IF(B10616="","",VLOOKUP(B10616,'Intro &amp; Reg Details'!$E$7:$H$25,3,FALSE))</f>
        <v/>
      </c>
      <c r="E10616" s="140" t="str">
        <f>IF(B10616="","",VLOOKUP(B10616,'Intro &amp; Reg Details'!$E$7:$H$25,4,FALSE))</f>
        <v/>
      </c>
    </row>
    <row r="10617" spans="3:5">
      <c r="C10617" s="138" t="str">
        <f>IF(B10617="","",VLOOKUP(B10617,'Intro &amp; Reg Details'!$E$7:$H$25,2,FALSE))</f>
        <v/>
      </c>
      <c r="D10617" s="139" t="str">
        <f>IF(B10617="","",VLOOKUP(B10617,'Intro &amp; Reg Details'!$E$7:$H$25,3,FALSE))</f>
        <v/>
      </c>
      <c r="E10617" s="140" t="str">
        <f>IF(B10617="","",VLOOKUP(B10617,'Intro &amp; Reg Details'!$E$7:$H$25,4,FALSE))</f>
        <v/>
      </c>
    </row>
    <row r="10618" spans="3:5">
      <c r="C10618" s="138" t="str">
        <f>IF(B10618="","",VLOOKUP(B10618,'Intro &amp; Reg Details'!$E$7:$H$25,2,FALSE))</f>
        <v/>
      </c>
      <c r="D10618" s="139" t="str">
        <f>IF(B10618="","",VLOOKUP(B10618,'Intro &amp; Reg Details'!$E$7:$H$25,3,FALSE))</f>
        <v/>
      </c>
      <c r="E10618" s="140" t="str">
        <f>IF(B10618="","",VLOOKUP(B10618,'Intro &amp; Reg Details'!$E$7:$H$25,4,FALSE))</f>
        <v/>
      </c>
    </row>
    <row r="10619" spans="3:5">
      <c r="C10619" s="138" t="str">
        <f>IF(B10619="","",VLOOKUP(B10619,'Intro &amp; Reg Details'!$E$7:$H$25,2,FALSE))</f>
        <v/>
      </c>
      <c r="D10619" s="139" t="str">
        <f>IF(B10619="","",VLOOKUP(B10619,'Intro &amp; Reg Details'!$E$7:$H$25,3,FALSE))</f>
        <v/>
      </c>
      <c r="E10619" s="140" t="str">
        <f>IF(B10619="","",VLOOKUP(B10619,'Intro &amp; Reg Details'!$E$7:$H$25,4,FALSE))</f>
        <v/>
      </c>
    </row>
    <row r="10620" spans="3:5">
      <c r="C10620" s="138" t="str">
        <f>IF(B10620="","",VLOOKUP(B10620,'Intro &amp; Reg Details'!$E$7:$H$25,2,FALSE))</f>
        <v/>
      </c>
      <c r="D10620" s="139" t="str">
        <f>IF(B10620="","",VLOOKUP(B10620,'Intro &amp; Reg Details'!$E$7:$H$25,3,FALSE))</f>
        <v/>
      </c>
      <c r="E10620" s="140" t="str">
        <f>IF(B10620="","",VLOOKUP(B10620,'Intro &amp; Reg Details'!$E$7:$H$25,4,FALSE))</f>
        <v/>
      </c>
    </row>
    <row r="10621" spans="3:5">
      <c r="C10621" s="138" t="str">
        <f>IF(B10621="","",VLOOKUP(B10621,'Intro &amp; Reg Details'!$E$7:$H$25,2,FALSE))</f>
        <v/>
      </c>
      <c r="D10621" s="139" t="str">
        <f>IF(B10621="","",VLOOKUP(B10621,'Intro &amp; Reg Details'!$E$7:$H$25,3,FALSE))</f>
        <v/>
      </c>
      <c r="E10621" s="140" t="str">
        <f>IF(B10621="","",VLOOKUP(B10621,'Intro &amp; Reg Details'!$E$7:$H$25,4,FALSE))</f>
        <v/>
      </c>
    </row>
    <row r="10622" spans="3:5">
      <c r="C10622" s="138" t="str">
        <f>IF(B10622="","",VLOOKUP(B10622,'Intro &amp; Reg Details'!$E$7:$H$25,2,FALSE))</f>
        <v/>
      </c>
      <c r="D10622" s="139" t="str">
        <f>IF(B10622="","",VLOOKUP(B10622,'Intro &amp; Reg Details'!$E$7:$H$25,3,FALSE))</f>
        <v/>
      </c>
      <c r="E10622" s="140" t="str">
        <f>IF(B10622="","",VLOOKUP(B10622,'Intro &amp; Reg Details'!$E$7:$H$25,4,FALSE))</f>
        <v/>
      </c>
    </row>
    <row r="10623" spans="3:5">
      <c r="C10623" s="138" t="str">
        <f>IF(B10623="","",VLOOKUP(B10623,'Intro &amp; Reg Details'!$E$7:$H$25,2,FALSE))</f>
        <v/>
      </c>
      <c r="D10623" s="139" t="str">
        <f>IF(B10623="","",VLOOKUP(B10623,'Intro &amp; Reg Details'!$E$7:$H$25,3,FALSE))</f>
        <v/>
      </c>
      <c r="E10623" s="140" t="str">
        <f>IF(B10623="","",VLOOKUP(B10623,'Intro &amp; Reg Details'!$E$7:$H$25,4,FALSE))</f>
        <v/>
      </c>
    </row>
    <row r="10624" spans="3:5">
      <c r="C10624" s="138" t="str">
        <f>IF(B10624="","",VLOOKUP(B10624,'Intro &amp; Reg Details'!$E$7:$H$25,2,FALSE))</f>
        <v/>
      </c>
      <c r="D10624" s="139" t="str">
        <f>IF(B10624="","",VLOOKUP(B10624,'Intro &amp; Reg Details'!$E$7:$H$25,3,FALSE))</f>
        <v/>
      </c>
      <c r="E10624" s="140" t="str">
        <f>IF(B10624="","",VLOOKUP(B10624,'Intro &amp; Reg Details'!$E$7:$H$25,4,FALSE))</f>
        <v/>
      </c>
    </row>
    <row r="10625" spans="3:5">
      <c r="C10625" s="138" t="str">
        <f>IF(B10625="","",VLOOKUP(B10625,'Intro &amp; Reg Details'!$E$7:$H$25,2,FALSE))</f>
        <v/>
      </c>
      <c r="D10625" s="139" t="str">
        <f>IF(B10625="","",VLOOKUP(B10625,'Intro &amp; Reg Details'!$E$7:$H$25,3,FALSE))</f>
        <v/>
      </c>
      <c r="E10625" s="140" t="str">
        <f>IF(B10625="","",VLOOKUP(B10625,'Intro &amp; Reg Details'!$E$7:$H$25,4,FALSE))</f>
        <v/>
      </c>
    </row>
    <row r="10626" spans="3:5">
      <c r="C10626" s="138" t="str">
        <f>IF(B10626="","",VLOOKUP(B10626,'Intro &amp; Reg Details'!$E$7:$H$25,2,FALSE))</f>
        <v/>
      </c>
      <c r="D10626" s="139" t="str">
        <f>IF(B10626="","",VLOOKUP(B10626,'Intro &amp; Reg Details'!$E$7:$H$25,3,FALSE))</f>
        <v/>
      </c>
      <c r="E10626" s="140" t="str">
        <f>IF(B10626="","",VLOOKUP(B10626,'Intro &amp; Reg Details'!$E$7:$H$25,4,FALSE))</f>
        <v/>
      </c>
    </row>
    <row r="10627" spans="3:5">
      <c r="C10627" s="138" t="str">
        <f>IF(B10627="","",VLOOKUP(B10627,'Intro &amp; Reg Details'!$E$7:$H$25,2,FALSE))</f>
        <v/>
      </c>
      <c r="D10627" s="139" t="str">
        <f>IF(B10627="","",VLOOKUP(B10627,'Intro &amp; Reg Details'!$E$7:$H$25,3,FALSE))</f>
        <v/>
      </c>
      <c r="E10627" s="140" t="str">
        <f>IF(B10627="","",VLOOKUP(B10627,'Intro &amp; Reg Details'!$E$7:$H$25,4,FALSE))</f>
        <v/>
      </c>
    </row>
    <row r="10628" spans="3:5">
      <c r="C10628" s="138" t="str">
        <f>IF(B10628="","",VLOOKUP(B10628,'Intro &amp; Reg Details'!$E$7:$H$25,2,FALSE))</f>
        <v/>
      </c>
      <c r="D10628" s="139" t="str">
        <f>IF(B10628="","",VLOOKUP(B10628,'Intro &amp; Reg Details'!$E$7:$H$25,3,FALSE))</f>
        <v/>
      </c>
      <c r="E10628" s="140" t="str">
        <f>IF(B10628="","",VLOOKUP(B10628,'Intro &amp; Reg Details'!$E$7:$H$25,4,FALSE))</f>
        <v/>
      </c>
    </row>
    <row r="10629" spans="3:5">
      <c r="C10629" s="138" t="str">
        <f>IF(B10629="","",VLOOKUP(B10629,'Intro &amp; Reg Details'!$E$7:$H$25,2,FALSE))</f>
        <v/>
      </c>
      <c r="D10629" s="139" t="str">
        <f>IF(B10629="","",VLOOKUP(B10629,'Intro &amp; Reg Details'!$E$7:$H$25,3,FALSE))</f>
        <v/>
      </c>
      <c r="E10629" s="140" t="str">
        <f>IF(B10629="","",VLOOKUP(B10629,'Intro &amp; Reg Details'!$E$7:$H$25,4,FALSE))</f>
        <v/>
      </c>
    </row>
    <row r="10630" spans="3:5">
      <c r="C10630" s="138" t="str">
        <f>IF(B10630="","",VLOOKUP(B10630,'Intro &amp; Reg Details'!$E$7:$H$25,2,FALSE))</f>
        <v/>
      </c>
      <c r="D10630" s="139" t="str">
        <f>IF(B10630="","",VLOOKUP(B10630,'Intro &amp; Reg Details'!$E$7:$H$25,3,FALSE))</f>
        <v/>
      </c>
      <c r="E10630" s="140" t="str">
        <f>IF(B10630="","",VLOOKUP(B10630,'Intro &amp; Reg Details'!$E$7:$H$25,4,FALSE))</f>
        <v/>
      </c>
    </row>
    <row r="10631" spans="3:5">
      <c r="C10631" s="138" t="str">
        <f>IF(B10631="","",VLOOKUP(B10631,'Intro &amp; Reg Details'!$E$7:$H$25,2,FALSE))</f>
        <v/>
      </c>
      <c r="D10631" s="139" t="str">
        <f>IF(B10631="","",VLOOKUP(B10631,'Intro &amp; Reg Details'!$E$7:$H$25,3,FALSE))</f>
        <v/>
      </c>
      <c r="E10631" s="140" t="str">
        <f>IF(B10631="","",VLOOKUP(B10631,'Intro &amp; Reg Details'!$E$7:$H$25,4,FALSE))</f>
        <v/>
      </c>
    </row>
    <row r="10632" spans="3:5">
      <c r="C10632" s="138" t="str">
        <f>IF(B10632="","",VLOOKUP(B10632,'Intro &amp; Reg Details'!$E$7:$H$25,2,FALSE))</f>
        <v/>
      </c>
      <c r="D10632" s="139" t="str">
        <f>IF(B10632="","",VLOOKUP(B10632,'Intro &amp; Reg Details'!$E$7:$H$25,3,FALSE))</f>
        <v/>
      </c>
      <c r="E10632" s="140" t="str">
        <f>IF(B10632="","",VLOOKUP(B10632,'Intro &amp; Reg Details'!$E$7:$H$25,4,FALSE))</f>
        <v/>
      </c>
    </row>
    <row r="10633" spans="3:5">
      <c r="C10633" s="138" t="str">
        <f>IF(B10633="","",VLOOKUP(B10633,'Intro &amp; Reg Details'!$E$7:$H$25,2,FALSE))</f>
        <v/>
      </c>
      <c r="D10633" s="139" t="str">
        <f>IF(B10633="","",VLOOKUP(B10633,'Intro &amp; Reg Details'!$E$7:$H$25,3,FALSE))</f>
        <v/>
      </c>
      <c r="E10633" s="140" t="str">
        <f>IF(B10633="","",VLOOKUP(B10633,'Intro &amp; Reg Details'!$E$7:$H$25,4,FALSE))</f>
        <v/>
      </c>
    </row>
    <row r="10634" spans="3:5">
      <c r="C10634" s="138" t="str">
        <f>IF(B10634="","",VLOOKUP(B10634,'Intro &amp; Reg Details'!$E$7:$H$25,2,FALSE))</f>
        <v/>
      </c>
      <c r="D10634" s="139" t="str">
        <f>IF(B10634="","",VLOOKUP(B10634,'Intro &amp; Reg Details'!$E$7:$H$25,3,FALSE))</f>
        <v/>
      </c>
      <c r="E10634" s="140" t="str">
        <f>IF(B10634="","",VLOOKUP(B10634,'Intro &amp; Reg Details'!$E$7:$H$25,4,FALSE))</f>
        <v/>
      </c>
    </row>
    <row r="10635" spans="3:5">
      <c r="C10635" s="138" t="str">
        <f>IF(B10635="","",VLOOKUP(B10635,'Intro &amp; Reg Details'!$E$7:$H$25,2,FALSE))</f>
        <v/>
      </c>
      <c r="D10635" s="139" t="str">
        <f>IF(B10635="","",VLOOKUP(B10635,'Intro &amp; Reg Details'!$E$7:$H$25,3,FALSE))</f>
        <v/>
      </c>
      <c r="E10635" s="140" t="str">
        <f>IF(B10635="","",VLOOKUP(B10635,'Intro &amp; Reg Details'!$E$7:$H$25,4,FALSE))</f>
        <v/>
      </c>
    </row>
    <row r="10636" spans="3:5">
      <c r="C10636" s="138" t="str">
        <f>IF(B10636="","",VLOOKUP(B10636,'Intro &amp; Reg Details'!$E$7:$H$25,2,FALSE))</f>
        <v/>
      </c>
      <c r="D10636" s="139" t="str">
        <f>IF(B10636="","",VLOOKUP(B10636,'Intro &amp; Reg Details'!$E$7:$H$25,3,FALSE))</f>
        <v/>
      </c>
      <c r="E10636" s="140" t="str">
        <f>IF(B10636="","",VLOOKUP(B10636,'Intro &amp; Reg Details'!$E$7:$H$25,4,FALSE))</f>
        <v/>
      </c>
    </row>
    <row r="10637" spans="3:5">
      <c r="C10637" s="138" t="str">
        <f>IF(B10637="","",VLOOKUP(B10637,'Intro &amp; Reg Details'!$E$7:$H$25,2,FALSE))</f>
        <v/>
      </c>
      <c r="D10637" s="139" t="str">
        <f>IF(B10637="","",VLOOKUP(B10637,'Intro &amp; Reg Details'!$E$7:$H$25,3,FALSE))</f>
        <v/>
      </c>
      <c r="E10637" s="140" t="str">
        <f>IF(B10637="","",VLOOKUP(B10637,'Intro &amp; Reg Details'!$E$7:$H$25,4,FALSE))</f>
        <v/>
      </c>
    </row>
    <row r="10638" spans="3:5">
      <c r="C10638" s="138" t="str">
        <f>IF(B10638="","",VLOOKUP(B10638,'Intro &amp; Reg Details'!$E$7:$H$25,2,FALSE))</f>
        <v/>
      </c>
      <c r="D10638" s="139" t="str">
        <f>IF(B10638="","",VLOOKUP(B10638,'Intro &amp; Reg Details'!$E$7:$H$25,3,FALSE))</f>
        <v/>
      </c>
      <c r="E10638" s="140" t="str">
        <f>IF(B10638="","",VLOOKUP(B10638,'Intro &amp; Reg Details'!$E$7:$H$25,4,FALSE))</f>
        <v/>
      </c>
    </row>
    <row r="10639" spans="3:5">
      <c r="C10639" s="138" t="str">
        <f>IF(B10639="","",VLOOKUP(B10639,'Intro &amp; Reg Details'!$E$7:$H$25,2,FALSE))</f>
        <v/>
      </c>
      <c r="D10639" s="139" t="str">
        <f>IF(B10639="","",VLOOKUP(B10639,'Intro &amp; Reg Details'!$E$7:$H$25,3,FALSE))</f>
        <v/>
      </c>
      <c r="E10639" s="140" t="str">
        <f>IF(B10639="","",VLOOKUP(B10639,'Intro &amp; Reg Details'!$E$7:$H$25,4,FALSE))</f>
        <v/>
      </c>
    </row>
    <row r="10640" spans="3:5">
      <c r="C10640" s="138" t="str">
        <f>IF(B10640="","",VLOOKUP(B10640,'Intro &amp; Reg Details'!$E$7:$H$25,2,FALSE))</f>
        <v/>
      </c>
      <c r="D10640" s="139" t="str">
        <f>IF(B10640="","",VLOOKUP(B10640,'Intro &amp; Reg Details'!$E$7:$H$25,3,FALSE))</f>
        <v/>
      </c>
      <c r="E10640" s="140" t="str">
        <f>IF(B10640="","",VLOOKUP(B10640,'Intro &amp; Reg Details'!$E$7:$H$25,4,FALSE))</f>
        <v/>
      </c>
    </row>
    <row r="10641" spans="3:5">
      <c r="C10641" s="138" t="str">
        <f>IF(B10641="","",VLOOKUP(B10641,'Intro &amp; Reg Details'!$E$7:$H$25,2,FALSE))</f>
        <v/>
      </c>
      <c r="D10641" s="139" t="str">
        <f>IF(B10641="","",VLOOKUP(B10641,'Intro &amp; Reg Details'!$E$7:$H$25,3,FALSE))</f>
        <v/>
      </c>
      <c r="E10641" s="140" t="str">
        <f>IF(B10641="","",VLOOKUP(B10641,'Intro &amp; Reg Details'!$E$7:$H$25,4,FALSE))</f>
        <v/>
      </c>
    </row>
    <row r="10642" spans="3:5">
      <c r="C10642" s="138" t="str">
        <f>IF(B10642="","",VLOOKUP(B10642,'Intro &amp; Reg Details'!$E$7:$H$25,2,FALSE))</f>
        <v/>
      </c>
      <c r="D10642" s="139" t="str">
        <f>IF(B10642="","",VLOOKUP(B10642,'Intro &amp; Reg Details'!$E$7:$H$25,3,FALSE))</f>
        <v/>
      </c>
      <c r="E10642" s="140" t="str">
        <f>IF(B10642="","",VLOOKUP(B10642,'Intro &amp; Reg Details'!$E$7:$H$25,4,FALSE))</f>
        <v/>
      </c>
    </row>
    <row r="10643" spans="3:5">
      <c r="C10643" s="138" t="str">
        <f>IF(B10643="","",VLOOKUP(B10643,'Intro &amp; Reg Details'!$E$7:$H$25,2,FALSE))</f>
        <v/>
      </c>
      <c r="D10643" s="139" t="str">
        <f>IF(B10643="","",VLOOKUP(B10643,'Intro &amp; Reg Details'!$E$7:$H$25,3,FALSE))</f>
        <v/>
      </c>
      <c r="E10643" s="140" t="str">
        <f>IF(B10643="","",VLOOKUP(B10643,'Intro &amp; Reg Details'!$E$7:$H$25,4,FALSE))</f>
        <v/>
      </c>
    </row>
    <row r="10644" spans="3:5">
      <c r="C10644" s="138" t="str">
        <f>IF(B10644="","",VLOOKUP(B10644,'Intro &amp; Reg Details'!$E$7:$H$25,2,FALSE))</f>
        <v/>
      </c>
      <c r="D10644" s="139" t="str">
        <f>IF(B10644="","",VLOOKUP(B10644,'Intro &amp; Reg Details'!$E$7:$H$25,3,FALSE))</f>
        <v/>
      </c>
      <c r="E10644" s="140" t="str">
        <f>IF(B10644="","",VLOOKUP(B10644,'Intro &amp; Reg Details'!$E$7:$H$25,4,FALSE))</f>
        <v/>
      </c>
    </row>
    <row r="10645" spans="3:5">
      <c r="C10645" s="138" t="str">
        <f>IF(B10645="","",VLOOKUP(B10645,'Intro &amp; Reg Details'!$E$7:$H$25,2,FALSE))</f>
        <v/>
      </c>
      <c r="D10645" s="139" t="str">
        <f>IF(B10645="","",VLOOKUP(B10645,'Intro &amp; Reg Details'!$E$7:$H$25,3,FALSE))</f>
        <v/>
      </c>
      <c r="E10645" s="140" t="str">
        <f>IF(B10645="","",VLOOKUP(B10645,'Intro &amp; Reg Details'!$E$7:$H$25,4,FALSE))</f>
        <v/>
      </c>
    </row>
    <row r="10646" spans="3:5">
      <c r="C10646" s="138" t="str">
        <f>IF(B10646="","",VLOOKUP(B10646,'Intro &amp; Reg Details'!$E$7:$H$25,2,FALSE))</f>
        <v/>
      </c>
      <c r="D10646" s="139" t="str">
        <f>IF(B10646="","",VLOOKUP(B10646,'Intro &amp; Reg Details'!$E$7:$H$25,3,FALSE))</f>
        <v/>
      </c>
      <c r="E10646" s="140" t="str">
        <f>IF(B10646="","",VLOOKUP(B10646,'Intro &amp; Reg Details'!$E$7:$H$25,4,FALSE))</f>
        <v/>
      </c>
    </row>
    <row r="10647" spans="3:5">
      <c r="C10647" s="138" t="str">
        <f>IF(B10647="","",VLOOKUP(B10647,'Intro &amp; Reg Details'!$E$7:$H$25,2,FALSE))</f>
        <v/>
      </c>
      <c r="D10647" s="139" t="str">
        <f>IF(B10647="","",VLOOKUP(B10647,'Intro &amp; Reg Details'!$E$7:$H$25,3,FALSE))</f>
        <v/>
      </c>
      <c r="E10647" s="140" t="str">
        <f>IF(B10647="","",VLOOKUP(B10647,'Intro &amp; Reg Details'!$E$7:$H$25,4,FALSE))</f>
        <v/>
      </c>
    </row>
    <row r="10648" spans="3:5">
      <c r="C10648" s="138" t="str">
        <f>IF(B10648="","",VLOOKUP(B10648,'Intro &amp; Reg Details'!$E$7:$H$25,2,FALSE))</f>
        <v/>
      </c>
      <c r="D10648" s="139" t="str">
        <f>IF(B10648="","",VLOOKUP(B10648,'Intro &amp; Reg Details'!$E$7:$H$25,3,FALSE))</f>
        <v/>
      </c>
      <c r="E10648" s="140" t="str">
        <f>IF(B10648="","",VLOOKUP(B10648,'Intro &amp; Reg Details'!$E$7:$H$25,4,FALSE))</f>
        <v/>
      </c>
    </row>
    <row r="10649" spans="3:5">
      <c r="C10649" s="138" t="str">
        <f>IF(B10649="","",VLOOKUP(B10649,'Intro &amp; Reg Details'!$E$7:$H$25,2,FALSE))</f>
        <v/>
      </c>
      <c r="D10649" s="139" t="str">
        <f>IF(B10649="","",VLOOKUP(B10649,'Intro &amp; Reg Details'!$E$7:$H$25,3,FALSE))</f>
        <v/>
      </c>
      <c r="E10649" s="140" t="str">
        <f>IF(B10649="","",VLOOKUP(B10649,'Intro &amp; Reg Details'!$E$7:$H$25,4,FALSE))</f>
        <v/>
      </c>
    </row>
    <row r="10650" spans="3:5">
      <c r="C10650" s="138" t="str">
        <f>IF(B10650="","",VLOOKUP(B10650,'Intro &amp; Reg Details'!$E$7:$H$25,2,FALSE))</f>
        <v/>
      </c>
      <c r="D10650" s="139" t="str">
        <f>IF(B10650="","",VLOOKUP(B10650,'Intro &amp; Reg Details'!$E$7:$H$25,3,FALSE))</f>
        <v/>
      </c>
      <c r="E10650" s="140" t="str">
        <f>IF(B10650="","",VLOOKUP(B10650,'Intro &amp; Reg Details'!$E$7:$H$25,4,FALSE))</f>
        <v/>
      </c>
    </row>
    <row r="10651" spans="3:5">
      <c r="C10651" s="138" t="str">
        <f>IF(B10651="","",VLOOKUP(B10651,'Intro &amp; Reg Details'!$E$7:$H$25,2,FALSE))</f>
        <v/>
      </c>
      <c r="D10651" s="139" t="str">
        <f>IF(B10651="","",VLOOKUP(B10651,'Intro &amp; Reg Details'!$E$7:$H$25,3,FALSE))</f>
        <v/>
      </c>
      <c r="E10651" s="140" t="str">
        <f>IF(B10651="","",VLOOKUP(B10651,'Intro &amp; Reg Details'!$E$7:$H$25,4,FALSE))</f>
        <v/>
      </c>
    </row>
    <row r="10652" spans="3:5">
      <c r="C10652" s="138" t="str">
        <f>IF(B10652="","",VLOOKUP(B10652,'Intro &amp; Reg Details'!$E$7:$H$25,2,FALSE))</f>
        <v/>
      </c>
      <c r="D10652" s="139" t="str">
        <f>IF(B10652="","",VLOOKUP(B10652,'Intro &amp; Reg Details'!$E$7:$H$25,3,FALSE))</f>
        <v/>
      </c>
      <c r="E10652" s="140" t="str">
        <f>IF(B10652="","",VLOOKUP(B10652,'Intro &amp; Reg Details'!$E$7:$H$25,4,FALSE))</f>
        <v/>
      </c>
    </row>
    <row r="10653" spans="3:5">
      <c r="C10653" s="138" t="str">
        <f>IF(B10653="","",VLOOKUP(B10653,'Intro &amp; Reg Details'!$E$7:$H$25,2,FALSE))</f>
        <v/>
      </c>
      <c r="D10653" s="139" t="str">
        <f>IF(B10653="","",VLOOKUP(B10653,'Intro &amp; Reg Details'!$E$7:$H$25,3,FALSE))</f>
        <v/>
      </c>
      <c r="E10653" s="140" t="str">
        <f>IF(B10653="","",VLOOKUP(B10653,'Intro &amp; Reg Details'!$E$7:$H$25,4,FALSE))</f>
        <v/>
      </c>
    </row>
    <row r="10654" spans="3:5">
      <c r="C10654" s="138" t="str">
        <f>IF(B10654="","",VLOOKUP(B10654,'Intro &amp; Reg Details'!$E$7:$H$25,2,FALSE))</f>
        <v/>
      </c>
      <c r="D10654" s="139" t="str">
        <f>IF(B10654="","",VLOOKUP(B10654,'Intro &amp; Reg Details'!$E$7:$H$25,3,FALSE))</f>
        <v/>
      </c>
      <c r="E10654" s="140" t="str">
        <f>IF(B10654="","",VLOOKUP(B10654,'Intro &amp; Reg Details'!$E$7:$H$25,4,FALSE))</f>
        <v/>
      </c>
    </row>
    <row r="10655" spans="3:5">
      <c r="C10655" s="138" t="str">
        <f>IF(B10655="","",VLOOKUP(B10655,'Intro &amp; Reg Details'!$E$7:$H$25,2,FALSE))</f>
        <v/>
      </c>
      <c r="D10655" s="139" t="str">
        <f>IF(B10655="","",VLOOKUP(B10655,'Intro &amp; Reg Details'!$E$7:$H$25,3,FALSE))</f>
        <v/>
      </c>
      <c r="E10655" s="140" t="str">
        <f>IF(B10655="","",VLOOKUP(B10655,'Intro &amp; Reg Details'!$E$7:$H$25,4,FALSE))</f>
        <v/>
      </c>
    </row>
    <row r="10656" spans="3:5">
      <c r="C10656" s="138" t="str">
        <f>IF(B10656="","",VLOOKUP(B10656,'Intro &amp; Reg Details'!$E$7:$H$25,2,FALSE))</f>
        <v/>
      </c>
      <c r="D10656" s="139" t="str">
        <f>IF(B10656="","",VLOOKUP(B10656,'Intro &amp; Reg Details'!$E$7:$H$25,3,FALSE))</f>
        <v/>
      </c>
      <c r="E10656" s="140" t="str">
        <f>IF(B10656="","",VLOOKUP(B10656,'Intro &amp; Reg Details'!$E$7:$H$25,4,FALSE))</f>
        <v/>
      </c>
    </row>
    <row r="10657" spans="3:5">
      <c r="C10657" s="138" t="str">
        <f>IF(B10657="","",VLOOKUP(B10657,'Intro &amp; Reg Details'!$E$7:$H$25,2,FALSE))</f>
        <v/>
      </c>
      <c r="D10657" s="139" t="str">
        <f>IF(B10657="","",VLOOKUP(B10657,'Intro &amp; Reg Details'!$E$7:$H$25,3,FALSE))</f>
        <v/>
      </c>
      <c r="E10657" s="140" t="str">
        <f>IF(B10657="","",VLOOKUP(B10657,'Intro &amp; Reg Details'!$E$7:$H$25,4,FALSE))</f>
        <v/>
      </c>
    </row>
    <row r="10658" spans="3:5">
      <c r="C10658" s="138" t="str">
        <f>IF(B10658="","",VLOOKUP(B10658,'Intro &amp; Reg Details'!$E$7:$H$25,2,FALSE))</f>
        <v/>
      </c>
      <c r="D10658" s="139" t="str">
        <f>IF(B10658="","",VLOOKUP(B10658,'Intro &amp; Reg Details'!$E$7:$H$25,3,FALSE))</f>
        <v/>
      </c>
      <c r="E10658" s="140" t="str">
        <f>IF(B10658="","",VLOOKUP(B10658,'Intro &amp; Reg Details'!$E$7:$H$25,4,FALSE))</f>
        <v/>
      </c>
    </row>
    <row r="10659" spans="3:5">
      <c r="C10659" s="138" t="str">
        <f>IF(B10659="","",VLOOKUP(B10659,'Intro &amp; Reg Details'!$E$7:$H$25,2,FALSE))</f>
        <v/>
      </c>
      <c r="D10659" s="139" t="str">
        <f>IF(B10659="","",VLOOKUP(B10659,'Intro &amp; Reg Details'!$E$7:$H$25,3,FALSE))</f>
        <v/>
      </c>
      <c r="E10659" s="140" t="str">
        <f>IF(B10659="","",VLOOKUP(B10659,'Intro &amp; Reg Details'!$E$7:$H$25,4,FALSE))</f>
        <v/>
      </c>
    </row>
    <row r="10660" spans="3:5">
      <c r="C10660" s="138" t="str">
        <f>IF(B10660="","",VLOOKUP(B10660,'Intro &amp; Reg Details'!$E$7:$H$25,2,FALSE))</f>
        <v/>
      </c>
      <c r="D10660" s="139" t="str">
        <f>IF(B10660="","",VLOOKUP(B10660,'Intro &amp; Reg Details'!$E$7:$H$25,3,FALSE))</f>
        <v/>
      </c>
      <c r="E10660" s="140" t="str">
        <f>IF(B10660="","",VLOOKUP(B10660,'Intro &amp; Reg Details'!$E$7:$H$25,4,FALSE))</f>
        <v/>
      </c>
    </row>
    <row r="10661" spans="3:5">
      <c r="C10661" s="138" t="str">
        <f>IF(B10661="","",VLOOKUP(B10661,'Intro &amp; Reg Details'!$E$7:$H$25,2,FALSE))</f>
        <v/>
      </c>
      <c r="D10661" s="139" t="str">
        <f>IF(B10661="","",VLOOKUP(B10661,'Intro &amp; Reg Details'!$E$7:$H$25,3,FALSE))</f>
        <v/>
      </c>
      <c r="E10661" s="140" t="str">
        <f>IF(B10661="","",VLOOKUP(B10661,'Intro &amp; Reg Details'!$E$7:$H$25,4,FALSE))</f>
        <v/>
      </c>
    </row>
    <row r="10662" spans="3:5">
      <c r="C10662" s="138" t="str">
        <f>IF(B10662="","",VLOOKUP(B10662,'Intro &amp; Reg Details'!$E$7:$H$25,2,FALSE))</f>
        <v/>
      </c>
      <c r="D10662" s="139" t="str">
        <f>IF(B10662="","",VLOOKUP(B10662,'Intro &amp; Reg Details'!$E$7:$H$25,3,FALSE))</f>
        <v/>
      </c>
      <c r="E10662" s="140" t="str">
        <f>IF(B10662="","",VLOOKUP(B10662,'Intro &amp; Reg Details'!$E$7:$H$25,4,FALSE))</f>
        <v/>
      </c>
    </row>
    <row r="10663" spans="3:5">
      <c r="C10663" s="138" t="str">
        <f>IF(B10663="","",VLOOKUP(B10663,'Intro &amp; Reg Details'!$E$7:$H$25,2,FALSE))</f>
        <v/>
      </c>
      <c r="D10663" s="139" t="str">
        <f>IF(B10663="","",VLOOKUP(B10663,'Intro &amp; Reg Details'!$E$7:$H$25,3,FALSE))</f>
        <v/>
      </c>
      <c r="E10663" s="140" t="str">
        <f>IF(B10663="","",VLOOKUP(B10663,'Intro &amp; Reg Details'!$E$7:$H$25,4,FALSE))</f>
        <v/>
      </c>
    </row>
    <row r="10664" spans="3:5">
      <c r="C10664" s="138" t="str">
        <f>IF(B10664="","",VLOOKUP(B10664,'Intro &amp; Reg Details'!$E$7:$H$25,2,FALSE))</f>
        <v/>
      </c>
      <c r="D10664" s="139" t="str">
        <f>IF(B10664="","",VLOOKUP(B10664,'Intro &amp; Reg Details'!$E$7:$H$25,3,FALSE))</f>
        <v/>
      </c>
      <c r="E10664" s="140" t="str">
        <f>IF(B10664="","",VLOOKUP(B10664,'Intro &amp; Reg Details'!$E$7:$H$25,4,FALSE))</f>
        <v/>
      </c>
    </row>
    <row r="10665" spans="3:5">
      <c r="C10665" s="138" t="str">
        <f>IF(B10665="","",VLOOKUP(B10665,'Intro &amp; Reg Details'!$E$7:$H$25,2,FALSE))</f>
        <v/>
      </c>
      <c r="D10665" s="139" t="str">
        <f>IF(B10665="","",VLOOKUP(B10665,'Intro &amp; Reg Details'!$E$7:$H$25,3,FALSE))</f>
        <v/>
      </c>
      <c r="E10665" s="140" t="str">
        <f>IF(B10665="","",VLOOKUP(B10665,'Intro &amp; Reg Details'!$E$7:$H$25,4,FALSE))</f>
        <v/>
      </c>
    </row>
    <row r="10666" spans="3:5">
      <c r="C10666" s="138" t="str">
        <f>IF(B10666="","",VLOOKUP(B10666,'Intro &amp; Reg Details'!$E$7:$H$25,2,FALSE))</f>
        <v/>
      </c>
      <c r="D10666" s="139" t="str">
        <f>IF(B10666="","",VLOOKUP(B10666,'Intro &amp; Reg Details'!$E$7:$H$25,3,FALSE))</f>
        <v/>
      </c>
      <c r="E10666" s="140" t="str">
        <f>IF(B10666="","",VLOOKUP(B10666,'Intro &amp; Reg Details'!$E$7:$H$25,4,FALSE))</f>
        <v/>
      </c>
    </row>
    <row r="10667" spans="3:5">
      <c r="C10667" s="138" t="str">
        <f>IF(B10667="","",VLOOKUP(B10667,'Intro &amp; Reg Details'!$E$7:$H$25,2,FALSE))</f>
        <v/>
      </c>
      <c r="D10667" s="139" t="str">
        <f>IF(B10667="","",VLOOKUP(B10667,'Intro &amp; Reg Details'!$E$7:$H$25,3,FALSE))</f>
        <v/>
      </c>
      <c r="E10667" s="140" t="str">
        <f>IF(B10667="","",VLOOKUP(B10667,'Intro &amp; Reg Details'!$E$7:$H$25,4,FALSE))</f>
        <v/>
      </c>
    </row>
    <row r="10668" spans="3:5">
      <c r="C10668" s="138" t="str">
        <f>IF(B10668="","",VLOOKUP(B10668,'Intro &amp; Reg Details'!$E$7:$H$25,2,FALSE))</f>
        <v/>
      </c>
      <c r="D10668" s="139" t="str">
        <f>IF(B10668="","",VLOOKUP(B10668,'Intro &amp; Reg Details'!$E$7:$H$25,3,FALSE))</f>
        <v/>
      </c>
      <c r="E10668" s="140" t="str">
        <f>IF(B10668="","",VLOOKUP(B10668,'Intro &amp; Reg Details'!$E$7:$H$25,4,FALSE))</f>
        <v/>
      </c>
    </row>
    <row r="10669" spans="3:5">
      <c r="C10669" s="138" t="str">
        <f>IF(B10669="","",VLOOKUP(B10669,'Intro &amp; Reg Details'!$E$7:$H$25,2,FALSE))</f>
        <v/>
      </c>
      <c r="D10669" s="139" t="str">
        <f>IF(B10669="","",VLOOKUP(B10669,'Intro &amp; Reg Details'!$E$7:$H$25,3,FALSE))</f>
        <v/>
      </c>
      <c r="E10669" s="140" t="str">
        <f>IF(B10669="","",VLOOKUP(B10669,'Intro &amp; Reg Details'!$E$7:$H$25,4,FALSE))</f>
        <v/>
      </c>
    </row>
    <row r="10670" spans="3:5">
      <c r="C10670" s="138" t="str">
        <f>IF(B10670="","",VLOOKUP(B10670,'Intro &amp; Reg Details'!$E$7:$H$25,2,FALSE))</f>
        <v/>
      </c>
      <c r="D10670" s="139" t="str">
        <f>IF(B10670="","",VLOOKUP(B10670,'Intro &amp; Reg Details'!$E$7:$H$25,3,FALSE))</f>
        <v/>
      </c>
      <c r="E10670" s="140" t="str">
        <f>IF(B10670="","",VLOOKUP(B10670,'Intro &amp; Reg Details'!$E$7:$H$25,4,FALSE))</f>
        <v/>
      </c>
    </row>
    <row r="10671" spans="3:5">
      <c r="C10671" s="138" t="str">
        <f>IF(B10671="","",VLOOKUP(B10671,'Intro &amp; Reg Details'!$E$7:$H$25,2,FALSE))</f>
        <v/>
      </c>
      <c r="D10671" s="139" t="str">
        <f>IF(B10671="","",VLOOKUP(B10671,'Intro &amp; Reg Details'!$E$7:$H$25,3,FALSE))</f>
        <v/>
      </c>
      <c r="E10671" s="140" t="str">
        <f>IF(B10671="","",VLOOKUP(B10671,'Intro &amp; Reg Details'!$E$7:$H$25,4,FALSE))</f>
        <v/>
      </c>
    </row>
    <row r="10672" spans="3:5">
      <c r="C10672" s="138" t="str">
        <f>IF(B10672="","",VLOOKUP(B10672,'Intro &amp; Reg Details'!$E$7:$H$25,2,FALSE))</f>
        <v/>
      </c>
      <c r="D10672" s="139" t="str">
        <f>IF(B10672="","",VLOOKUP(B10672,'Intro &amp; Reg Details'!$E$7:$H$25,3,FALSE))</f>
        <v/>
      </c>
      <c r="E10672" s="140" t="str">
        <f>IF(B10672="","",VLOOKUP(B10672,'Intro &amp; Reg Details'!$E$7:$H$25,4,FALSE))</f>
        <v/>
      </c>
    </row>
    <row r="10673" spans="3:5">
      <c r="C10673" s="138" t="str">
        <f>IF(B10673="","",VLOOKUP(B10673,'Intro &amp; Reg Details'!$E$7:$H$25,2,FALSE))</f>
        <v/>
      </c>
      <c r="D10673" s="139" t="str">
        <f>IF(B10673="","",VLOOKUP(B10673,'Intro &amp; Reg Details'!$E$7:$H$25,3,FALSE))</f>
        <v/>
      </c>
      <c r="E10673" s="140" t="str">
        <f>IF(B10673="","",VLOOKUP(B10673,'Intro &amp; Reg Details'!$E$7:$H$25,4,FALSE))</f>
        <v/>
      </c>
    </row>
    <row r="10674" spans="3:5">
      <c r="C10674" s="138" t="str">
        <f>IF(B10674="","",VLOOKUP(B10674,'Intro &amp; Reg Details'!$E$7:$H$25,2,FALSE))</f>
        <v/>
      </c>
      <c r="D10674" s="139" t="str">
        <f>IF(B10674="","",VLOOKUP(B10674,'Intro &amp; Reg Details'!$E$7:$H$25,3,FALSE))</f>
        <v/>
      </c>
      <c r="E10674" s="140" t="str">
        <f>IF(B10674="","",VLOOKUP(B10674,'Intro &amp; Reg Details'!$E$7:$H$25,4,FALSE))</f>
        <v/>
      </c>
    </row>
    <row r="10675" spans="3:5">
      <c r="C10675" s="138" t="str">
        <f>IF(B10675="","",VLOOKUP(B10675,'Intro &amp; Reg Details'!$E$7:$H$25,2,FALSE))</f>
        <v/>
      </c>
      <c r="D10675" s="139" t="str">
        <f>IF(B10675="","",VLOOKUP(B10675,'Intro &amp; Reg Details'!$E$7:$H$25,3,FALSE))</f>
        <v/>
      </c>
      <c r="E10675" s="140" t="str">
        <f>IF(B10675="","",VLOOKUP(B10675,'Intro &amp; Reg Details'!$E$7:$H$25,4,FALSE))</f>
        <v/>
      </c>
    </row>
    <row r="10676" spans="3:5">
      <c r="C10676" s="138" t="str">
        <f>IF(B10676="","",VLOOKUP(B10676,'Intro &amp; Reg Details'!$E$7:$H$25,2,FALSE))</f>
        <v/>
      </c>
      <c r="D10676" s="139" t="str">
        <f>IF(B10676="","",VLOOKUP(B10676,'Intro &amp; Reg Details'!$E$7:$H$25,3,FALSE))</f>
        <v/>
      </c>
      <c r="E10676" s="140" t="str">
        <f>IF(B10676="","",VLOOKUP(B10676,'Intro &amp; Reg Details'!$E$7:$H$25,4,FALSE))</f>
        <v/>
      </c>
    </row>
    <row r="10677" spans="3:5">
      <c r="C10677" s="138" t="str">
        <f>IF(B10677="","",VLOOKUP(B10677,'Intro &amp; Reg Details'!$E$7:$H$25,2,FALSE))</f>
        <v/>
      </c>
      <c r="D10677" s="139" t="str">
        <f>IF(B10677="","",VLOOKUP(B10677,'Intro &amp; Reg Details'!$E$7:$H$25,3,FALSE))</f>
        <v/>
      </c>
      <c r="E10677" s="140" t="str">
        <f>IF(B10677="","",VLOOKUP(B10677,'Intro &amp; Reg Details'!$E$7:$H$25,4,FALSE))</f>
        <v/>
      </c>
    </row>
    <row r="10678" spans="3:5">
      <c r="C10678" s="138" t="str">
        <f>IF(B10678="","",VLOOKUP(B10678,'Intro &amp; Reg Details'!$E$7:$H$25,2,FALSE))</f>
        <v/>
      </c>
      <c r="D10678" s="139" t="str">
        <f>IF(B10678="","",VLOOKUP(B10678,'Intro &amp; Reg Details'!$E$7:$H$25,3,FALSE))</f>
        <v/>
      </c>
      <c r="E10678" s="140" t="str">
        <f>IF(B10678="","",VLOOKUP(B10678,'Intro &amp; Reg Details'!$E$7:$H$25,4,FALSE))</f>
        <v/>
      </c>
    </row>
    <row r="10679" spans="3:5">
      <c r="C10679" s="138" t="str">
        <f>IF(B10679="","",VLOOKUP(B10679,'Intro &amp; Reg Details'!$E$7:$H$25,2,FALSE))</f>
        <v/>
      </c>
      <c r="D10679" s="139" t="str">
        <f>IF(B10679="","",VLOOKUP(B10679,'Intro &amp; Reg Details'!$E$7:$H$25,3,FALSE))</f>
        <v/>
      </c>
      <c r="E10679" s="140" t="str">
        <f>IF(B10679="","",VLOOKUP(B10679,'Intro &amp; Reg Details'!$E$7:$H$25,4,FALSE))</f>
        <v/>
      </c>
    </row>
    <row r="10680" spans="3:5">
      <c r="C10680" s="138" t="str">
        <f>IF(B10680="","",VLOOKUP(B10680,'Intro &amp; Reg Details'!$E$7:$H$25,2,FALSE))</f>
        <v/>
      </c>
      <c r="D10680" s="139" t="str">
        <f>IF(B10680="","",VLOOKUP(B10680,'Intro &amp; Reg Details'!$E$7:$H$25,3,FALSE))</f>
        <v/>
      </c>
      <c r="E10680" s="140" t="str">
        <f>IF(B10680="","",VLOOKUP(B10680,'Intro &amp; Reg Details'!$E$7:$H$25,4,FALSE))</f>
        <v/>
      </c>
    </row>
    <row r="10681" spans="3:5">
      <c r="C10681" s="138" t="str">
        <f>IF(B10681="","",VLOOKUP(B10681,'Intro &amp; Reg Details'!$E$7:$H$25,2,FALSE))</f>
        <v/>
      </c>
      <c r="D10681" s="139" t="str">
        <f>IF(B10681="","",VLOOKUP(B10681,'Intro &amp; Reg Details'!$E$7:$H$25,3,FALSE))</f>
        <v/>
      </c>
      <c r="E10681" s="140" t="str">
        <f>IF(B10681="","",VLOOKUP(B10681,'Intro &amp; Reg Details'!$E$7:$H$25,4,FALSE))</f>
        <v/>
      </c>
    </row>
    <row r="10682" spans="3:5">
      <c r="C10682" s="138" t="str">
        <f>IF(B10682="","",VLOOKUP(B10682,'Intro &amp; Reg Details'!$E$7:$H$25,2,FALSE))</f>
        <v/>
      </c>
      <c r="D10682" s="139" t="str">
        <f>IF(B10682="","",VLOOKUP(B10682,'Intro &amp; Reg Details'!$E$7:$H$25,3,FALSE))</f>
        <v/>
      </c>
      <c r="E10682" s="140" t="str">
        <f>IF(B10682="","",VLOOKUP(B10682,'Intro &amp; Reg Details'!$E$7:$H$25,4,FALSE))</f>
        <v/>
      </c>
    </row>
    <row r="10683" spans="3:5">
      <c r="C10683" s="138" t="str">
        <f>IF(B10683="","",VLOOKUP(B10683,'Intro &amp; Reg Details'!$E$7:$H$25,2,FALSE))</f>
        <v/>
      </c>
      <c r="D10683" s="139" t="str">
        <f>IF(B10683="","",VLOOKUP(B10683,'Intro &amp; Reg Details'!$E$7:$H$25,3,FALSE))</f>
        <v/>
      </c>
      <c r="E10683" s="140" t="str">
        <f>IF(B10683="","",VLOOKUP(B10683,'Intro &amp; Reg Details'!$E$7:$H$25,4,FALSE))</f>
        <v/>
      </c>
    </row>
    <row r="10684" spans="3:5">
      <c r="C10684" s="138" t="str">
        <f>IF(B10684="","",VLOOKUP(B10684,'Intro &amp; Reg Details'!$E$7:$H$25,2,FALSE))</f>
        <v/>
      </c>
      <c r="D10684" s="139" t="str">
        <f>IF(B10684="","",VLOOKUP(B10684,'Intro &amp; Reg Details'!$E$7:$H$25,3,FALSE))</f>
        <v/>
      </c>
      <c r="E10684" s="140" t="str">
        <f>IF(B10684="","",VLOOKUP(B10684,'Intro &amp; Reg Details'!$E$7:$H$25,4,FALSE))</f>
        <v/>
      </c>
    </row>
    <row r="10685" spans="3:5">
      <c r="C10685" s="138" t="str">
        <f>IF(B10685="","",VLOOKUP(B10685,'Intro &amp; Reg Details'!$E$7:$H$25,2,FALSE))</f>
        <v/>
      </c>
      <c r="D10685" s="139" t="str">
        <f>IF(B10685="","",VLOOKUP(B10685,'Intro &amp; Reg Details'!$E$7:$H$25,3,FALSE))</f>
        <v/>
      </c>
      <c r="E10685" s="140" t="str">
        <f>IF(B10685="","",VLOOKUP(B10685,'Intro &amp; Reg Details'!$E$7:$H$25,4,FALSE))</f>
        <v/>
      </c>
    </row>
    <row r="10686" spans="3:5">
      <c r="C10686" s="138" t="str">
        <f>IF(B10686="","",VLOOKUP(B10686,'Intro &amp; Reg Details'!$E$7:$H$25,2,FALSE))</f>
        <v/>
      </c>
      <c r="D10686" s="139" t="str">
        <f>IF(B10686="","",VLOOKUP(B10686,'Intro &amp; Reg Details'!$E$7:$H$25,3,FALSE))</f>
        <v/>
      </c>
      <c r="E10686" s="140" t="str">
        <f>IF(B10686="","",VLOOKUP(B10686,'Intro &amp; Reg Details'!$E$7:$H$25,4,FALSE))</f>
        <v/>
      </c>
    </row>
    <row r="10687" spans="3:5">
      <c r="C10687" s="138" t="str">
        <f>IF(B10687="","",VLOOKUP(B10687,'Intro &amp; Reg Details'!$E$7:$H$25,2,FALSE))</f>
        <v/>
      </c>
      <c r="D10687" s="139" t="str">
        <f>IF(B10687="","",VLOOKUP(B10687,'Intro &amp; Reg Details'!$E$7:$H$25,3,FALSE))</f>
        <v/>
      </c>
      <c r="E10687" s="140" t="str">
        <f>IF(B10687="","",VLOOKUP(B10687,'Intro &amp; Reg Details'!$E$7:$H$25,4,FALSE))</f>
        <v/>
      </c>
    </row>
    <row r="10688" spans="3:5">
      <c r="C10688" s="138" t="str">
        <f>IF(B10688="","",VLOOKUP(B10688,'Intro &amp; Reg Details'!$E$7:$H$25,2,FALSE))</f>
        <v/>
      </c>
      <c r="D10688" s="139" t="str">
        <f>IF(B10688="","",VLOOKUP(B10688,'Intro &amp; Reg Details'!$E$7:$H$25,3,FALSE))</f>
        <v/>
      </c>
      <c r="E10688" s="140" t="str">
        <f>IF(B10688="","",VLOOKUP(B10688,'Intro &amp; Reg Details'!$E$7:$H$25,4,FALSE))</f>
        <v/>
      </c>
    </row>
    <row r="10689" spans="3:5">
      <c r="C10689" s="138" t="str">
        <f>IF(B10689="","",VLOOKUP(B10689,'Intro &amp; Reg Details'!$E$7:$H$25,2,FALSE))</f>
        <v/>
      </c>
      <c r="D10689" s="139" t="str">
        <f>IF(B10689="","",VLOOKUP(B10689,'Intro &amp; Reg Details'!$E$7:$H$25,3,FALSE))</f>
        <v/>
      </c>
      <c r="E10689" s="140" t="str">
        <f>IF(B10689="","",VLOOKUP(B10689,'Intro &amp; Reg Details'!$E$7:$H$25,4,FALSE))</f>
        <v/>
      </c>
    </row>
    <row r="10690" spans="3:5">
      <c r="C10690" s="138" t="str">
        <f>IF(B10690="","",VLOOKUP(B10690,'Intro &amp; Reg Details'!$E$7:$H$25,2,FALSE))</f>
        <v/>
      </c>
      <c r="D10690" s="139" t="str">
        <f>IF(B10690="","",VLOOKUP(B10690,'Intro &amp; Reg Details'!$E$7:$H$25,3,FALSE))</f>
        <v/>
      </c>
      <c r="E10690" s="140" t="str">
        <f>IF(B10690="","",VLOOKUP(B10690,'Intro &amp; Reg Details'!$E$7:$H$25,4,FALSE))</f>
        <v/>
      </c>
    </row>
    <row r="10691" spans="3:5">
      <c r="C10691" s="138" t="str">
        <f>IF(B10691="","",VLOOKUP(B10691,'Intro &amp; Reg Details'!$E$7:$H$25,2,FALSE))</f>
        <v/>
      </c>
      <c r="D10691" s="139" t="str">
        <f>IF(B10691="","",VLOOKUP(B10691,'Intro &amp; Reg Details'!$E$7:$H$25,3,FALSE))</f>
        <v/>
      </c>
      <c r="E10691" s="140" t="str">
        <f>IF(B10691="","",VLOOKUP(B10691,'Intro &amp; Reg Details'!$E$7:$H$25,4,FALSE))</f>
        <v/>
      </c>
    </row>
    <row r="10692" spans="3:5">
      <c r="C10692" s="138" t="str">
        <f>IF(B10692="","",VLOOKUP(B10692,'Intro &amp; Reg Details'!$E$7:$H$25,2,FALSE))</f>
        <v/>
      </c>
      <c r="D10692" s="139" t="str">
        <f>IF(B10692="","",VLOOKUP(B10692,'Intro &amp; Reg Details'!$E$7:$H$25,3,FALSE))</f>
        <v/>
      </c>
      <c r="E10692" s="140" t="str">
        <f>IF(B10692="","",VLOOKUP(B10692,'Intro &amp; Reg Details'!$E$7:$H$25,4,FALSE))</f>
        <v/>
      </c>
    </row>
    <row r="10693" spans="3:5">
      <c r="C10693" s="138" t="str">
        <f>IF(B10693="","",VLOOKUP(B10693,'Intro &amp; Reg Details'!$E$7:$H$25,2,FALSE))</f>
        <v/>
      </c>
      <c r="D10693" s="139" t="str">
        <f>IF(B10693="","",VLOOKUP(B10693,'Intro &amp; Reg Details'!$E$7:$H$25,3,FALSE))</f>
        <v/>
      </c>
      <c r="E10693" s="140" t="str">
        <f>IF(B10693="","",VLOOKUP(B10693,'Intro &amp; Reg Details'!$E$7:$H$25,4,FALSE))</f>
        <v/>
      </c>
    </row>
    <row r="10694" spans="3:5">
      <c r="C10694" s="138" t="str">
        <f>IF(B10694="","",VLOOKUP(B10694,'Intro &amp; Reg Details'!$E$7:$H$25,2,FALSE))</f>
        <v/>
      </c>
      <c r="D10694" s="139" t="str">
        <f>IF(B10694="","",VLOOKUP(B10694,'Intro &amp; Reg Details'!$E$7:$H$25,3,FALSE))</f>
        <v/>
      </c>
      <c r="E10694" s="140" t="str">
        <f>IF(B10694="","",VLOOKUP(B10694,'Intro &amp; Reg Details'!$E$7:$H$25,4,FALSE))</f>
        <v/>
      </c>
    </row>
    <row r="10695" spans="3:5">
      <c r="C10695" s="138" t="str">
        <f>IF(B10695="","",VLOOKUP(B10695,'Intro &amp; Reg Details'!$E$7:$H$25,2,FALSE))</f>
        <v/>
      </c>
      <c r="D10695" s="139" t="str">
        <f>IF(B10695="","",VLOOKUP(B10695,'Intro &amp; Reg Details'!$E$7:$H$25,3,FALSE))</f>
        <v/>
      </c>
      <c r="E10695" s="140" t="str">
        <f>IF(B10695="","",VLOOKUP(B10695,'Intro &amp; Reg Details'!$E$7:$H$25,4,FALSE))</f>
        <v/>
      </c>
    </row>
    <row r="10696" spans="3:5">
      <c r="C10696" s="138" t="str">
        <f>IF(B10696="","",VLOOKUP(B10696,'Intro &amp; Reg Details'!$E$7:$H$25,2,FALSE))</f>
        <v/>
      </c>
      <c r="D10696" s="139" t="str">
        <f>IF(B10696="","",VLOOKUP(B10696,'Intro &amp; Reg Details'!$E$7:$H$25,3,FALSE))</f>
        <v/>
      </c>
      <c r="E10696" s="140" t="str">
        <f>IF(B10696="","",VLOOKUP(B10696,'Intro &amp; Reg Details'!$E$7:$H$25,4,FALSE))</f>
        <v/>
      </c>
    </row>
    <row r="10697" spans="3:5">
      <c r="C10697" s="138" t="str">
        <f>IF(B10697="","",VLOOKUP(B10697,'Intro &amp; Reg Details'!$E$7:$H$25,2,FALSE))</f>
        <v/>
      </c>
      <c r="D10697" s="139" t="str">
        <f>IF(B10697="","",VLOOKUP(B10697,'Intro &amp; Reg Details'!$E$7:$H$25,3,FALSE))</f>
        <v/>
      </c>
      <c r="E10697" s="140" t="str">
        <f>IF(B10697="","",VLOOKUP(B10697,'Intro &amp; Reg Details'!$E$7:$H$25,4,FALSE))</f>
        <v/>
      </c>
    </row>
    <row r="10698" spans="3:5">
      <c r="C10698" s="138" t="str">
        <f>IF(B10698="","",VLOOKUP(B10698,'Intro &amp; Reg Details'!$E$7:$H$25,2,FALSE))</f>
        <v/>
      </c>
      <c r="D10698" s="139" t="str">
        <f>IF(B10698="","",VLOOKUP(B10698,'Intro &amp; Reg Details'!$E$7:$H$25,3,FALSE))</f>
        <v/>
      </c>
      <c r="E10698" s="140" t="str">
        <f>IF(B10698="","",VLOOKUP(B10698,'Intro &amp; Reg Details'!$E$7:$H$25,4,FALSE))</f>
        <v/>
      </c>
    </row>
    <row r="10699" spans="3:5">
      <c r="C10699" s="138" t="str">
        <f>IF(B10699="","",VLOOKUP(B10699,'Intro &amp; Reg Details'!$E$7:$H$25,2,FALSE))</f>
        <v/>
      </c>
      <c r="D10699" s="139" t="str">
        <f>IF(B10699="","",VLOOKUP(B10699,'Intro &amp; Reg Details'!$E$7:$H$25,3,FALSE))</f>
        <v/>
      </c>
      <c r="E10699" s="140" t="str">
        <f>IF(B10699="","",VLOOKUP(B10699,'Intro &amp; Reg Details'!$E$7:$H$25,4,FALSE))</f>
        <v/>
      </c>
    </row>
    <row r="10700" spans="3:5">
      <c r="C10700" s="138" t="str">
        <f>IF(B10700="","",VLOOKUP(B10700,'Intro &amp; Reg Details'!$E$7:$H$25,2,FALSE))</f>
        <v/>
      </c>
      <c r="D10700" s="139" t="str">
        <f>IF(B10700="","",VLOOKUP(B10700,'Intro &amp; Reg Details'!$E$7:$H$25,3,FALSE))</f>
        <v/>
      </c>
      <c r="E10700" s="140" t="str">
        <f>IF(B10700="","",VLOOKUP(B10700,'Intro &amp; Reg Details'!$E$7:$H$25,4,FALSE))</f>
        <v/>
      </c>
    </row>
    <row r="10701" spans="3:5">
      <c r="C10701" s="138" t="str">
        <f>IF(B10701="","",VLOOKUP(B10701,'Intro &amp; Reg Details'!$E$7:$H$25,2,FALSE))</f>
        <v/>
      </c>
      <c r="D10701" s="139" t="str">
        <f>IF(B10701="","",VLOOKUP(B10701,'Intro &amp; Reg Details'!$E$7:$H$25,3,FALSE))</f>
        <v/>
      </c>
      <c r="E10701" s="140" t="str">
        <f>IF(B10701="","",VLOOKUP(B10701,'Intro &amp; Reg Details'!$E$7:$H$25,4,FALSE))</f>
        <v/>
      </c>
    </row>
    <row r="10702" spans="3:5">
      <c r="C10702" s="138" t="str">
        <f>IF(B10702="","",VLOOKUP(B10702,'Intro &amp; Reg Details'!$E$7:$H$25,2,FALSE))</f>
        <v/>
      </c>
      <c r="D10702" s="139" t="str">
        <f>IF(B10702="","",VLOOKUP(B10702,'Intro &amp; Reg Details'!$E$7:$H$25,3,FALSE))</f>
        <v/>
      </c>
      <c r="E10702" s="140" t="str">
        <f>IF(B10702="","",VLOOKUP(B10702,'Intro &amp; Reg Details'!$E$7:$H$25,4,FALSE))</f>
        <v/>
      </c>
    </row>
    <row r="10703" spans="3:5">
      <c r="C10703" s="138" t="str">
        <f>IF(B10703="","",VLOOKUP(B10703,'Intro &amp; Reg Details'!$E$7:$H$25,2,FALSE))</f>
        <v/>
      </c>
      <c r="D10703" s="139" t="str">
        <f>IF(B10703="","",VLOOKUP(B10703,'Intro &amp; Reg Details'!$E$7:$H$25,3,FALSE))</f>
        <v/>
      </c>
      <c r="E10703" s="140" t="str">
        <f>IF(B10703="","",VLOOKUP(B10703,'Intro &amp; Reg Details'!$E$7:$H$25,4,FALSE))</f>
        <v/>
      </c>
    </row>
    <row r="10704" spans="3:5">
      <c r="C10704" s="138" t="str">
        <f>IF(B10704="","",VLOOKUP(B10704,'Intro &amp; Reg Details'!$E$7:$H$25,2,FALSE))</f>
        <v/>
      </c>
      <c r="D10704" s="139" t="str">
        <f>IF(B10704="","",VLOOKUP(B10704,'Intro &amp; Reg Details'!$E$7:$H$25,3,FALSE))</f>
        <v/>
      </c>
      <c r="E10704" s="140" t="str">
        <f>IF(B10704="","",VLOOKUP(B10704,'Intro &amp; Reg Details'!$E$7:$H$25,4,FALSE))</f>
        <v/>
      </c>
    </row>
    <row r="10705" spans="3:5">
      <c r="C10705" s="138" t="str">
        <f>IF(B10705="","",VLOOKUP(B10705,'Intro &amp; Reg Details'!$E$7:$H$25,2,FALSE))</f>
        <v/>
      </c>
      <c r="D10705" s="139" t="str">
        <f>IF(B10705="","",VLOOKUP(B10705,'Intro &amp; Reg Details'!$E$7:$H$25,3,FALSE))</f>
        <v/>
      </c>
      <c r="E10705" s="140" t="str">
        <f>IF(B10705="","",VLOOKUP(B10705,'Intro &amp; Reg Details'!$E$7:$H$25,4,FALSE))</f>
        <v/>
      </c>
    </row>
    <row r="10706" spans="3:5">
      <c r="C10706" s="138" t="str">
        <f>IF(B10706="","",VLOOKUP(B10706,'Intro &amp; Reg Details'!$E$7:$H$25,2,FALSE))</f>
        <v/>
      </c>
      <c r="D10706" s="139" t="str">
        <f>IF(B10706="","",VLOOKUP(B10706,'Intro &amp; Reg Details'!$E$7:$H$25,3,FALSE))</f>
        <v/>
      </c>
      <c r="E10706" s="140" t="str">
        <f>IF(B10706="","",VLOOKUP(B10706,'Intro &amp; Reg Details'!$E$7:$H$25,4,FALSE))</f>
        <v/>
      </c>
    </row>
    <row r="10707" spans="3:5">
      <c r="C10707" s="138" t="str">
        <f>IF(B10707="","",VLOOKUP(B10707,'Intro &amp; Reg Details'!$E$7:$H$25,2,FALSE))</f>
        <v/>
      </c>
      <c r="D10707" s="139" t="str">
        <f>IF(B10707="","",VLOOKUP(B10707,'Intro &amp; Reg Details'!$E$7:$H$25,3,FALSE))</f>
        <v/>
      </c>
      <c r="E10707" s="140" t="str">
        <f>IF(B10707="","",VLOOKUP(B10707,'Intro &amp; Reg Details'!$E$7:$H$25,4,FALSE))</f>
        <v/>
      </c>
    </row>
    <row r="10708" spans="3:5">
      <c r="C10708" s="138" t="str">
        <f>IF(B10708="","",VLOOKUP(B10708,'Intro &amp; Reg Details'!$E$7:$H$25,2,FALSE))</f>
        <v/>
      </c>
      <c r="D10708" s="139" t="str">
        <f>IF(B10708="","",VLOOKUP(B10708,'Intro &amp; Reg Details'!$E$7:$H$25,3,FALSE))</f>
        <v/>
      </c>
      <c r="E10708" s="140" t="str">
        <f>IF(B10708="","",VLOOKUP(B10708,'Intro &amp; Reg Details'!$E$7:$H$25,4,FALSE))</f>
        <v/>
      </c>
    </row>
    <row r="10709" spans="3:5">
      <c r="C10709" s="138" t="str">
        <f>IF(B10709="","",VLOOKUP(B10709,'Intro &amp; Reg Details'!$E$7:$H$25,2,FALSE))</f>
        <v/>
      </c>
      <c r="D10709" s="139" t="str">
        <f>IF(B10709="","",VLOOKUP(B10709,'Intro &amp; Reg Details'!$E$7:$H$25,3,FALSE))</f>
        <v/>
      </c>
      <c r="E10709" s="140" t="str">
        <f>IF(B10709="","",VLOOKUP(B10709,'Intro &amp; Reg Details'!$E$7:$H$25,4,FALSE))</f>
        <v/>
      </c>
    </row>
    <row r="10710" spans="3:5">
      <c r="C10710" s="138" t="str">
        <f>IF(B10710="","",VLOOKUP(B10710,'Intro &amp; Reg Details'!$E$7:$H$25,2,FALSE))</f>
        <v/>
      </c>
      <c r="D10710" s="139" t="str">
        <f>IF(B10710="","",VLOOKUP(B10710,'Intro &amp; Reg Details'!$E$7:$H$25,3,FALSE))</f>
        <v/>
      </c>
      <c r="E10710" s="140" t="str">
        <f>IF(B10710="","",VLOOKUP(B10710,'Intro &amp; Reg Details'!$E$7:$H$25,4,FALSE))</f>
        <v/>
      </c>
    </row>
    <row r="10711" spans="3:5">
      <c r="C10711" s="138" t="str">
        <f>IF(B10711="","",VLOOKUP(B10711,'Intro &amp; Reg Details'!$E$7:$H$25,2,FALSE))</f>
        <v/>
      </c>
      <c r="D10711" s="139" t="str">
        <f>IF(B10711="","",VLOOKUP(B10711,'Intro &amp; Reg Details'!$E$7:$H$25,3,FALSE))</f>
        <v/>
      </c>
      <c r="E10711" s="140" t="str">
        <f>IF(B10711="","",VLOOKUP(B10711,'Intro &amp; Reg Details'!$E$7:$H$25,4,FALSE))</f>
        <v/>
      </c>
    </row>
    <row r="10712" spans="3:5">
      <c r="C10712" s="138" t="str">
        <f>IF(B10712="","",VLOOKUP(B10712,'Intro &amp; Reg Details'!$E$7:$H$25,2,FALSE))</f>
        <v/>
      </c>
      <c r="D10712" s="139" t="str">
        <f>IF(B10712="","",VLOOKUP(B10712,'Intro &amp; Reg Details'!$E$7:$H$25,3,FALSE))</f>
        <v/>
      </c>
      <c r="E10712" s="140" t="str">
        <f>IF(B10712="","",VLOOKUP(B10712,'Intro &amp; Reg Details'!$E$7:$H$25,4,FALSE))</f>
        <v/>
      </c>
    </row>
    <row r="10713" spans="3:5">
      <c r="C10713" s="138" t="str">
        <f>IF(B10713="","",VLOOKUP(B10713,'Intro &amp; Reg Details'!$E$7:$H$25,2,FALSE))</f>
        <v/>
      </c>
      <c r="D10713" s="139" t="str">
        <f>IF(B10713="","",VLOOKUP(B10713,'Intro &amp; Reg Details'!$E$7:$H$25,3,FALSE))</f>
        <v/>
      </c>
      <c r="E10713" s="140" t="str">
        <f>IF(B10713="","",VLOOKUP(B10713,'Intro &amp; Reg Details'!$E$7:$H$25,4,FALSE))</f>
        <v/>
      </c>
    </row>
    <row r="10714" spans="3:5">
      <c r="C10714" s="138" t="str">
        <f>IF(B10714="","",VLOOKUP(B10714,'Intro &amp; Reg Details'!$E$7:$H$25,2,FALSE))</f>
        <v/>
      </c>
      <c r="D10714" s="139" t="str">
        <f>IF(B10714="","",VLOOKUP(B10714,'Intro &amp; Reg Details'!$E$7:$H$25,3,FALSE))</f>
        <v/>
      </c>
      <c r="E10714" s="140" t="str">
        <f>IF(B10714="","",VLOOKUP(B10714,'Intro &amp; Reg Details'!$E$7:$H$25,4,FALSE))</f>
        <v/>
      </c>
    </row>
    <row r="10715" spans="3:5">
      <c r="C10715" s="138" t="str">
        <f>IF(B10715="","",VLOOKUP(B10715,'Intro &amp; Reg Details'!$E$7:$H$25,2,FALSE))</f>
        <v/>
      </c>
      <c r="D10715" s="139" t="str">
        <f>IF(B10715="","",VLOOKUP(B10715,'Intro &amp; Reg Details'!$E$7:$H$25,3,FALSE))</f>
        <v/>
      </c>
      <c r="E10715" s="140" t="str">
        <f>IF(B10715="","",VLOOKUP(B10715,'Intro &amp; Reg Details'!$E$7:$H$25,4,FALSE))</f>
        <v/>
      </c>
    </row>
    <row r="10716" spans="3:5">
      <c r="C10716" s="138" t="str">
        <f>IF(B10716="","",VLOOKUP(B10716,'Intro &amp; Reg Details'!$E$7:$H$25,2,FALSE))</f>
        <v/>
      </c>
      <c r="D10716" s="139" t="str">
        <f>IF(B10716="","",VLOOKUP(B10716,'Intro &amp; Reg Details'!$E$7:$H$25,3,FALSE))</f>
        <v/>
      </c>
      <c r="E10716" s="140" t="str">
        <f>IF(B10716="","",VLOOKUP(B10716,'Intro &amp; Reg Details'!$E$7:$H$25,4,FALSE))</f>
        <v/>
      </c>
    </row>
    <row r="10717" spans="3:5">
      <c r="C10717" s="138" t="str">
        <f>IF(B10717="","",VLOOKUP(B10717,'Intro &amp; Reg Details'!$E$7:$H$25,2,FALSE))</f>
        <v/>
      </c>
      <c r="D10717" s="139" t="str">
        <f>IF(B10717="","",VLOOKUP(B10717,'Intro &amp; Reg Details'!$E$7:$H$25,3,FALSE))</f>
        <v/>
      </c>
      <c r="E10717" s="140" t="str">
        <f>IF(B10717="","",VLOOKUP(B10717,'Intro &amp; Reg Details'!$E$7:$H$25,4,FALSE))</f>
        <v/>
      </c>
    </row>
    <row r="10718" spans="3:5">
      <c r="C10718" s="138" t="str">
        <f>IF(B10718="","",VLOOKUP(B10718,'Intro &amp; Reg Details'!$E$7:$H$25,2,FALSE))</f>
        <v/>
      </c>
      <c r="D10718" s="139" t="str">
        <f>IF(B10718="","",VLOOKUP(B10718,'Intro &amp; Reg Details'!$E$7:$H$25,3,FALSE))</f>
        <v/>
      </c>
      <c r="E10718" s="140" t="str">
        <f>IF(B10718="","",VLOOKUP(B10718,'Intro &amp; Reg Details'!$E$7:$H$25,4,FALSE))</f>
        <v/>
      </c>
    </row>
    <row r="10719" spans="3:5">
      <c r="C10719" s="138" t="str">
        <f>IF(B10719="","",VLOOKUP(B10719,'Intro &amp; Reg Details'!$E$7:$H$25,2,FALSE))</f>
        <v/>
      </c>
      <c r="D10719" s="139" t="str">
        <f>IF(B10719="","",VLOOKUP(B10719,'Intro &amp; Reg Details'!$E$7:$H$25,3,FALSE))</f>
        <v/>
      </c>
      <c r="E10719" s="140" t="str">
        <f>IF(B10719="","",VLOOKUP(B10719,'Intro &amp; Reg Details'!$E$7:$H$25,4,FALSE))</f>
        <v/>
      </c>
    </row>
    <row r="10720" spans="3:5">
      <c r="C10720" s="138" t="str">
        <f>IF(B10720="","",VLOOKUP(B10720,'Intro &amp; Reg Details'!$E$7:$H$25,2,FALSE))</f>
        <v/>
      </c>
      <c r="D10720" s="139" t="str">
        <f>IF(B10720="","",VLOOKUP(B10720,'Intro &amp; Reg Details'!$E$7:$H$25,3,FALSE))</f>
        <v/>
      </c>
      <c r="E10720" s="140" t="str">
        <f>IF(B10720="","",VLOOKUP(B10720,'Intro &amp; Reg Details'!$E$7:$H$25,4,FALSE))</f>
        <v/>
      </c>
    </row>
    <row r="10721" spans="3:5">
      <c r="C10721" s="138" t="str">
        <f>IF(B10721="","",VLOOKUP(B10721,'Intro &amp; Reg Details'!$E$7:$H$25,2,FALSE))</f>
        <v/>
      </c>
      <c r="D10721" s="139" t="str">
        <f>IF(B10721="","",VLOOKUP(B10721,'Intro &amp; Reg Details'!$E$7:$H$25,3,FALSE))</f>
        <v/>
      </c>
      <c r="E10721" s="140" t="str">
        <f>IF(B10721="","",VLOOKUP(B10721,'Intro &amp; Reg Details'!$E$7:$H$25,4,FALSE))</f>
        <v/>
      </c>
    </row>
    <row r="10722" spans="3:5">
      <c r="C10722" s="138" t="str">
        <f>IF(B10722="","",VLOOKUP(B10722,'Intro &amp; Reg Details'!$E$7:$H$25,2,FALSE))</f>
        <v/>
      </c>
      <c r="D10722" s="139" t="str">
        <f>IF(B10722="","",VLOOKUP(B10722,'Intro &amp; Reg Details'!$E$7:$H$25,3,FALSE))</f>
        <v/>
      </c>
      <c r="E10722" s="140" t="str">
        <f>IF(B10722="","",VLOOKUP(B10722,'Intro &amp; Reg Details'!$E$7:$H$25,4,FALSE))</f>
        <v/>
      </c>
    </row>
    <row r="10723" spans="3:5">
      <c r="C10723" s="138" t="str">
        <f>IF(B10723="","",VLOOKUP(B10723,'Intro &amp; Reg Details'!$E$7:$H$25,2,FALSE))</f>
        <v/>
      </c>
      <c r="D10723" s="139" t="str">
        <f>IF(B10723="","",VLOOKUP(B10723,'Intro &amp; Reg Details'!$E$7:$H$25,3,FALSE))</f>
        <v/>
      </c>
      <c r="E10723" s="140" t="str">
        <f>IF(B10723="","",VLOOKUP(B10723,'Intro &amp; Reg Details'!$E$7:$H$25,4,FALSE))</f>
        <v/>
      </c>
    </row>
    <row r="10724" spans="3:5">
      <c r="C10724" s="138" t="str">
        <f>IF(B10724="","",VLOOKUP(B10724,'Intro &amp; Reg Details'!$E$7:$H$25,2,FALSE))</f>
        <v/>
      </c>
      <c r="D10724" s="139" t="str">
        <f>IF(B10724="","",VLOOKUP(B10724,'Intro &amp; Reg Details'!$E$7:$H$25,3,FALSE))</f>
        <v/>
      </c>
      <c r="E10724" s="140" t="str">
        <f>IF(B10724="","",VLOOKUP(B10724,'Intro &amp; Reg Details'!$E$7:$H$25,4,FALSE))</f>
        <v/>
      </c>
    </row>
    <row r="10725" spans="3:5">
      <c r="C10725" s="138" t="str">
        <f>IF(B10725="","",VLOOKUP(B10725,'Intro &amp; Reg Details'!$E$7:$H$25,2,FALSE))</f>
        <v/>
      </c>
      <c r="D10725" s="139" t="str">
        <f>IF(B10725="","",VLOOKUP(B10725,'Intro &amp; Reg Details'!$E$7:$H$25,3,FALSE))</f>
        <v/>
      </c>
      <c r="E10725" s="140" t="str">
        <f>IF(B10725="","",VLOOKUP(B10725,'Intro &amp; Reg Details'!$E$7:$H$25,4,FALSE))</f>
        <v/>
      </c>
    </row>
    <row r="10726" spans="3:5">
      <c r="C10726" s="138" t="str">
        <f>IF(B10726="","",VLOOKUP(B10726,'Intro &amp; Reg Details'!$E$7:$H$25,2,FALSE))</f>
        <v/>
      </c>
      <c r="D10726" s="139" t="str">
        <f>IF(B10726="","",VLOOKUP(B10726,'Intro &amp; Reg Details'!$E$7:$H$25,3,FALSE))</f>
        <v/>
      </c>
      <c r="E10726" s="140" t="str">
        <f>IF(B10726="","",VLOOKUP(B10726,'Intro &amp; Reg Details'!$E$7:$H$25,4,FALSE))</f>
        <v/>
      </c>
    </row>
    <row r="10727" spans="3:5">
      <c r="C10727" s="138" t="str">
        <f>IF(B10727="","",VLOOKUP(B10727,'Intro &amp; Reg Details'!$E$7:$H$25,2,FALSE))</f>
        <v/>
      </c>
      <c r="D10727" s="139" t="str">
        <f>IF(B10727="","",VLOOKUP(B10727,'Intro &amp; Reg Details'!$E$7:$H$25,3,FALSE))</f>
        <v/>
      </c>
      <c r="E10727" s="140" t="str">
        <f>IF(B10727="","",VLOOKUP(B10727,'Intro &amp; Reg Details'!$E$7:$H$25,4,FALSE))</f>
        <v/>
      </c>
    </row>
    <row r="10728" spans="3:5">
      <c r="C10728" s="138" t="str">
        <f>IF(B10728="","",VLOOKUP(B10728,'Intro &amp; Reg Details'!$E$7:$H$25,2,FALSE))</f>
        <v/>
      </c>
      <c r="D10728" s="139" t="str">
        <f>IF(B10728="","",VLOOKUP(B10728,'Intro &amp; Reg Details'!$E$7:$H$25,3,FALSE))</f>
        <v/>
      </c>
      <c r="E10728" s="140" t="str">
        <f>IF(B10728="","",VLOOKUP(B10728,'Intro &amp; Reg Details'!$E$7:$H$25,4,FALSE))</f>
        <v/>
      </c>
    </row>
    <row r="10729" spans="3:5">
      <c r="C10729" s="138" t="str">
        <f>IF(B10729="","",VLOOKUP(B10729,'Intro &amp; Reg Details'!$E$7:$H$25,2,FALSE))</f>
        <v/>
      </c>
      <c r="D10729" s="139" t="str">
        <f>IF(B10729="","",VLOOKUP(B10729,'Intro &amp; Reg Details'!$E$7:$H$25,3,FALSE))</f>
        <v/>
      </c>
      <c r="E10729" s="140" t="str">
        <f>IF(B10729="","",VLOOKUP(B10729,'Intro &amp; Reg Details'!$E$7:$H$25,4,FALSE))</f>
        <v/>
      </c>
    </row>
    <row r="10730" spans="3:5">
      <c r="C10730" s="138" t="str">
        <f>IF(B10730="","",VLOOKUP(B10730,'Intro &amp; Reg Details'!$E$7:$H$25,2,FALSE))</f>
        <v/>
      </c>
      <c r="D10730" s="139" t="str">
        <f>IF(B10730="","",VLOOKUP(B10730,'Intro &amp; Reg Details'!$E$7:$H$25,3,FALSE))</f>
        <v/>
      </c>
      <c r="E10730" s="140" t="str">
        <f>IF(B10730="","",VLOOKUP(B10730,'Intro &amp; Reg Details'!$E$7:$H$25,4,FALSE))</f>
        <v/>
      </c>
    </row>
    <row r="10731" spans="3:5">
      <c r="C10731" s="138" t="str">
        <f>IF(B10731="","",VLOOKUP(B10731,'Intro &amp; Reg Details'!$E$7:$H$25,2,FALSE))</f>
        <v/>
      </c>
      <c r="D10731" s="139" t="str">
        <f>IF(B10731="","",VLOOKUP(B10731,'Intro &amp; Reg Details'!$E$7:$H$25,3,FALSE))</f>
        <v/>
      </c>
      <c r="E10731" s="140" t="str">
        <f>IF(B10731="","",VLOOKUP(B10731,'Intro &amp; Reg Details'!$E$7:$H$25,4,FALSE))</f>
        <v/>
      </c>
    </row>
    <row r="10732" spans="3:5">
      <c r="C10732" s="138" t="str">
        <f>IF(B10732="","",VLOOKUP(B10732,'Intro &amp; Reg Details'!$E$7:$H$25,2,FALSE))</f>
        <v/>
      </c>
      <c r="D10732" s="139" t="str">
        <f>IF(B10732="","",VLOOKUP(B10732,'Intro &amp; Reg Details'!$E$7:$H$25,3,FALSE))</f>
        <v/>
      </c>
      <c r="E10732" s="140" t="str">
        <f>IF(B10732="","",VLOOKUP(B10732,'Intro &amp; Reg Details'!$E$7:$H$25,4,FALSE))</f>
        <v/>
      </c>
    </row>
    <row r="10733" spans="3:5">
      <c r="C10733" s="138" t="str">
        <f>IF(B10733="","",VLOOKUP(B10733,'Intro &amp; Reg Details'!$E$7:$H$25,2,FALSE))</f>
        <v/>
      </c>
      <c r="D10733" s="139" t="str">
        <f>IF(B10733="","",VLOOKUP(B10733,'Intro &amp; Reg Details'!$E$7:$H$25,3,FALSE))</f>
        <v/>
      </c>
      <c r="E10733" s="140" t="str">
        <f>IF(B10733="","",VLOOKUP(B10733,'Intro &amp; Reg Details'!$E$7:$H$25,4,FALSE))</f>
        <v/>
      </c>
    </row>
    <row r="10734" spans="3:5">
      <c r="C10734" s="138" t="str">
        <f>IF(B10734="","",VLOOKUP(B10734,'Intro &amp; Reg Details'!$E$7:$H$25,2,FALSE))</f>
        <v/>
      </c>
      <c r="D10734" s="139" t="str">
        <f>IF(B10734="","",VLOOKUP(B10734,'Intro &amp; Reg Details'!$E$7:$H$25,3,FALSE))</f>
        <v/>
      </c>
      <c r="E10734" s="140" t="str">
        <f>IF(B10734="","",VLOOKUP(B10734,'Intro &amp; Reg Details'!$E$7:$H$25,4,FALSE))</f>
        <v/>
      </c>
    </row>
    <row r="10735" spans="3:5">
      <c r="C10735" s="138" t="str">
        <f>IF(B10735="","",VLOOKUP(B10735,'Intro &amp; Reg Details'!$E$7:$H$25,2,FALSE))</f>
        <v/>
      </c>
      <c r="D10735" s="139" t="str">
        <f>IF(B10735="","",VLOOKUP(B10735,'Intro &amp; Reg Details'!$E$7:$H$25,3,FALSE))</f>
        <v/>
      </c>
      <c r="E10735" s="140" t="str">
        <f>IF(B10735="","",VLOOKUP(B10735,'Intro &amp; Reg Details'!$E$7:$H$25,4,FALSE))</f>
        <v/>
      </c>
    </row>
    <row r="10736" spans="3:5">
      <c r="C10736" s="138" t="str">
        <f>IF(B10736="","",VLOOKUP(B10736,'Intro &amp; Reg Details'!$E$7:$H$25,2,FALSE))</f>
        <v/>
      </c>
      <c r="D10736" s="139" t="str">
        <f>IF(B10736="","",VLOOKUP(B10736,'Intro &amp; Reg Details'!$E$7:$H$25,3,FALSE))</f>
        <v/>
      </c>
      <c r="E10736" s="140" t="str">
        <f>IF(B10736="","",VLOOKUP(B10736,'Intro &amp; Reg Details'!$E$7:$H$25,4,FALSE))</f>
        <v/>
      </c>
    </row>
    <row r="10737" spans="3:5">
      <c r="C10737" s="138" t="str">
        <f>IF(B10737="","",VLOOKUP(B10737,'Intro &amp; Reg Details'!$E$7:$H$25,2,FALSE))</f>
        <v/>
      </c>
      <c r="D10737" s="139" t="str">
        <f>IF(B10737="","",VLOOKUP(B10737,'Intro &amp; Reg Details'!$E$7:$H$25,3,FALSE))</f>
        <v/>
      </c>
      <c r="E10737" s="140" t="str">
        <f>IF(B10737="","",VLOOKUP(B10737,'Intro &amp; Reg Details'!$E$7:$H$25,4,FALSE))</f>
        <v/>
      </c>
    </row>
    <row r="10738" spans="3:5">
      <c r="C10738" s="138" t="str">
        <f>IF(B10738="","",VLOOKUP(B10738,'Intro &amp; Reg Details'!$E$7:$H$25,2,FALSE))</f>
        <v/>
      </c>
      <c r="D10738" s="139" t="str">
        <f>IF(B10738="","",VLOOKUP(B10738,'Intro &amp; Reg Details'!$E$7:$H$25,3,FALSE))</f>
        <v/>
      </c>
      <c r="E10738" s="140" t="str">
        <f>IF(B10738="","",VLOOKUP(B10738,'Intro &amp; Reg Details'!$E$7:$H$25,4,FALSE))</f>
        <v/>
      </c>
    </row>
    <row r="10739" spans="3:5">
      <c r="C10739" s="138" t="str">
        <f>IF(B10739="","",VLOOKUP(B10739,'Intro &amp; Reg Details'!$E$7:$H$25,2,FALSE))</f>
        <v/>
      </c>
      <c r="D10739" s="139" t="str">
        <f>IF(B10739="","",VLOOKUP(B10739,'Intro &amp; Reg Details'!$E$7:$H$25,3,FALSE))</f>
        <v/>
      </c>
      <c r="E10739" s="140" t="str">
        <f>IF(B10739="","",VLOOKUP(B10739,'Intro &amp; Reg Details'!$E$7:$H$25,4,FALSE))</f>
        <v/>
      </c>
    </row>
    <row r="10740" spans="3:5">
      <c r="C10740" s="138" t="str">
        <f>IF(B10740="","",VLOOKUP(B10740,'Intro &amp; Reg Details'!$E$7:$H$25,2,FALSE))</f>
        <v/>
      </c>
      <c r="D10740" s="139" t="str">
        <f>IF(B10740="","",VLOOKUP(B10740,'Intro &amp; Reg Details'!$E$7:$H$25,3,FALSE))</f>
        <v/>
      </c>
      <c r="E10740" s="140" t="str">
        <f>IF(B10740="","",VLOOKUP(B10740,'Intro &amp; Reg Details'!$E$7:$H$25,4,FALSE))</f>
        <v/>
      </c>
    </row>
    <row r="10741" spans="3:5">
      <c r="C10741" s="138" t="str">
        <f>IF(B10741="","",VLOOKUP(B10741,'Intro &amp; Reg Details'!$E$7:$H$25,2,FALSE))</f>
        <v/>
      </c>
      <c r="D10741" s="139" t="str">
        <f>IF(B10741="","",VLOOKUP(B10741,'Intro &amp; Reg Details'!$E$7:$H$25,3,FALSE))</f>
        <v/>
      </c>
      <c r="E10741" s="140" t="str">
        <f>IF(B10741="","",VLOOKUP(B10741,'Intro &amp; Reg Details'!$E$7:$H$25,4,FALSE))</f>
        <v/>
      </c>
    </row>
    <row r="10742" spans="3:5">
      <c r="C10742" s="138" t="str">
        <f>IF(B10742="","",VLOOKUP(B10742,'Intro &amp; Reg Details'!$E$7:$H$25,2,FALSE))</f>
        <v/>
      </c>
      <c r="D10742" s="139" t="str">
        <f>IF(B10742="","",VLOOKUP(B10742,'Intro &amp; Reg Details'!$E$7:$H$25,3,FALSE))</f>
        <v/>
      </c>
      <c r="E10742" s="140" t="str">
        <f>IF(B10742="","",VLOOKUP(B10742,'Intro &amp; Reg Details'!$E$7:$H$25,4,FALSE))</f>
        <v/>
      </c>
    </row>
    <row r="10743" spans="3:5">
      <c r="C10743" s="138" t="str">
        <f>IF(B10743="","",VLOOKUP(B10743,'Intro &amp; Reg Details'!$E$7:$H$25,2,FALSE))</f>
        <v/>
      </c>
      <c r="D10743" s="139" t="str">
        <f>IF(B10743="","",VLOOKUP(B10743,'Intro &amp; Reg Details'!$E$7:$H$25,3,FALSE))</f>
        <v/>
      </c>
      <c r="E10743" s="140" t="str">
        <f>IF(B10743="","",VLOOKUP(B10743,'Intro &amp; Reg Details'!$E$7:$H$25,4,FALSE))</f>
        <v/>
      </c>
    </row>
    <row r="10744" spans="3:5">
      <c r="C10744" s="138" t="str">
        <f>IF(B10744="","",VLOOKUP(B10744,'Intro &amp; Reg Details'!$E$7:$H$25,2,FALSE))</f>
        <v/>
      </c>
      <c r="D10744" s="139" t="str">
        <f>IF(B10744="","",VLOOKUP(B10744,'Intro &amp; Reg Details'!$E$7:$H$25,3,FALSE))</f>
        <v/>
      </c>
      <c r="E10744" s="140" t="str">
        <f>IF(B10744="","",VLOOKUP(B10744,'Intro &amp; Reg Details'!$E$7:$H$25,4,FALSE))</f>
        <v/>
      </c>
    </row>
    <row r="10745" spans="3:5">
      <c r="C10745" s="138" t="str">
        <f>IF(B10745="","",VLOOKUP(B10745,'Intro &amp; Reg Details'!$E$7:$H$25,2,FALSE))</f>
        <v/>
      </c>
      <c r="D10745" s="139" t="str">
        <f>IF(B10745="","",VLOOKUP(B10745,'Intro &amp; Reg Details'!$E$7:$H$25,3,FALSE))</f>
        <v/>
      </c>
      <c r="E10745" s="140" t="str">
        <f>IF(B10745="","",VLOOKUP(B10745,'Intro &amp; Reg Details'!$E$7:$H$25,4,FALSE))</f>
        <v/>
      </c>
    </row>
    <row r="10746" spans="3:5">
      <c r="C10746" s="138" t="str">
        <f>IF(B10746="","",VLOOKUP(B10746,'Intro &amp; Reg Details'!$E$7:$H$25,2,FALSE))</f>
        <v/>
      </c>
      <c r="D10746" s="139" t="str">
        <f>IF(B10746="","",VLOOKUP(B10746,'Intro &amp; Reg Details'!$E$7:$H$25,3,FALSE))</f>
        <v/>
      </c>
      <c r="E10746" s="140" t="str">
        <f>IF(B10746="","",VLOOKUP(B10746,'Intro &amp; Reg Details'!$E$7:$H$25,4,FALSE))</f>
        <v/>
      </c>
    </row>
    <row r="10747" spans="3:5">
      <c r="C10747" s="138" t="str">
        <f>IF(B10747="","",VLOOKUP(B10747,'Intro &amp; Reg Details'!$E$7:$H$25,2,FALSE))</f>
        <v/>
      </c>
      <c r="D10747" s="139" t="str">
        <f>IF(B10747="","",VLOOKUP(B10747,'Intro &amp; Reg Details'!$E$7:$H$25,3,FALSE))</f>
        <v/>
      </c>
      <c r="E10747" s="140" t="str">
        <f>IF(B10747="","",VLOOKUP(B10747,'Intro &amp; Reg Details'!$E$7:$H$25,4,FALSE))</f>
        <v/>
      </c>
    </row>
    <row r="10748" spans="3:5">
      <c r="C10748" s="138" t="str">
        <f>IF(B10748="","",VLOOKUP(B10748,'Intro &amp; Reg Details'!$E$7:$H$25,2,FALSE))</f>
        <v/>
      </c>
      <c r="D10748" s="139" t="str">
        <f>IF(B10748="","",VLOOKUP(B10748,'Intro &amp; Reg Details'!$E$7:$H$25,3,FALSE))</f>
        <v/>
      </c>
      <c r="E10748" s="140" t="str">
        <f>IF(B10748="","",VLOOKUP(B10748,'Intro &amp; Reg Details'!$E$7:$H$25,4,FALSE))</f>
        <v/>
      </c>
    </row>
    <row r="10749" spans="3:5">
      <c r="C10749" s="138" t="str">
        <f>IF(B10749="","",VLOOKUP(B10749,'Intro &amp; Reg Details'!$E$7:$H$25,2,FALSE))</f>
        <v/>
      </c>
      <c r="D10749" s="139" t="str">
        <f>IF(B10749="","",VLOOKUP(B10749,'Intro &amp; Reg Details'!$E$7:$H$25,3,FALSE))</f>
        <v/>
      </c>
      <c r="E10749" s="140" t="str">
        <f>IF(B10749="","",VLOOKUP(B10749,'Intro &amp; Reg Details'!$E$7:$H$25,4,FALSE))</f>
        <v/>
      </c>
    </row>
    <row r="10750" spans="3:5">
      <c r="C10750" s="138" t="str">
        <f>IF(B10750="","",VLOOKUP(B10750,'Intro &amp; Reg Details'!$E$7:$H$25,2,FALSE))</f>
        <v/>
      </c>
      <c r="D10750" s="139" t="str">
        <f>IF(B10750="","",VLOOKUP(B10750,'Intro &amp; Reg Details'!$E$7:$H$25,3,FALSE))</f>
        <v/>
      </c>
      <c r="E10750" s="140" t="str">
        <f>IF(B10750="","",VLOOKUP(B10750,'Intro &amp; Reg Details'!$E$7:$H$25,4,FALSE))</f>
        <v/>
      </c>
    </row>
    <row r="10751" spans="3:5">
      <c r="C10751" s="138" t="str">
        <f>IF(B10751="","",VLOOKUP(B10751,'Intro &amp; Reg Details'!$E$7:$H$25,2,FALSE))</f>
        <v/>
      </c>
      <c r="D10751" s="139" t="str">
        <f>IF(B10751="","",VLOOKUP(B10751,'Intro &amp; Reg Details'!$E$7:$H$25,3,FALSE))</f>
        <v/>
      </c>
      <c r="E10751" s="140" t="str">
        <f>IF(B10751="","",VLOOKUP(B10751,'Intro &amp; Reg Details'!$E$7:$H$25,4,FALSE))</f>
        <v/>
      </c>
    </row>
    <row r="10752" spans="3:5">
      <c r="C10752" s="138" t="str">
        <f>IF(B10752="","",VLOOKUP(B10752,'Intro &amp; Reg Details'!$E$7:$H$25,2,FALSE))</f>
        <v/>
      </c>
      <c r="D10752" s="139" t="str">
        <f>IF(B10752="","",VLOOKUP(B10752,'Intro &amp; Reg Details'!$E$7:$H$25,3,FALSE))</f>
        <v/>
      </c>
      <c r="E10752" s="140" t="str">
        <f>IF(B10752="","",VLOOKUP(B10752,'Intro &amp; Reg Details'!$E$7:$H$25,4,FALSE))</f>
        <v/>
      </c>
    </row>
    <row r="10753" spans="3:5">
      <c r="C10753" s="138" t="str">
        <f>IF(B10753="","",VLOOKUP(B10753,'Intro &amp; Reg Details'!$E$7:$H$25,2,FALSE))</f>
        <v/>
      </c>
      <c r="D10753" s="139" t="str">
        <f>IF(B10753="","",VLOOKUP(B10753,'Intro &amp; Reg Details'!$E$7:$H$25,3,FALSE))</f>
        <v/>
      </c>
      <c r="E10753" s="140" t="str">
        <f>IF(B10753="","",VLOOKUP(B10753,'Intro &amp; Reg Details'!$E$7:$H$25,4,FALSE))</f>
        <v/>
      </c>
    </row>
    <row r="10754" spans="3:5">
      <c r="C10754" s="138" t="str">
        <f>IF(B10754="","",VLOOKUP(B10754,'Intro &amp; Reg Details'!$E$7:$H$25,2,FALSE))</f>
        <v/>
      </c>
      <c r="D10754" s="139" t="str">
        <f>IF(B10754="","",VLOOKUP(B10754,'Intro &amp; Reg Details'!$E$7:$H$25,3,FALSE))</f>
        <v/>
      </c>
      <c r="E10754" s="140" t="str">
        <f>IF(B10754="","",VLOOKUP(B10754,'Intro &amp; Reg Details'!$E$7:$H$25,4,FALSE))</f>
        <v/>
      </c>
    </row>
    <row r="10755" spans="3:5">
      <c r="C10755" s="138" t="str">
        <f>IF(B10755="","",VLOOKUP(B10755,'Intro &amp; Reg Details'!$E$7:$H$25,2,FALSE))</f>
        <v/>
      </c>
      <c r="D10755" s="139" t="str">
        <f>IF(B10755="","",VLOOKUP(B10755,'Intro &amp; Reg Details'!$E$7:$H$25,3,FALSE))</f>
        <v/>
      </c>
      <c r="E10755" s="140" t="str">
        <f>IF(B10755="","",VLOOKUP(B10755,'Intro &amp; Reg Details'!$E$7:$H$25,4,FALSE))</f>
        <v/>
      </c>
    </row>
    <row r="10756" spans="3:5">
      <c r="C10756" s="138" t="str">
        <f>IF(B10756="","",VLOOKUP(B10756,'Intro &amp; Reg Details'!$E$7:$H$25,2,FALSE))</f>
        <v/>
      </c>
      <c r="D10756" s="139" t="str">
        <f>IF(B10756="","",VLOOKUP(B10756,'Intro &amp; Reg Details'!$E$7:$H$25,3,FALSE))</f>
        <v/>
      </c>
      <c r="E10756" s="140" t="str">
        <f>IF(B10756="","",VLOOKUP(B10756,'Intro &amp; Reg Details'!$E$7:$H$25,4,FALSE))</f>
        <v/>
      </c>
    </row>
    <row r="10757" spans="3:5">
      <c r="C10757" s="138" t="str">
        <f>IF(B10757="","",VLOOKUP(B10757,'Intro &amp; Reg Details'!$E$7:$H$25,2,FALSE))</f>
        <v/>
      </c>
      <c r="D10757" s="139" t="str">
        <f>IF(B10757="","",VLOOKUP(B10757,'Intro &amp; Reg Details'!$E$7:$H$25,3,FALSE))</f>
        <v/>
      </c>
      <c r="E10757" s="140" t="str">
        <f>IF(B10757="","",VLOOKUP(B10757,'Intro &amp; Reg Details'!$E$7:$H$25,4,FALSE))</f>
        <v/>
      </c>
    </row>
    <row r="10758" spans="3:5">
      <c r="C10758" s="138" t="str">
        <f>IF(B10758="","",VLOOKUP(B10758,'Intro &amp; Reg Details'!$E$7:$H$25,2,FALSE))</f>
        <v/>
      </c>
      <c r="D10758" s="139" t="str">
        <f>IF(B10758="","",VLOOKUP(B10758,'Intro &amp; Reg Details'!$E$7:$H$25,3,FALSE))</f>
        <v/>
      </c>
      <c r="E10758" s="140" t="str">
        <f>IF(B10758="","",VLOOKUP(B10758,'Intro &amp; Reg Details'!$E$7:$H$25,4,FALSE))</f>
        <v/>
      </c>
    </row>
    <row r="10759" spans="3:5">
      <c r="C10759" s="138" t="str">
        <f>IF(B10759="","",VLOOKUP(B10759,'Intro &amp; Reg Details'!$E$7:$H$25,2,FALSE))</f>
        <v/>
      </c>
      <c r="D10759" s="139" t="str">
        <f>IF(B10759="","",VLOOKUP(B10759,'Intro &amp; Reg Details'!$E$7:$H$25,3,FALSE))</f>
        <v/>
      </c>
      <c r="E10759" s="140" t="str">
        <f>IF(B10759="","",VLOOKUP(B10759,'Intro &amp; Reg Details'!$E$7:$H$25,4,FALSE))</f>
        <v/>
      </c>
    </row>
    <row r="10760" spans="3:5">
      <c r="C10760" s="138" t="str">
        <f>IF(B10760="","",VLOOKUP(B10760,'Intro &amp; Reg Details'!$E$7:$H$25,2,FALSE))</f>
        <v/>
      </c>
      <c r="D10760" s="139" t="str">
        <f>IF(B10760="","",VLOOKUP(B10760,'Intro &amp; Reg Details'!$E$7:$H$25,3,FALSE))</f>
        <v/>
      </c>
      <c r="E10760" s="140" t="str">
        <f>IF(B10760="","",VLOOKUP(B10760,'Intro &amp; Reg Details'!$E$7:$H$25,4,FALSE))</f>
        <v/>
      </c>
    </row>
    <row r="10761" spans="3:5">
      <c r="C10761" s="138" t="str">
        <f>IF(B10761="","",VLOOKUP(B10761,'Intro &amp; Reg Details'!$E$7:$H$25,2,FALSE))</f>
        <v/>
      </c>
      <c r="D10761" s="139" t="str">
        <f>IF(B10761="","",VLOOKUP(B10761,'Intro &amp; Reg Details'!$E$7:$H$25,3,FALSE))</f>
        <v/>
      </c>
      <c r="E10761" s="140" t="str">
        <f>IF(B10761="","",VLOOKUP(B10761,'Intro &amp; Reg Details'!$E$7:$H$25,4,FALSE))</f>
        <v/>
      </c>
    </row>
    <row r="10762" spans="3:5">
      <c r="C10762" s="138" t="str">
        <f>IF(B10762="","",VLOOKUP(B10762,'Intro &amp; Reg Details'!$E$7:$H$25,2,FALSE))</f>
        <v/>
      </c>
      <c r="D10762" s="139" t="str">
        <f>IF(B10762="","",VLOOKUP(B10762,'Intro &amp; Reg Details'!$E$7:$H$25,3,FALSE))</f>
        <v/>
      </c>
      <c r="E10762" s="140" t="str">
        <f>IF(B10762="","",VLOOKUP(B10762,'Intro &amp; Reg Details'!$E$7:$H$25,4,FALSE))</f>
        <v/>
      </c>
    </row>
    <row r="10763" spans="3:5">
      <c r="C10763" s="138" t="str">
        <f>IF(B10763="","",VLOOKUP(B10763,'Intro &amp; Reg Details'!$E$7:$H$25,2,FALSE))</f>
        <v/>
      </c>
      <c r="D10763" s="139" t="str">
        <f>IF(B10763="","",VLOOKUP(B10763,'Intro &amp; Reg Details'!$E$7:$H$25,3,FALSE))</f>
        <v/>
      </c>
      <c r="E10763" s="140" t="str">
        <f>IF(B10763="","",VLOOKUP(B10763,'Intro &amp; Reg Details'!$E$7:$H$25,4,FALSE))</f>
        <v/>
      </c>
    </row>
    <row r="10764" spans="3:5">
      <c r="C10764" s="138" t="str">
        <f>IF(B10764="","",VLOOKUP(B10764,'Intro &amp; Reg Details'!$E$7:$H$25,2,FALSE))</f>
        <v/>
      </c>
      <c r="D10764" s="139" t="str">
        <f>IF(B10764="","",VLOOKUP(B10764,'Intro &amp; Reg Details'!$E$7:$H$25,3,FALSE))</f>
        <v/>
      </c>
      <c r="E10764" s="140" t="str">
        <f>IF(B10764="","",VLOOKUP(B10764,'Intro &amp; Reg Details'!$E$7:$H$25,4,FALSE))</f>
        <v/>
      </c>
    </row>
    <row r="10765" spans="3:5">
      <c r="C10765" s="138" t="str">
        <f>IF(B10765="","",VLOOKUP(B10765,'Intro &amp; Reg Details'!$E$7:$H$25,2,FALSE))</f>
        <v/>
      </c>
      <c r="D10765" s="139" t="str">
        <f>IF(B10765="","",VLOOKUP(B10765,'Intro &amp; Reg Details'!$E$7:$H$25,3,FALSE))</f>
        <v/>
      </c>
      <c r="E10765" s="140" t="str">
        <f>IF(B10765="","",VLOOKUP(B10765,'Intro &amp; Reg Details'!$E$7:$H$25,4,FALSE))</f>
        <v/>
      </c>
    </row>
    <row r="10766" spans="3:5">
      <c r="C10766" s="138" t="str">
        <f>IF(B10766="","",VLOOKUP(B10766,'Intro &amp; Reg Details'!$E$7:$H$25,2,FALSE))</f>
        <v/>
      </c>
      <c r="D10766" s="139" t="str">
        <f>IF(B10766="","",VLOOKUP(B10766,'Intro &amp; Reg Details'!$E$7:$H$25,3,FALSE))</f>
        <v/>
      </c>
      <c r="E10766" s="140" t="str">
        <f>IF(B10766="","",VLOOKUP(B10766,'Intro &amp; Reg Details'!$E$7:$H$25,4,FALSE))</f>
        <v/>
      </c>
    </row>
    <row r="10767" spans="3:5">
      <c r="C10767" s="138" t="str">
        <f>IF(B10767="","",VLOOKUP(B10767,'Intro &amp; Reg Details'!$E$7:$H$25,2,FALSE))</f>
        <v/>
      </c>
      <c r="D10767" s="139" t="str">
        <f>IF(B10767="","",VLOOKUP(B10767,'Intro &amp; Reg Details'!$E$7:$H$25,3,FALSE))</f>
        <v/>
      </c>
      <c r="E10767" s="140" t="str">
        <f>IF(B10767="","",VLOOKUP(B10767,'Intro &amp; Reg Details'!$E$7:$H$25,4,FALSE))</f>
        <v/>
      </c>
    </row>
    <row r="10768" spans="3:5">
      <c r="C10768" s="138" t="str">
        <f>IF(B10768="","",VLOOKUP(B10768,'Intro &amp; Reg Details'!$E$7:$H$25,2,FALSE))</f>
        <v/>
      </c>
      <c r="D10768" s="139" t="str">
        <f>IF(B10768="","",VLOOKUP(B10768,'Intro &amp; Reg Details'!$E$7:$H$25,3,FALSE))</f>
        <v/>
      </c>
      <c r="E10768" s="140" t="str">
        <f>IF(B10768="","",VLOOKUP(B10768,'Intro &amp; Reg Details'!$E$7:$H$25,4,FALSE))</f>
        <v/>
      </c>
    </row>
    <row r="10769" spans="3:5">
      <c r="C10769" s="138" t="str">
        <f>IF(B10769="","",VLOOKUP(B10769,'Intro &amp; Reg Details'!$E$7:$H$25,2,FALSE))</f>
        <v/>
      </c>
      <c r="D10769" s="139" t="str">
        <f>IF(B10769="","",VLOOKUP(B10769,'Intro &amp; Reg Details'!$E$7:$H$25,3,FALSE))</f>
        <v/>
      </c>
      <c r="E10769" s="140" t="str">
        <f>IF(B10769="","",VLOOKUP(B10769,'Intro &amp; Reg Details'!$E$7:$H$25,4,FALSE))</f>
        <v/>
      </c>
    </row>
    <row r="10770" spans="3:5">
      <c r="C10770" s="138" t="str">
        <f>IF(B10770="","",VLOOKUP(B10770,'Intro &amp; Reg Details'!$E$7:$H$25,2,FALSE))</f>
        <v/>
      </c>
      <c r="D10770" s="139" t="str">
        <f>IF(B10770="","",VLOOKUP(B10770,'Intro &amp; Reg Details'!$E$7:$H$25,3,FALSE))</f>
        <v/>
      </c>
      <c r="E10770" s="140" t="str">
        <f>IF(B10770="","",VLOOKUP(B10770,'Intro &amp; Reg Details'!$E$7:$H$25,4,FALSE))</f>
        <v/>
      </c>
    </row>
    <row r="10771" spans="3:5">
      <c r="C10771" s="138" t="str">
        <f>IF(B10771="","",VLOOKUP(B10771,'Intro &amp; Reg Details'!$E$7:$H$25,2,FALSE))</f>
        <v/>
      </c>
      <c r="D10771" s="139" t="str">
        <f>IF(B10771="","",VLOOKUP(B10771,'Intro &amp; Reg Details'!$E$7:$H$25,3,FALSE))</f>
        <v/>
      </c>
      <c r="E10771" s="140" t="str">
        <f>IF(B10771="","",VLOOKUP(B10771,'Intro &amp; Reg Details'!$E$7:$H$25,4,FALSE))</f>
        <v/>
      </c>
    </row>
    <row r="10772" spans="3:5">
      <c r="C10772" s="138" t="str">
        <f>IF(B10772="","",VLOOKUP(B10772,'Intro &amp; Reg Details'!$E$7:$H$25,2,FALSE))</f>
        <v/>
      </c>
      <c r="D10772" s="139" t="str">
        <f>IF(B10772="","",VLOOKUP(B10772,'Intro &amp; Reg Details'!$E$7:$H$25,3,FALSE))</f>
        <v/>
      </c>
      <c r="E10772" s="140" t="str">
        <f>IF(B10772="","",VLOOKUP(B10772,'Intro &amp; Reg Details'!$E$7:$H$25,4,FALSE))</f>
        <v/>
      </c>
    </row>
    <row r="10773" spans="3:5">
      <c r="C10773" s="138" t="str">
        <f>IF(B10773="","",VLOOKUP(B10773,'Intro &amp; Reg Details'!$E$7:$H$25,2,FALSE))</f>
        <v/>
      </c>
      <c r="D10773" s="139" t="str">
        <f>IF(B10773="","",VLOOKUP(B10773,'Intro &amp; Reg Details'!$E$7:$H$25,3,FALSE))</f>
        <v/>
      </c>
      <c r="E10773" s="140" t="str">
        <f>IF(B10773="","",VLOOKUP(B10773,'Intro &amp; Reg Details'!$E$7:$H$25,4,FALSE))</f>
        <v/>
      </c>
    </row>
    <row r="10774" spans="3:5">
      <c r="C10774" s="138" t="str">
        <f>IF(B10774="","",VLOOKUP(B10774,'Intro &amp; Reg Details'!$E$7:$H$25,2,FALSE))</f>
        <v/>
      </c>
      <c r="D10774" s="139" t="str">
        <f>IF(B10774="","",VLOOKUP(B10774,'Intro &amp; Reg Details'!$E$7:$H$25,3,FALSE))</f>
        <v/>
      </c>
      <c r="E10774" s="140" t="str">
        <f>IF(B10774="","",VLOOKUP(B10774,'Intro &amp; Reg Details'!$E$7:$H$25,4,FALSE))</f>
        <v/>
      </c>
    </row>
    <row r="10775" spans="3:5">
      <c r="C10775" s="138" t="str">
        <f>IF(B10775="","",VLOOKUP(B10775,'Intro &amp; Reg Details'!$E$7:$H$25,2,FALSE))</f>
        <v/>
      </c>
      <c r="D10775" s="139" t="str">
        <f>IF(B10775="","",VLOOKUP(B10775,'Intro &amp; Reg Details'!$E$7:$H$25,3,FALSE))</f>
        <v/>
      </c>
      <c r="E10775" s="140" t="str">
        <f>IF(B10775="","",VLOOKUP(B10775,'Intro &amp; Reg Details'!$E$7:$H$25,4,FALSE))</f>
        <v/>
      </c>
    </row>
    <row r="10776" spans="3:5">
      <c r="C10776" s="138" t="str">
        <f>IF(B10776="","",VLOOKUP(B10776,'Intro &amp; Reg Details'!$E$7:$H$25,2,FALSE))</f>
        <v/>
      </c>
      <c r="D10776" s="139" t="str">
        <f>IF(B10776="","",VLOOKUP(B10776,'Intro &amp; Reg Details'!$E$7:$H$25,3,FALSE))</f>
        <v/>
      </c>
      <c r="E10776" s="140" t="str">
        <f>IF(B10776="","",VLOOKUP(B10776,'Intro &amp; Reg Details'!$E$7:$H$25,4,FALSE))</f>
        <v/>
      </c>
    </row>
    <row r="10777" spans="3:5">
      <c r="C10777" s="138" t="str">
        <f>IF(B10777="","",VLOOKUP(B10777,'Intro &amp; Reg Details'!$E$7:$H$25,2,FALSE))</f>
        <v/>
      </c>
      <c r="D10777" s="139" t="str">
        <f>IF(B10777="","",VLOOKUP(B10777,'Intro &amp; Reg Details'!$E$7:$H$25,3,FALSE))</f>
        <v/>
      </c>
      <c r="E10777" s="140" t="str">
        <f>IF(B10777="","",VLOOKUP(B10777,'Intro &amp; Reg Details'!$E$7:$H$25,4,FALSE))</f>
        <v/>
      </c>
    </row>
    <row r="10778" spans="3:5">
      <c r="C10778" s="138" t="str">
        <f>IF(B10778="","",VLOOKUP(B10778,'Intro &amp; Reg Details'!$E$7:$H$25,2,FALSE))</f>
        <v/>
      </c>
      <c r="D10778" s="139" t="str">
        <f>IF(B10778="","",VLOOKUP(B10778,'Intro &amp; Reg Details'!$E$7:$H$25,3,FALSE))</f>
        <v/>
      </c>
      <c r="E10778" s="140" t="str">
        <f>IF(B10778="","",VLOOKUP(B10778,'Intro &amp; Reg Details'!$E$7:$H$25,4,FALSE))</f>
        <v/>
      </c>
    </row>
    <row r="10779" spans="3:5">
      <c r="C10779" s="138" t="str">
        <f>IF(B10779="","",VLOOKUP(B10779,'Intro &amp; Reg Details'!$E$7:$H$25,2,FALSE))</f>
        <v/>
      </c>
      <c r="D10779" s="139" t="str">
        <f>IF(B10779="","",VLOOKUP(B10779,'Intro &amp; Reg Details'!$E$7:$H$25,3,FALSE))</f>
        <v/>
      </c>
      <c r="E10779" s="140" t="str">
        <f>IF(B10779="","",VLOOKUP(B10779,'Intro &amp; Reg Details'!$E$7:$H$25,4,FALSE))</f>
        <v/>
      </c>
    </row>
    <row r="10780" spans="3:5">
      <c r="C10780" s="138" t="str">
        <f>IF(B10780="","",VLOOKUP(B10780,'Intro &amp; Reg Details'!$E$7:$H$25,2,FALSE))</f>
        <v/>
      </c>
      <c r="D10780" s="139" t="str">
        <f>IF(B10780="","",VLOOKUP(B10780,'Intro &amp; Reg Details'!$E$7:$H$25,3,FALSE))</f>
        <v/>
      </c>
      <c r="E10780" s="140" t="str">
        <f>IF(B10780="","",VLOOKUP(B10780,'Intro &amp; Reg Details'!$E$7:$H$25,4,FALSE))</f>
        <v/>
      </c>
    </row>
    <row r="10781" spans="3:5">
      <c r="C10781" s="138" t="str">
        <f>IF(B10781="","",VLOOKUP(B10781,'Intro &amp; Reg Details'!$E$7:$H$25,2,FALSE))</f>
        <v/>
      </c>
      <c r="D10781" s="139" t="str">
        <f>IF(B10781="","",VLOOKUP(B10781,'Intro &amp; Reg Details'!$E$7:$H$25,3,FALSE))</f>
        <v/>
      </c>
      <c r="E10781" s="140" t="str">
        <f>IF(B10781="","",VLOOKUP(B10781,'Intro &amp; Reg Details'!$E$7:$H$25,4,FALSE))</f>
        <v/>
      </c>
    </row>
    <row r="10782" spans="3:5">
      <c r="C10782" s="138" t="str">
        <f>IF(B10782="","",VLOOKUP(B10782,'Intro &amp; Reg Details'!$E$7:$H$25,2,FALSE))</f>
        <v/>
      </c>
      <c r="D10782" s="139" t="str">
        <f>IF(B10782="","",VLOOKUP(B10782,'Intro &amp; Reg Details'!$E$7:$H$25,3,FALSE))</f>
        <v/>
      </c>
      <c r="E10782" s="140" t="str">
        <f>IF(B10782="","",VLOOKUP(B10782,'Intro &amp; Reg Details'!$E$7:$H$25,4,FALSE))</f>
        <v/>
      </c>
    </row>
    <row r="10783" spans="3:5">
      <c r="C10783" s="138" t="str">
        <f>IF(B10783="","",VLOOKUP(B10783,'Intro &amp; Reg Details'!$E$7:$H$25,2,FALSE))</f>
        <v/>
      </c>
      <c r="D10783" s="139" t="str">
        <f>IF(B10783="","",VLOOKUP(B10783,'Intro &amp; Reg Details'!$E$7:$H$25,3,FALSE))</f>
        <v/>
      </c>
      <c r="E10783" s="140" t="str">
        <f>IF(B10783="","",VLOOKUP(B10783,'Intro &amp; Reg Details'!$E$7:$H$25,4,FALSE))</f>
        <v/>
      </c>
    </row>
    <row r="10784" spans="3:5">
      <c r="C10784" s="138" t="str">
        <f>IF(B10784="","",VLOOKUP(B10784,'Intro &amp; Reg Details'!$E$7:$H$25,2,FALSE))</f>
        <v/>
      </c>
      <c r="D10784" s="139" t="str">
        <f>IF(B10784="","",VLOOKUP(B10784,'Intro &amp; Reg Details'!$E$7:$H$25,3,FALSE))</f>
        <v/>
      </c>
      <c r="E10784" s="140" t="str">
        <f>IF(B10784="","",VLOOKUP(B10784,'Intro &amp; Reg Details'!$E$7:$H$25,4,FALSE))</f>
        <v/>
      </c>
    </row>
    <row r="10785" spans="3:5">
      <c r="C10785" s="138" t="str">
        <f>IF(B10785="","",VLOOKUP(B10785,'Intro &amp; Reg Details'!$E$7:$H$25,2,FALSE))</f>
        <v/>
      </c>
      <c r="D10785" s="139" t="str">
        <f>IF(B10785="","",VLOOKUP(B10785,'Intro &amp; Reg Details'!$E$7:$H$25,3,FALSE))</f>
        <v/>
      </c>
      <c r="E10785" s="140" t="str">
        <f>IF(B10785="","",VLOOKUP(B10785,'Intro &amp; Reg Details'!$E$7:$H$25,4,FALSE))</f>
        <v/>
      </c>
    </row>
    <row r="10786" spans="3:5">
      <c r="C10786" s="138" t="str">
        <f>IF(B10786="","",VLOOKUP(B10786,'Intro &amp; Reg Details'!$E$7:$H$25,2,FALSE))</f>
        <v/>
      </c>
      <c r="D10786" s="139" t="str">
        <f>IF(B10786="","",VLOOKUP(B10786,'Intro &amp; Reg Details'!$E$7:$H$25,3,FALSE))</f>
        <v/>
      </c>
      <c r="E10786" s="140" t="str">
        <f>IF(B10786="","",VLOOKUP(B10786,'Intro &amp; Reg Details'!$E$7:$H$25,4,FALSE))</f>
        <v/>
      </c>
    </row>
    <row r="10787" spans="3:5">
      <c r="C10787" s="138" t="str">
        <f>IF(B10787="","",VLOOKUP(B10787,'Intro &amp; Reg Details'!$E$7:$H$25,2,FALSE))</f>
        <v/>
      </c>
      <c r="D10787" s="139" t="str">
        <f>IF(B10787="","",VLOOKUP(B10787,'Intro &amp; Reg Details'!$E$7:$H$25,3,FALSE))</f>
        <v/>
      </c>
      <c r="E10787" s="140" t="str">
        <f>IF(B10787="","",VLOOKUP(B10787,'Intro &amp; Reg Details'!$E$7:$H$25,4,FALSE))</f>
        <v/>
      </c>
    </row>
    <row r="10788" spans="3:5">
      <c r="C10788" s="138" t="str">
        <f>IF(B10788="","",VLOOKUP(B10788,'Intro &amp; Reg Details'!$E$7:$H$25,2,FALSE))</f>
        <v/>
      </c>
      <c r="D10788" s="139" t="str">
        <f>IF(B10788="","",VLOOKUP(B10788,'Intro &amp; Reg Details'!$E$7:$H$25,3,FALSE))</f>
        <v/>
      </c>
      <c r="E10788" s="140" t="str">
        <f>IF(B10788="","",VLOOKUP(B10788,'Intro &amp; Reg Details'!$E$7:$H$25,4,FALSE))</f>
        <v/>
      </c>
    </row>
    <row r="10789" spans="3:5">
      <c r="C10789" s="138" t="str">
        <f>IF(B10789="","",VLOOKUP(B10789,'Intro &amp; Reg Details'!$E$7:$H$25,2,FALSE))</f>
        <v/>
      </c>
      <c r="D10789" s="139" t="str">
        <f>IF(B10789="","",VLOOKUP(B10789,'Intro &amp; Reg Details'!$E$7:$H$25,3,FALSE))</f>
        <v/>
      </c>
      <c r="E10789" s="140" t="str">
        <f>IF(B10789="","",VLOOKUP(B10789,'Intro &amp; Reg Details'!$E$7:$H$25,4,FALSE))</f>
        <v/>
      </c>
    </row>
    <row r="10790" spans="3:5">
      <c r="C10790" s="138" t="str">
        <f>IF(B10790="","",VLOOKUP(B10790,'Intro &amp; Reg Details'!$E$7:$H$25,2,FALSE))</f>
        <v/>
      </c>
      <c r="D10790" s="139" t="str">
        <f>IF(B10790="","",VLOOKUP(B10790,'Intro &amp; Reg Details'!$E$7:$H$25,3,FALSE))</f>
        <v/>
      </c>
      <c r="E10790" s="140" t="str">
        <f>IF(B10790="","",VLOOKUP(B10790,'Intro &amp; Reg Details'!$E$7:$H$25,4,FALSE))</f>
        <v/>
      </c>
    </row>
    <row r="10791" spans="3:5">
      <c r="C10791" s="138" t="str">
        <f>IF(B10791="","",VLOOKUP(B10791,'Intro &amp; Reg Details'!$E$7:$H$25,2,FALSE))</f>
        <v/>
      </c>
      <c r="D10791" s="139" t="str">
        <f>IF(B10791="","",VLOOKUP(B10791,'Intro &amp; Reg Details'!$E$7:$H$25,3,FALSE))</f>
        <v/>
      </c>
      <c r="E10791" s="140" t="str">
        <f>IF(B10791="","",VLOOKUP(B10791,'Intro &amp; Reg Details'!$E$7:$H$25,4,FALSE))</f>
        <v/>
      </c>
    </row>
    <row r="10792" spans="3:5">
      <c r="C10792" s="138" t="str">
        <f>IF(B10792="","",VLOOKUP(B10792,'Intro &amp; Reg Details'!$E$7:$H$25,2,FALSE))</f>
        <v/>
      </c>
      <c r="D10792" s="139" t="str">
        <f>IF(B10792="","",VLOOKUP(B10792,'Intro &amp; Reg Details'!$E$7:$H$25,3,FALSE))</f>
        <v/>
      </c>
      <c r="E10792" s="140" t="str">
        <f>IF(B10792="","",VLOOKUP(B10792,'Intro &amp; Reg Details'!$E$7:$H$25,4,FALSE))</f>
        <v/>
      </c>
    </row>
    <row r="10793" spans="3:5">
      <c r="C10793" s="138" t="str">
        <f>IF(B10793="","",VLOOKUP(B10793,'Intro &amp; Reg Details'!$E$7:$H$25,2,FALSE))</f>
        <v/>
      </c>
      <c r="D10793" s="139" t="str">
        <f>IF(B10793="","",VLOOKUP(B10793,'Intro &amp; Reg Details'!$E$7:$H$25,3,FALSE))</f>
        <v/>
      </c>
      <c r="E10793" s="140" t="str">
        <f>IF(B10793="","",VLOOKUP(B10793,'Intro &amp; Reg Details'!$E$7:$H$25,4,FALSE))</f>
        <v/>
      </c>
    </row>
    <row r="10794" spans="3:5">
      <c r="C10794" s="138" t="str">
        <f>IF(B10794="","",VLOOKUP(B10794,'Intro &amp; Reg Details'!$E$7:$H$25,2,FALSE))</f>
        <v/>
      </c>
      <c r="D10794" s="139" t="str">
        <f>IF(B10794="","",VLOOKUP(B10794,'Intro &amp; Reg Details'!$E$7:$H$25,3,FALSE))</f>
        <v/>
      </c>
      <c r="E10794" s="140" t="str">
        <f>IF(B10794="","",VLOOKUP(B10794,'Intro &amp; Reg Details'!$E$7:$H$25,4,FALSE))</f>
        <v/>
      </c>
    </row>
    <row r="10795" spans="3:5">
      <c r="C10795" s="138" t="str">
        <f>IF(B10795="","",VLOOKUP(B10795,'Intro &amp; Reg Details'!$E$7:$H$25,2,FALSE))</f>
        <v/>
      </c>
      <c r="D10795" s="139" t="str">
        <f>IF(B10795="","",VLOOKUP(B10795,'Intro &amp; Reg Details'!$E$7:$H$25,3,FALSE))</f>
        <v/>
      </c>
      <c r="E10795" s="140" t="str">
        <f>IF(B10795="","",VLOOKUP(B10795,'Intro &amp; Reg Details'!$E$7:$H$25,4,FALSE))</f>
        <v/>
      </c>
    </row>
    <row r="10796" spans="3:5">
      <c r="C10796" s="138" t="str">
        <f>IF(B10796="","",VLOOKUP(B10796,'Intro &amp; Reg Details'!$E$7:$H$25,2,FALSE))</f>
        <v/>
      </c>
      <c r="D10796" s="139" t="str">
        <f>IF(B10796="","",VLOOKUP(B10796,'Intro &amp; Reg Details'!$E$7:$H$25,3,FALSE))</f>
        <v/>
      </c>
      <c r="E10796" s="140" t="str">
        <f>IF(B10796="","",VLOOKUP(B10796,'Intro &amp; Reg Details'!$E$7:$H$25,4,FALSE))</f>
        <v/>
      </c>
    </row>
    <row r="10797" spans="3:5">
      <c r="C10797" s="138" t="str">
        <f>IF(B10797="","",VLOOKUP(B10797,'Intro &amp; Reg Details'!$E$7:$H$25,2,FALSE))</f>
        <v/>
      </c>
      <c r="D10797" s="139" t="str">
        <f>IF(B10797="","",VLOOKUP(B10797,'Intro &amp; Reg Details'!$E$7:$H$25,3,FALSE))</f>
        <v/>
      </c>
      <c r="E10797" s="140" t="str">
        <f>IF(B10797="","",VLOOKUP(B10797,'Intro &amp; Reg Details'!$E$7:$H$25,4,FALSE))</f>
        <v/>
      </c>
    </row>
    <row r="10798" spans="3:5">
      <c r="C10798" s="138" t="str">
        <f>IF(B10798="","",VLOOKUP(B10798,'Intro &amp; Reg Details'!$E$7:$H$25,2,FALSE))</f>
        <v/>
      </c>
      <c r="D10798" s="139" t="str">
        <f>IF(B10798="","",VLOOKUP(B10798,'Intro &amp; Reg Details'!$E$7:$H$25,3,FALSE))</f>
        <v/>
      </c>
      <c r="E10798" s="140" t="str">
        <f>IF(B10798="","",VLOOKUP(B10798,'Intro &amp; Reg Details'!$E$7:$H$25,4,FALSE))</f>
        <v/>
      </c>
    </row>
    <row r="10799" spans="3:5">
      <c r="C10799" s="138" t="str">
        <f>IF(B10799="","",VLOOKUP(B10799,'Intro &amp; Reg Details'!$E$7:$H$25,2,FALSE))</f>
        <v/>
      </c>
      <c r="D10799" s="139" t="str">
        <f>IF(B10799="","",VLOOKUP(B10799,'Intro &amp; Reg Details'!$E$7:$H$25,3,FALSE))</f>
        <v/>
      </c>
      <c r="E10799" s="140" t="str">
        <f>IF(B10799="","",VLOOKUP(B10799,'Intro &amp; Reg Details'!$E$7:$H$25,4,FALSE))</f>
        <v/>
      </c>
    </row>
    <row r="10800" spans="3:5">
      <c r="C10800" s="138" t="str">
        <f>IF(B10800="","",VLOOKUP(B10800,'Intro &amp; Reg Details'!$E$7:$H$25,2,FALSE))</f>
        <v/>
      </c>
      <c r="D10800" s="139" t="str">
        <f>IF(B10800="","",VLOOKUP(B10800,'Intro &amp; Reg Details'!$E$7:$H$25,3,FALSE))</f>
        <v/>
      </c>
      <c r="E10800" s="140" t="str">
        <f>IF(B10800="","",VLOOKUP(B10800,'Intro &amp; Reg Details'!$E$7:$H$25,4,FALSE))</f>
        <v/>
      </c>
    </row>
    <row r="10801" spans="3:5">
      <c r="C10801" s="138" t="str">
        <f>IF(B10801="","",VLOOKUP(B10801,'Intro &amp; Reg Details'!$E$7:$H$25,2,FALSE))</f>
        <v/>
      </c>
      <c r="D10801" s="139" t="str">
        <f>IF(B10801="","",VLOOKUP(B10801,'Intro &amp; Reg Details'!$E$7:$H$25,3,FALSE))</f>
        <v/>
      </c>
      <c r="E10801" s="140" t="str">
        <f>IF(B10801="","",VLOOKUP(B10801,'Intro &amp; Reg Details'!$E$7:$H$25,4,FALSE))</f>
        <v/>
      </c>
    </row>
    <row r="10802" spans="3:5">
      <c r="C10802" s="138" t="str">
        <f>IF(B10802="","",VLOOKUP(B10802,'Intro &amp; Reg Details'!$E$7:$H$25,2,FALSE))</f>
        <v/>
      </c>
      <c r="D10802" s="139" t="str">
        <f>IF(B10802="","",VLOOKUP(B10802,'Intro &amp; Reg Details'!$E$7:$H$25,3,FALSE))</f>
        <v/>
      </c>
      <c r="E10802" s="140" t="str">
        <f>IF(B10802="","",VLOOKUP(B10802,'Intro &amp; Reg Details'!$E$7:$H$25,4,FALSE))</f>
        <v/>
      </c>
    </row>
    <row r="10803" spans="3:5">
      <c r="C10803" s="138" t="str">
        <f>IF(B10803="","",VLOOKUP(B10803,'Intro &amp; Reg Details'!$E$7:$H$25,2,FALSE))</f>
        <v/>
      </c>
      <c r="D10803" s="139" t="str">
        <f>IF(B10803="","",VLOOKUP(B10803,'Intro &amp; Reg Details'!$E$7:$H$25,3,FALSE))</f>
        <v/>
      </c>
      <c r="E10803" s="140" t="str">
        <f>IF(B10803="","",VLOOKUP(B10803,'Intro &amp; Reg Details'!$E$7:$H$25,4,FALSE))</f>
        <v/>
      </c>
    </row>
    <row r="10804" spans="3:5">
      <c r="C10804" s="138" t="str">
        <f>IF(B10804="","",VLOOKUP(B10804,'Intro &amp; Reg Details'!$E$7:$H$25,2,FALSE))</f>
        <v/>
      </c>
      <c r="D10804" s="139" t="str">
        <f>IF(B10804="","",VLOOKUP(B10804,'Intro &amp; Reg Details'!$E$7:$H$25,3,FALSE))</f>
        <v/>
      </c>
      <c r="E10804" s="140" t="str">
        <f>IF(B10804="","",VLOOKUP(B10804,'Intro &amp; Reg Details'!$E$7:$H$25,4,FALSE))</f>
        <v/>
      </c>
    </row>
    <row r="10805" spans="3:5">
      <c r="C10805" s="138" t="str">
        <f>IF(B10805="","",VLOOKUP(B10805,'Intro &amp; Reg Details'!$E$7:$H$25,2,FALSE))</f>
        <v/>
      </c>
      <c r="D10805" s="139" t="str">
        <f>IF(B10805="","",VLOOKUP(B10805,'Intro &amp; Reg Details'!$E$7:$H$25,3,FALSE))</f>
        <v/>
      </c>
      <c r="E10805" s="140" t="str">
        <f>IF(B10805="","",VLOOKUP(B10805,'Intro &amp; Reg Details'!$E$7:$H$25,4,FALSE))</f>
        <v/>
      </c>
    </row>
    <row r="10806" spans="3:5">
      <c r="C10806" s="138" t="str">
        <f>IF(B10806="","",VLOOKUP(B10806,'Intro &amp; Reg Details'!$E$7:$H$25,2,FALSE))</f>
        <v/>
      </c>
      <c r="D10806" s="139" t="str">
        <f>IF(B10806="","",VLOOKUP(B10806,'Intro &amp; Reg Details'!$E$7:$H$25,3,FALSE))</f>
        <v/>
      </c>
      <c r="E10806" s="140" t="str">
        <f>IF(B10806="","",VLOOKUP(B10806,'Intro &amp; Reg Details'!$E$7:$H$25,4,FALSE))</f>
        <v/>
      </c>
    </row>
    <row r="10807" spans="3:5">
      <c r="C10807" s="138" t="str">
        <f>IF(B10807="","",VLOOKUP(B10807,'Intro &amp; Reg Details'!$E$7:$H$25,2,FALSE))</f>
        <v/>
      </c>
      <c r="D10807" s="139" t="str">
        <f>IF(B10807="","",VLOOKUP(B10807,'Intro &amp; Reg Details'!$E$7:$H$25,3,FALSE))</f>
        <v/>
      </c>
      <c r="E10807" s="140" t="str">
        <f>IF(B10807="","",VLOOKUP(B10807,'Intro &amp; Reg Details'!$E$7:$H$25,4,FALSE))</f>
        <v/>
      </c>
    </row>
    <row r="10808" spans="3:5">
      <c r="C10808" s="138" t="str">
        <f>IF(B10808="","",VLOOKUP(B10808,'Intro &amp; Reg Details'!$E$7:$H$25,2,FALSE))</f>
        <v/>
      </c>
      <c r="D10808" s="139" t="str">
        <f>IF(B10808="","",VLOOKUP(B10808,'Intro &amp; Reg Details'!$E$7:$H$25,3,FALSE))</f>
        <v/>
      </c>
      <c r="E10808" s="140" t="str">
        <f>IF(B10808="","",VLOOKUP(B10808,'Intro &amp; Reg Details'!$E$7:$H$25,4,FALSE))</f>
        <v/>
      </c>
    </row>
    <row r="10809" spans="3:5">
      <c r="C10809" s="138" t="str">
        <f>IF(B10809="","",VLOOKUP(B10809,'Intro &amp; Reg Details'!$E$7:$H$25,2,FALSE))</f>
        <v/>
      </c>
      <c r="D10809" s="139" t="str">
        <f>IF(B10809="","",VLOOKUP(B10809,'Intro &amp; Reg Details'!$E$7:$H$25,3,FALSE))</f>
        <v/>
      </c>
      <c r="E10809" s="140" t="str">
        <f>IF(B10809="","",VLOOKUP(B10809,'Intro &amp; Reg Details'!$E$7:$H$25,4,FALSE))</f>
        <v/>
      </c>
    </row>
    <row r="10810" spans="3:5">
      <c r="C10810" s="138" t="str">
        <f>IF(B10810="","",VLOOKUP(B10810,'Intro &amp; Reg Details'!$E$7:$H$25,2,FALSE))</f>
        <v/>
      </c>
      <c r="D10810" s="139" t="str">
        <f>IF(B10810="","",VLOOKUP(B10810,'Intro &amp; Reg Details'!$E$7:$H$25,3,FALSE))</f>
        <v/>
      </c>
      <c r="E10810" s="140" t="str">
        <f>IF(B10810="","",VLOOKUP(B10810,'Intro &amp; Reg Details'!$E$7:$H$25,4,FALSE))</f>
        <v/>
      </c>
    </row>
    <row r="10811" spans="3:5">
      <c r="C10811" s="138" t="str">
        <f>IF(B10811="","",VLOOKUP(B10811,'Intro &amp; Reg Details'!$E$7:$H$25,2,FALSE))</f>
        <v/>
      </c>
      <c r="D10811" s="139" t="str">
        <f>IF(B10811="","",VLOOKUP(B10811,'Intro &amp; Reg Details'!$E$7:$H$25,3,FALSE))</f>
        <v/>
      </c>
      <c r="E10811" s="140" t="str">
        <f>IF(B10811="","",VLOOKUP(B10811,'Intro &amp; Reg Details'!$E$7:$H$25,4,FALSE))</f>
        <v/>
      </c>
    </row>
    <row r="10812" spans="3:5">
      <c r="C10812" s="138" t="str">
        <f>IF(B10812="","",VLOOKUP(B10812,'Intro &amp; Reg Details'!$E$7:$H$25,2,FALSE))</f>
        <v/>
      </c>
      <c r="D10812" s="139" t="str">
        <f>IF(B10812="","",VLOOKUP(B10812,'Intro &amp; Reg Details'!$E$7:$H$25,3,FALSE))</f>
        <v/>
      </c>
      <c r="E10812" s="140" t="str">
        <f>IF(B10812="","",VLOOKUP(B10812,'Intro &amp; Reg Details'!$E$7:$H$25,4,FALSE))</f>
        <v/>
      </c>
    </row>
    <row r="10813" spans="3:5">
      <c r="C10813" s="138" t="str">
        <f>IF(B10813="","",VLOOKUP(B10813,'Intro &amp; Reg Details'!$E$7:$H$25,2,FALSE))</f>
        <v/>
      </c>
      <c r="D10813" s="139" t="str">
        <f>IF(B10813="","",VLOOKUP(B10813,'Intro &amp; Reg Details'!$E$7:$H$25,3,FALSE))</f>
        <v/>
      </c>
      <c r="E10813" s="140" t="str">
        <f>IF(B10813="","",VLOOKUP(B10813,'Intro &amp; Reg Details'!$E$7:$H$25,4,FALSE))</f>
        <v/>
      </c>
    </row>
    <row r="10814" spans="3:5">
      <c r="C10814" s="138" t="str">
        <f>IF(B10814="","",VLOOKUP(B10814,'Intro &amp; Reg Details'!$E$7:$H$25,2,FALSE))</f>
        <v/>
      </c>
      <c r="D10814" s="139" t="str">
        <f>IF(B10814="","",VLOOKUP(B10814,'Intro &amp; Reg Details'!$E$7:$H$25,3,FALSE))</f>
        <v/>
      </c>
      <c r="E10814" s="140" t="str">
        <f>IF(B10814="","",VLOOKUP(B10814,'Intro &amp; Reg Details'!$E$7:$H$25,4,FALSE))</f>
        <v/>
      </c>
    </row>
    <row r="10815" spans="3:5">
      <c r="C10815" s="138" t="str">
        <f>IF(B10815="","",VLOOKUP(B10815,'Intro &amp; Reg Details'!$E$7:$H$25,2,FALSE))</f>
        <v/>
      </c>
      <c r="D10815" s="139" t="str">
        <f>IF(B10815="","",VLOOKUP(B10815,'Intro &amp; Reg Details'!$E$7:$H$25,3,FALSE))</f>
        <v/>
      </c>
      <c r="E10815" s="140" t="str">
        <f>IF(B10815="","",VLOOKUP(B10815,'Intro &amp; Reg Details'!$E$7:$H$25,4,FALSE))</f>
        <v/>
      </c>
    </row>
    <row r="10816" spans="3:5">
      <c r="C10816" s="138" t="str">
        <f>IF(B10816="","",VLOOKUP(B10816,'Intro &amp; Reg Details'!$E$7:$H$25,2,FALSE))</f>
        <v/>
      </c>
      <c r="D10816" s="139" t="str">
        <f>IF(B10816="","",VLOOKUP(B10816,'Intro &amp; Reg Details'!$E$7:$H$25,3,FALSE))</f>
        <v/>
      </c>
      <c r="E10816" s="140" t="str">
        <f>IF(B10816="","",VLOOKUP(B10816,'Intro &amp; Reg Details'!$E$7:$H$25,4,FALSE))</f>
        <v/>
      </c>
    </row>
    <row r="10817" spans="3:5">
      <c r="C10817" s="138" t="str">
        <f>IF(B10817="","",VLOOKUP(B10817,'Intro &amp; Reg Details'!$E$7:$H$25,2,FALSE))</f>
        <v/>
      </c>
      <c r="D10817" s="139" t="str">
        <f>IF(B10817="","",VLOOKUP(B10817,'Intro &amp; Reg Details'!$E$7:$H$25,3,FALSE))</f>
        <v/>
      </c>
      <c r="E10817" s="140" t="str">
        <f>IF(B10817="","",VLOOKUP(B10817,'Intro &amp; Reg Details'!$E$7:$H$25,4,FALSE))</f>
        <v/>
      </c>
    </row>
    <row r="10818" spans="3:5">
      <c r="C10818" s="138" t="str">
        <f>IF(B10818="","",VLOOKUP(B10818,'Intro &amp; Reg Details'!$E$7:$H$25,2,FALSE))</f>
        <v/>
      </c>
      <c r="D10818" s="139" t="str">
        <f>IF(B10818="","",VLOOKUP(B10818,'Intro &amp; Reg Details'!$E$7:$H$25,3,FALSE))</f>
        <v/>
      </c>
      <c r="E10818" s="140" t="str">
        <f>IF(B10818="","",VLOOKUP(B10818,'Intro &amp; Reg Details'!$E$7:$H$25,4,FALSE))</f>
        <v/>
      </c>
    </row>
    <row r="10819" spans="3:5">
      <c r="C10819" s="138" t="str">
        <f>IF(B10819="","",VLOOKUP(B10819,'Intro &amp; Reg Details'!$E$7:$H$25,2,FALSE))</f>
        <v/>
      </c>
      <c r="D10819" s="139" t="str">
        <f>IF(B10819="","",VLOOKUP(B10819,'Intro &amp; Reg Details'!$E$7:$H$25,3,FALSE))</f>
        <v/>
      </c>
      <c r="E10819" s="140" t="str">
        <f>IF(B10819="","",VLOOKUP(B10819,'Intro &amp; Reg Details'!$E$7:$H$25,4,FALSE))</f>
        <v/>
      </c>
    </row>
    <row r="10820" spans="3:5">
      <c r="C10820" s="138" t="str">
        <f>IF(B10820="","",VLOOKUP(B10820,'Intro &amp; Reg Details'!$E$7:$H$25,2,FALSE))</f>
        <v/>
      </c>
      <c r="D10820" s="139" t="str">
        <f>IF(B10820="","",VLOOKUP(B10820,'Intro &amp; Reg Details'!$E$7:$H$25,3,FALSE))</f>
        <v/>
      </c>
      <c r="E10820" s="140" t="str">
        <f>IF(B10820="","",VLOOKUP(B10820,'Intro &amp; Reg Details'!$E$7:$H$25,4,FALSE))</f>
        <v/>
      </c>
    </row>
    <row r="10821" spans="3:5">
      <c r="C10821" s="138" t="str">
        <f>IF(B10821="","",VLOOKUP(B10821,'Intro &amp; Reg Details'!$E$7:$H$25,2,FALSE))</f>
        <v/>
      </c>
      <c r="D10821" s="139" t="str">
        <f>IF(B10821="","",VLOOKUP(B10821,'Intro &amp; Reg Details'!$E$7:$H$25,3,FALSE))</f>
        <v/>
      </c>
      <c r="E10821" s="140" t="str">
        <f>IF(B10821="","",VLOOKUP(B10821,'Intro &amp; Reg Details'!$E$7:$H$25,4,FALSE))</f>
        <v/>
      </c>
    </row>
    <row r="10822" spans="3:5">
      <c r="C10822" s="138" t="str">
        <f>IF(B10822="","",VLOOKUP(B10822,'Intro &amp; Reg Details'!$E$7:$H$25,2,FALSE))</f>
        <v/>
      </c>
      <c r="D10822" s="139" t="str">
        <f>IF(B10822="","",VLOOKUP(B10822,'Intro &amp; Reg Details'!$E$7:$H$25,3,FALSE))</f>
        <v/>
      </c>
      <c r="E10822" s="140" t="str">
        <f>IF(B10822="","",VLOOKUP(B10822,'Intro &amp; Reg Details'!$E$7:$H$25,4,FALSE))</f>
        <v/>
      </c>
    </row>
    <row r="10823" spans="3:5">
      <c r="C10823" s="138" t="str">
        <f>IF(B10823="","",VLOOKUP(B10823,'Intro &amp; Reg Details'!$E$7:$H$25,2,FALSE))</f>
        <v/>
      </c>
      <c r="D10823" s="139" t="str">
        <f>IF(B10823="","",VLOOKUP(B10823,'Intro &amp; Reg Details'!$E$7:$H$25,3,FALSE))</f>
        <v/>
      </c>
      <c r="E10823" s="140" t="str">
        <f>IF(B10823="","",VLOOKUP(B10823,'Intro &amp; Reg Details'!$E$7:$H$25,4,FALSE))</f>
        <v/>
      </c>
    </row>
    <row r="10824" spans="3:5">
      <c r="C10824" s="138" t="str">
        <f>IF(B10824="","",VLOOKUP(B10824,'Intro &amp; Reg Details'!$E$7:$H$25,2,FALSE))</f>
        <v/>
      </c>
      <c r="D10824" s="139" t="str">
        <f>IF(B10824="","",VLOOKUP(B10824,'Intro &amp; Reg Details'!$E$7:$H$25,3,FALSE))</f>
        <v/>
      </c>
      <c r="E10824" s="140" t="str">
        <f>IF(B10824="","",VLOOKUP(B10824,'Intro &amp; Reg Details'!$E$7:$H$25,4,FALSE))</f>
        <v/>
      </c>
    </row>
    <row r="10825" spans="3:5">
      <c r="C10825" s="138" t="str">
        <f>IF(B10825="","",VLOOKUP(B10825,'Intro &amp; Reg Details'!$E$7:$H$25,2,FALSE))</f>
        <v/>
      </c>
      <c r="D10825" s="139" t="str">
        <f>IF(B10825="","",VLOOKUP(B10825,'Intro &amp; Reg Details'!$E$7:$H$25,3,FALSE))</f>
        <v/>
      </c>
      <c r="E10825" s="140" t="str">
        <f>IF(B10825="","",VLOOKUP(B10825,'Intro &amp; Reg Details'!$E$7:$H$25,4,FALSE))</f>
        <v/>
      </c>
    </row>
    <row r="10826" spans="3:5">
      <c r="C10826" s="138" t="str">
        <f>IF(B10826="","",VLOOKUP(B10826,'Intro &amp; Reg Details'!$E$7:$H$25,2,FALSE))</f>
        <v/>
      </c>
      <c r="D10826" s="139" t="str">
        <f>IF(B10826="","",VLOOKUP(B10826,'Intro &amp; Reg Details'!$E$7:$H$25,3,FALSE))</f>
        <v/>
      </c>
      <c r="E10826" s="140" t="str">
        <f>IF(B10826="","",VLOOKUP(B10826,'Intro &amp; Reg Details'!$E$7:$H$25,4,FALSE))</f>
        <v/>
      </c>
    </row>
    <row r="10827" spans="3:5">
      <c r="C10827" s="138" t="str">
        <f>IF(B10827="","",VLOOKUP(B10827,'Intro &amp; Reg Details'!$E$7:$H$25,2,FALSE))</f>
        <v/>
      </c>
      <c r="D10827" s="139" t="str">
        <f>IF(B10827="","",VLOOKUP(B10827,'Intro &amp; Reg Details'!$E$7:$H$25,3,FALSE))</f>
        <v/>
      </c>
      <c r="E10827" s="140" t="str">
        <f>IF(B10827="","",VLOOKUP(B10827,'Intro &amp; Reg Details'!$E$7:$H$25,4,FALSE))</f>
        <v/>
      </c>
    </row>
    <row r="10828" spans="3:5">
      <c r="C10828" s="138" t="str">
        <f>IF(B10828="","",VLOOKUP(B10828,'Intro &amp; Reg Details'!$E$7:$H$25,2,FALSE))</f>
        <v/>
      </c>
      <c r="D10828" s="139" t="str">
        <f>IF(B10828="","",VLOOKUP(B10828,'Intro &amp; Reg Details'!$E$7:$H$25,3,FALSE))</f>
        <v/>
      </c>
      <c r="E10828" s="140" t="str">
        <f>IF(B10828="","",VLOOKUP(B10828,'Intro &amp; Reg Details'!$E$7:$H$25,4,FALSE))</f>
        <v/>
      </c>
    </row>
    <row r="10829" spans="3:5">
      <c r="C10829" s="138" t="str">
        <f>IF(B10829="","",VLOOKUP(B10829,'Intro &amp; Reg Details'!$E$7:$H$25,2,FALSE))</f>
        <v/>
      </c>
      <c r="D10829" s="139" t="str">
        <f>IF(B10829="","",VLOOKUP(B10829,'Intro &amp; Reg Details'!$E$7:$H$25,3,FALSE))</f>
        <v/>
      </c>
      <c r="E10829" s="140" t="str">
        <f>IF(B10829="","",VLOOKUP(B10829,'Intro &amp; Reg Details'!$E$7:$H$25,4,FALSE))</f>
        <v/>
      </c>
    </row>
    <row r="10830" spans="3:5">
      <c r="C10830" s="138" t="str">
        <f>IF(B10830="","",VLOOKUP(B10830,'Intro &amp; Reg Details'!$E$7:$H$25,2,FALSE))</f>
        <v/>
      </c>
      <c r="D10830" s="139" t="str">
        <f>IF(B10830="","",VLOOKUP(B10830,'Intro &amp; Reg Details'!$E$7:$H$25,3,FALSE))</f>
        <v/>
      </c>
      <c r="E10830" s="140" t="str">
        <f>IF(B10830="","",VLOOKUP(B10830,'Intro &amp; Reg Details'!$E$7:$H$25,4,FALSE))</f>
        <v/>
      </c>
    </row>
    <row r="10831" spans="3:5">
      <c r="C10831" s="138" t="str">
        <f>IF(B10831="","",VLOOKUP(B10831,'Intro &amp; Reg Details'!$E$7:$H$25,2,FALSE))</f>
        <v/>
      </c>
      <c r="D10831" s="139" t="str">
        <f>IF(B10831="","",VLOOKUP(B10831,'Intro &amp; Reg Details'!$E$7:$H$25,3,FALSE))</f>
        <v/>
      </c>
      <c r="E10831" s="140" t="str">
        <f>IF(B10831="","",VLOOKUP(B10831,'Intro &amp; Reg Details'!$E$7:$H$25,4,FALSE))</f>
        <v/>
      </c>
    </row>
    <row r="10832" spans="3:5">
      <c r="C10832" s="138" t="str">
        <f>IF(B10832="","",VLOOKUP(B10832,'Intro &amp; Reg Details'!$E$7:$H$25,2,FALSE))</f>
        <v/>
      </c>
      <c r="D10832" s="139" t="str">
        <f>IF(B10832="","",VLOOKUP(B10832,'Intro &amp; Reg Details'!$E$7:$H$25,3,FALSE))</f>
        <v/>
      </c>
      <c r="E10832" s="140" t="str">
        <f>IF(B10832="","",VLOOKUP(B10832,'Intro &amp; Reg Details'!$E$7:$H$25,4,FALSE))</f>
        <v/>
      </c>
    </row>
    <row r="10833" spans="3:5">
      <c r="C10833" s="138" t="str">
        <f>IF(B10833="","",VLOOKUP(B10833,'Intro &amp; Reg Details'!$E$7:$H$25,2,FALSE))</f>
        <v/>
      </c>
      <c r="D10833" s="139" t="str">
        <f>IF(B10833="","",VLOOKUP(B10833,'Intro &amp; Reg Details'!$E$7:$H$25,3,FALSE))</f>
        <v/>
      </c>
      <c r="E10833" s="140" t="str">
        <f>IF(B10833="","",VLOOKUP(B10833,'Intro &amp; Reg Details'!$E$7:$H$25,4,FALSE))</f>
        <v/>
      </c>
    </row>
    <row r="10834" spans="3:5">
      <c r="C10834" s="138" t="str">
        <f>IF(B10834="","",VLOOKUP(B10834,'Intro &amp; Reg Details'!$E$7:$H$25,2,FALSE))</f>
        <v/>
      </c>
      <c r="D10834" s="139" t="str">
        <f>IF(B10834="","",VLOOKUP(B10834,'Intro &amp; Reg Details'!$E$7:$H$25,3,FALSE))</f>
        <v/>
      </c>
      <c r="E10834" s="140" t="str">
        <f>IF(B10834="","",VLOOKUP(B10834,'Intro &amp; Reg Details'!$E$7:$H$25,4,FALSE))</f>
        <v/>
      </c>
    </row>
    <row r="10835" spans="3:5">
      <c r="C10835" s="138" t="str">
        <f>IF(B10835="","",VLOOKUP(B10835,'Intro &amp; Reg Details'!$E$7:$H$25,2,FALSE))</f>
        <v/>
      </c>
      <c r="D10835" s="139" t="str">
        <f>IF(B10835="","",VLOOKUP(B10835,'Intro &amp; Reg Details'!$E$7:$H$25,3,FALSE))</f>
        <v/>
      </c>
      <c r="E10835" s="140" t="str">
        <f>IF(B10835="","",VLOOKUP(B10835,'Intro &amp; Reg Details'!$E$7:$H$25,4,FALSE))</f>
        <v/>
      </c>
    </row>
    <row r="10836" spans="3:5">
      <c r="C10836" s="138" t="str">
        <f>IF(B10836="","",VLOOKUP(B10836,'Intro &amp; Reg Details'!$E$7:$H$25,2,FALSE))</f>
        <v/>
      </c>
      <c r="D10836" s="139" t="str">
        <f>IF(B10836="","",VLOOKUP(B10836,'Intro &amp; Reg Details'!$E$7:$H$25,3,FALSE))</f>
        <v/>
      </c>
      <c r="E10836" s="140" t="str">
        <f>IF(B10836="","",VLOOKUP(B10836,'Intro &amp; Reg Details'!$E$7:$H$25,4,FALSE))</f>
        <v/>
      </c>
    </row>
    <row r="10837" spans="3:5">
      <c r="C10837" s="138" t="str">
        <f>IF(B10837="","",VLOOKUP(B10837,'Intro &amp; Reg Details'!$E$7:$H$25,2,FALSE))</f>
        <v/>
      </c>
      <c r="D10837" s="139" t="str">
        <f>IF(B10837="","",VLOOKUP(B10837,'Intro &amp; Reg Details'!$E$7:$H$25,3,FALSE))</f>
        <v/>
      </c>
      <c r="E10837" s="140" t="str">
        <f>IF(B10837="","",VLOOKUP(B10837,'Intro &amp; Reg Details'!$E$7:$H$25,4,FALSE))</f>
        <v/>
      </c>
    </row>
    <row r="10838" spans="3:5">
      <c r="C10838" s="138" t="str">
        <f>IF(B10838="","",VLOOKUP(B10838,'Intro &amp; Reg Details'!$E$7:$H$25,2,FALSE))</f>
        <v/>
      </c>
      <c r="D10838" s="139" t="str">
        <f>IF(B10838="","",VLOOKUP(B10838,'Intro &amp; Reg Details'!$E$7:$H$25,3,FALSE))</f>
        <v/>
      </c>
      <c r="E10838" s="140" t="str">
        <f>IF(B10838="","",VLOOKUP(B10838,'Intro &amp; Reg Details'!$E$7:$H$25,4,FALSE))</f>
        <v/>
      </c>
    </row>
    <row r="10839" spans="3:5">
      <c r="C10839" s="138" t="str">
        <f>IF(B10839="","",VLOOKUP(B10839,'Intro &amp; Reg Details'!$E$7:$H$25,2,FALSE))</f>
        <v/>
      </c>
      <c r="D10839" s="139" t="str">
        <f>IF(B10839="","",VLOOKUP(B10839,'Intro &amp; Reg Details'!$E$7:$H$25,3,FALSE))</f>
        <v/>
      </c>
      <c r="E10839" s="140" t="str">
        <f>IF(B10839="","",VLOOKUP(B10839,'Intro &amp; Reg Details'!$E$7:$H$25,4,FALSE))</f>
        <v/>
      </c>
    </row>
    <row r="10840" spans="3:5">
      <c r="C10840" s="138" t="str">
        <f>IF(B10840="","",VLOOKUP(B10840,'Intro &amp; Reg Details'!$E$7:$H$25,2,FALSE))</f>
        <v/>
      </c>
      <c r="D10840" s="139" t="str">
        <f>IF(B10840="","",VLOOKUP(B10840,'Intro &amp; Reg Details'!$E$7:$H$25,3,FALSE))</f>
        <v/>
      </c>
      <c r="E10840" s="140" t="str">
        <f>IF(B10840="","",VLOOKUP(B10840,'Intro &amp; Reg Details'!$E$7:$H$25,4,FALSE))</f>
        <v/>
      </c>
    </row>
    <row r="10841" spans="3:5">
      <c r="C10841" s="138" t="str">
        <f>IF(B10841="","",VLOOKUP(B10841,'Intro &amp; Reg Details'!$E$7:$H$25,2,FALSE))</f>
        <v/>
      </c>
      <c r="D10841" s="139" t="str">
        <f>IF(B10841="","",VLOOKUP(B10841,'Intro &amp; Reg Details'!$E$7:$H$25,3,FALSE))</f>
        <v/>
      </c>
      <c r="E10841" s="140" t="str">
        <f>IF(B10841="","",VLOOKUP(B10841,'Intro &amp; Reg Details'!$E$7:$H$25,4,FALSE))</f>
        <v/>
      </c>
    </row>
    <row r="10842" spans="3:5">
      <c r="C10842" s="138" t="str">
        <f>IF(B10842="","",VLOOKUP(B10842,'Intro &amp; Reg Details'!$E$7:$H$25,2,FALSE))</f>
        <v/>
      </c>
      <c r="D10842" s="139" t="str">
        <f>IF(B10842="","",VLOOKUP(B10842,'Intro &amp; Reg Details'!$E$7:$H$25,3,FALSE))</f>
        <v/>
      </c>
      <c r="E10842" s="140" t="str">
        <f>IF(B10842="","",VLOOKUP(B10842,'Intro &amp; Reg Details'!$E$7:$H$25,4,FALSE))</f>
        <v/>
      </c>
    </row>
    <row r="10843" spans="3:5">
      <c r="C10843" s="138" t="str">
        <f>IF(B10843="","",VLOOKUP(B10843,'Intro &amp; Reg Details'!$E$7:$H$25,2,FALSE))</f>
        <v/>
      </c>
      <c r="D10843" s="139" t="str">
        <f>IF(B10843="","",VLOOKUP(B10843,'Intro &amp; Reg Details'!$E$7:$H$25,3,FALSE))</f>
        <v/>
      </c>
      <c r="E10843" s="140" t="str">
        <f>IF(B10843="","",VLOOKUP(B10843,'Intro &amp; Reg Details'!$E$7:$H$25,4,FALSE))</f>
        <v/>
      </c>
    </row>
    <row r="10844" spans="3:5">
      <c r="C10844" s="138" t="str">
        <f>IF(B10844="","",VLOOKUP(B10844,'Intro &amp; Reg Details'!$E$7:$H$25,2,FALSE))</f>
        <v/>
      </c>
      <c r="D10844" s="139" t="str">
        <f>IF(B10844="","",VLOOKUP(B10844,'Intro &amp; Reg Details'!$E$7:$H$25,3,FALSE))</f>
        <v/>
      </c>
      <c r="E10844" s="140" t="str">
        <f>IF(B10844="","",VLOOKUP(B10844,'Intro &amp; Reg Details'!$E$7:$H$25,4,FALSE))</f>
        <v/>
      </c>
    </row>
    <row r="10845" spans="3:5">
      <c r="C10845" s="138" t="str">
        <f>IF(B10845="","",VLOOKUP(B10845,'Intro &amp; Reg Details'!$E$7:$H$25,2,FALSE))</f>
        <v/>
      </c>
      <c r="D10845" s="139" t="str">
        <f>IF(B10845="","",VLOOKUP(B10845,'Intro &amp; Reg Details'!$E$7:$H$25,3,FALSE))</f>
        <v/>
      </c>
      <c r="E10845" s="140" t="str">
        <f>IF(B10845="","",VLOOKUP(B10845,'Intro &amp; Reg Details'!$E$7:$H$25,4,FALSE))</f>
        <v/>
      </c>
    </row>
    <row r="10846" spans="3:5">
      <c r="C10846" s="138" t="str">
        <f>IF(B10846="","",VLOOKUP(B10846,'Intro &amp; Reg Details'!$E$7:$H$25,2,FALSE))</f>
        <v/>
      </c>
      <c r="D10846" s="139" t="str">
        <f>IF(B10846="","",VLOOKUP(B10846,'Intro &amp; Reg Details'!$E$7:$H$25,3,FALSE))</f>
        <v/>
      </c>
      <c r="E10846" s="140" t="str">
        <f>IF(B10846="","",VLOOKUP(B10846,'Intro &amp; Reg Details'!$E$7:$H$25,4,FALSE))</f>
        <v/>
      </c>
    </row>
    <row r="10847" spans="3:5">
      <c r="C10847" s="138" t="str">
        <f>IF(B10847="","",VLOOKUP(B10847,'Intro &amp; Reg Details'!$E$7:$H$25,2,FALSE))</f>
        <v/>
      </c>
      <c r="D10847" s="139" t="str">
        <f>IF(B10847="","",VLOOKUP(B10847,'Intro &amp; Reg Details'!$E$7:$H$25,3,FALSE))</f>
        <v/>
      </c>
      <c r="E10847" s="140" t="str">
        <f>IF(B10847="","",VLOOKUP(B10847,'Intro &amp; Reg Details'!$E$7:$H$25,4,FALSE))</f>
        <v/>
      </c>
    </row>
    <row r="10848" spans="3:5">
      <c r="C10848" s="138" t="str">
        <f>IF(B10848="","",VLOOKUP(B10848,'Intro &amp; Reg Details'!$E$7:$H$25,2,FALSE))</f>
        <v/>
      </c>
      <c r="D10848" s="139" t="str">
        <f>IF(B10848="","",VLOOKUP(B10848,'Intro &amp; Reg Details'!$E$7:$H$25,3,FALSE))</f>
        <v/>
      </c>
      <c r="E10848" s="140" t="str">
        <f>IF(B10848="","",VLOOKUP(B10848,'Intro &amp; Reg Details'!$E$7:$H$25,4,FALSE))</f>
        <v/>
      </c>
    </row>
    <row r="10849" spans="3:5">
      <c r="C10849" s="138" t="str">
        <f>IF(B10849="","",VLOOKUP(B10849,'Intro &amp; Reg Details'!$E$7:$H$25,2,FALSE))</f>
        <v/>
      </c>
      <c r="D10849" s="139" t="str">
        <f>IF(B10849="","",VLOOKUP(B10849,'Intro &amp; Reg Details'!$E$7:$H$25,3,FALSE))</f>
        <v/>
      </c>
      <c r="E10849" s="140" t="str">
        <f>IF(B10849="","",VLOOKUP(B10849,'Intro &amp; Reg Details'!$E$7:$H$25,4,FALSE))</f>
        <v/>
      </c>
    </row>
    <row r="10850" spans="3:5">
      <c r="C10850" s="138" t="str">
        <f>IF(B10850="","",VLOOKUP(B10850,'Intro &amp; Reg Details'!$E$7:$H$25,2,FALSE))</f>
        <v/>
      </c>
      <c r="D10850" s="139" t="str">
        <f>IF(B10850="","",VLOOKUP(B10850,'Intro &amp; Reg Details'!$E$7:$H$25,3,FALSE))</f>
        <v/>
      </c>
      <c r="E10850" s="140" t="str">
        <f>IF(B10850="","",VLOOKUP(B10850,'Intro &amp; Reg Details'!$E$7:$H$25,4,FALSE))</f>
        <v/>
      </c>
    </row>
    <row r="10851" spans="3:5">
      <c r="C10851" s="138" t="str">
        <f>IF(B10851="","",VLOOKUP(B10851,'Intro &amp; Reg Details'!$E$7:$H$25,2,FALSE))</f>
        <v/>
      </c>
      <c r="D10851" s="139" t="str">
        <f>IF(B10851="","",VLOOKUP(B10851,'Intro &amp; Reg Details'!$E$7:$H$25,3,FALSE))</f>
        <v/>
      </c>
      <c r="E10851" s="140" t="str">
        <f>IF(B10851="","",VLOOKUP(B10851,'Intro &amp; Reg Details'!$E$7:$H$25,4,FALSE))</f>
        <v/>
      </c>
    </row>
    <row r="10852" spans="3:5">
      <c r="C10852" s="138" t="str">
        <f>IF(B10852="","",VLOOKUP(B10852,'Intro &amp; Reg Details'!$E$7:$H$25,2,FALSE))</f>
        <v/>
      </c>
      <c r="D10852" s="139" t="str">
        <f>IF(B10852="","",VLOOKUP(B10852,'Intro &amp; Reg Details'!$E$7:$H$25,3,FALSE))</f>
        <v/>
      </c>
      <c r="E10852" s="140" t="str">
        <f>IF(B10852="","",VLOOKUP(B10852,'Intro &amp; Reg Details'!$E$7:$H$25,4,FALSE))</f>
        <v/>
      </c>
    </row>
    <row r="10853" spans="3:5">
      <c r="C10853" s="138" t="str">
        <f>IF(B10853="","",VLOOKUP(B10853,'Intro &amp; Reg Details'!$E$7:$H$25,2,FALSE))</f>
        <v/>
      </c>
      <c r="D10853" s="139" t="str">
        <f>IF(B10853="","",VLOOKUP(B10853,'Intro &amp; Reg Details'!$E$7:$H$25,3,FALSE))</f>
        <v/>
      </c>
      <c r="E10853" s="140" t="str">
        <f>IF(B10853="","",VLOOKUP(B10853,'Intro &amp; Reg Details'!$E$7:$H$25,4,FALSE))</f>
        <v/>
      </c>
    </row>
    <row r="10854" spans="3:5">
      <c r="C10854" s="138" t="str">
        <f>IF(B10854="","",VLOOKUP(B10854,'Intro &amp; Reg Details'!$E$7:$H$25,2,FALSE))</f>
        <v/>
      </c>
      <c r="D10854" s="139" t="str">
        <f>IF(B10854="","",VLOOKUP(B10854,'Intro &amp; Reg Details'!$E$7:$H$25,3,FALSE))</f>
        <v/>
      </c>
      <c r="E10854" s="140" t="str">
        <f>IF(B10854="","",VLOOKUP(B10854,'Intro &amp; Reg Details'!$E$7:$H$25,4,FALSE))</f>
        <v/>
      </c>
    </row>
    <row r="10855" spans="3:5">
      <c r="C10855" s="138" t="str">
        <f>IF(B10855="","",VLOOKUP(B10855,'Intro &amp; Reg Details'!$E$7:$H$25,2,FALSE))</f>
        <v/>
      </c>
      <c r="D10855" s="139" t="str">
        <f>IF(B10855="","",VLOOKUP(B10855,'Intro &amp; Reg Details'!$E$7:$H$25,3,FALSE))</f>
        <v/>
      </c>
      <c r="E10855" s="140" t="str">
        <f>IF(B10855="","",VLOOKUP(B10855,'Intro &amp; Reg Details'!$E$7:$H$25,4,FALSE))</f>
        <v/>
      </c>
    </row>
    <row r="10856" spans="3:5">
      <c r="C10856" s="138" t="str">
        <f>IF(B10856="","",VLOOKUP(B10856,'Intro &amp; Reg Details'!$E$7:$H$25,2,FALSE))</f>
        <v/>
      </c>
      <c r="D10856" s="139" t="str">
        <f>IF(B10856="","",VLOOKUP(B10856,'Intro &amp; Reg Details'!$E$7:$H$25,3,FALSE))</f>
        <v/>
      </c>
      <c r="E10856" s="140" t="str">
        <f>IF(B10856="","",VLOOKUP(B10856,'Intro &amp; Reg Details'!$E$7:$H$25,4,FALSE))</f>
        <v/>
      </c>
    </row>
    <row r="10857" spans="3:5">
      <c r="C10857" s="138" t="str">
        <f>IF(B10857="","",VLOOKUP(B10857,'Intro &amp; Reg Details'!$E$7:$H$25,2,FALSE))</f>
        <v/>
      </c>
      <c r="D10857" s="139" t="str">
        <f>IF(B10857="","",VLOOKUP(B10857,'Intro &amp; Reg Details'!$E$7:$H$25,3,FALSE))</f>
        <v/>
      </c>
      <c r="E10857" s="140" t="str">
        <f>IF(B10857="","",VLOOKUP(B10857,'Intro &amp; Reg Details'!$E$7:$H$25,4,FALSE))</f>
        <v/>
      </c>
    </row>
    <row r="10858" spans="3:5">
      <c r="C10858" s="138" t="str">
        <f>IF(B10858="","",VLOOKUP(B10858,'Intro &amp; Reg Details'!$E$7:$H$25,2,FALSE))</f>
        <v/>
      </c>
      <c r="D10858" s="139" t="str">
        <f>IF(B10858="","",VLOOKUP(B10858,'Intro &amp; Reg Details'!$E$7:$H$25,3,FALSE))</f>
        <v/>
      </c>
      <c r="E10858" s="140" t="str">
        <f>IF(B10858="","",VLOOKUP(B10858,'Intro &amp; Reg Details'!$E$7:$H$25,4,FALSE))</f>
        <v/>
      </c>
    </row>
    <row r="10859" spans="3:5">
      <c r="C10859" s="138" t="str">
        <f>IF(B10859="","",VLOOKUP(B10859,'Intro &amp; Reg Details'!$E$7:$H$25,2,FALSE))</f>
        <v/>
      </c>
      <c r="D10859" s="139" t="str">
        <f>IF(B10859="","",VLOOKUP(B10859,'Intro &amp; Reg Details'!$E$7:$H$25,3,FALSE))</f>
        <v/>
      </c>
      <c r="E10859" s="140" t="str">
        <f>IF(B10859="","",VLOOKUP(B10859,'Intro &amp; Reg Details'!$E$7:$H$25,4,FALSE))</f>
        <v/>
      </c>
    </row>
    <row r="10860" spans="3:5">
      <c r="C10860" s="138" t="str">
        <f>IF(B10860="","",VLOOKUP(B10860,'Intro &amp; Reg Details'!$E$7:$H$25,2,FALSE))</f>
        <v/>
      </c>
      <c r="D10860" s="139" t="str">
        <f>IF(B10860="","",VLOOKUP(B10860,'Intro &amp; Reg Details'!$E$7:$H$25,3,FALSE))</f>
        <v/>
      </c>
      <c r="E10860" s="140" t="str">
        <f>IF(B10860="","",VLOOKUP(B10860,'Intro &amp; Reg Details'!$E$7:$H$25,4,FALSE))</f>
        <v/>
      </c>
    </row>
    <row r="10861" spans="3:5">
      <c r="C10861" s="138" t="str">
        <f>IF(B10861="","",VLOOKUP(B10861,'Intro &amp; Reg Details'!$E$7:$H$25,2,FALSE))</f>
        <v/>
      </c>
      <c r="D10861" s="139" t="str">
        <f>IF(B10861="","",VLOOKUP(B10861,'Intro &amp; Reg Details'!$E$7:$H$25,3,FALSE))</f>
        <v/>
      </c>
      <c r="E10861" s="140" t="str">
        <f>IF(B10861="","",VLOOKUP(B10861,'Intro &amp; Reg Details'!$E$7:$H$25,4,FALSE))</f>
        <v/>
      </c>
    </row>
    <row r="10862" spans="3:5">
      <c r="C10862" s="138" t="str">
        <f>IF(B10862="","",VLOOKUP(B10862,'Intro &amp; Reg Details'!$E$7:$H$25,2,FALSE))</f>
        <v/>
      </c>
      <c r="D10862" s="139" t="str">
        <f>IF(B10862="","",VLOOKUP(B10862,'Intro &amp; Reg Details'!$E$7:$H$25,3,FALSE))</f>
        <v/>
      </c>
      <c r="E10862" s="140" t="str">
        <f>IF(B10862="","",VLOOKUP(B10862,'Intro &amp; Reg Details'!$E$7:$H$25,4,FALSE))</f>
        <v/>
      </c>
    </row>
    <row r="10863" spans="3:5">
      <c r="C10863" s="138" t="str">
        <f>IF(B10863="","",VLOOKUP(B10863,'Intro &amp; Reg Details'!$E$7:$H$25,2,FALSE))</f>
        <v/>
      </c>
      <c r="D10863" s="139" t="str">
        <f>IF(B10863="","",VLOOKUP(B10863,'Intro &amp; Reg Details'!$E$7:$H$25,3,FALSE))</f>
        <v/>
      </c>
      <c r="E10863" s="140" t="str">
        <f>IF(B10863="","",VLOOKUP(B10863,'Intro &amp; Reg Details'!$E$7:$H$25,4,FALSE))</f>
        <v/>
      </c>
    </row>
    <row r="10864" spans="3:5">
      <c r="C10864" s="138" t="str">
        <f>IF(B10864="","",VLOOKUP(B10864,'Intro &amp; Reg Details'!$E$7:$H$25,2,FALSE))</f>
        <v/>
      </c>
      <c r="D10864" s="139" t="str">
        <f>IF(B10864="","",VLOOKUP(B10864,'Intro &amp; Reg Details'!$E$7:$H$25,3,FALSE))</f>
        <v/>
      </c>
      <c r="E10864" s="140" t="str">
        <f>IF(B10864="","",VLOOKUP(B10864,'Intro &amp; Reg Details'!$E$7:$H$25,4,FALSE))</f>
        <v/>
      </c>
    </row>
    <row r="10865" spans="3:5">
      <c r="C10865" s="138" t="str">
        <f>IF(B10865="","",VLOOKUP(B10865,'Intro &amp; Reg Details'!$E$7:$H$25,2,FALSE))</f>
        <v/>
      </c>
      <c r="D10865" s="139" t="str">
        <f>IF(B10865="","",VLOOKUP(B10865,'Intro &amp; Reg Details'!$E$7:$H$25,3,FALSE))</f>
        <v/>
      </c>
      <c r="E10865" s="140" t="str">
        <f>IF(B10865="","",VLOOKUP(B10865,'Intro &amp; Reg Details'!$E$7:$H$25,4,FALSE))</f>
        <v/>
      </c>
    </row>
    <row r="10866" spans="3:5">
      <c r="C10866" s="138" t="str">
        <f>IF(B10866="","",VLOOKUP(B10866,'Intro &amp; Reg Details'!$E$7:$H$25,2,FALSE))</f>
        <v/>
      </c>
      <c r="D10866" s="139" t="str">
        <f>IF(B10866="","",VLOOKUP(B10866,'Intro &amp; Reg Details'!$E$7:$H$25,3,FALSE))</f>
        <v/>
      </c>
      <c r="E10866" s="140" t="str">
        <f>IF(B10866="","",VLOOKUP(B10866,'Intro &amp; Reg Details'!$E$7:$H$25,4,FALSE))</f>
        <v/>
      </c>
    </row>
    <row r="10867" spans="3:5">
      <c r="C10867" s="138" t="str">
        <f>IF(B10867="","",VLOOKUP(B10867,'Intro &amp; Reg Details'!$E$7:$H$25,2,FALSE))</f>
        <v/>
      </c>
      <c r="D10867" s="139" t="str">
        <f>IF(B10867="","",VLOOKUP(B10867,'Intro &amp; Reg Details'!$E$7:$H$25,3,FALSE))</f>
        <v/>
      </c>
      <c r="E10867" s="140" t="str">
        <f>IF(B10867="","",VLOOKUP(B10867,'Intro &amp; Reg Details'!$E$7:$H$25,4,FALSE))</f>
        <v/>
      </c>
    </row>
    <row r="10868" spans="3:5">
      <c r="C10868" s="138" t="str">
        <f>IF(B10868="","",VLOOKUP(B10868,'Intro &amp; Reg Details'!$E$7:$H$25,2,FALSE))</f>
        <v/>
      </c>
      <c r="D10868" s="139" t="str">
        <f>IF(B10868="","",VLOOKUP(B10868,'Intro &amp; Reg Details'!$E$7:$H$25,3,FALSE))</f>
        <v/>
      </c>
      <c r="E10868" s="140" t="str">
        <f>IF(B10868="","",VLOOKUP(B10868,'Intro &amp; Reg Details'!$E$7:$H$25,4,FALSE))</f>
        <v/>
      </c>
    </row>
    <row r="10869" spans="3:5">
      <c r="C10869" s="138" t="str">
        <f>IF(B10869="","",VLOOKUP(B10869,'Intro &amp; Reg Details'!$E$7:$H$25,2,FALSE))</f>
        <v/>
      </c>
      <c r="D10869" s="139" t="str">
        <f>IF(B10869="","",VLOOKUP(B10869,'Intro &amp; Reg Details'!$E$7:$H$25,3,FALSE))</f>
        <v/>
      </c>
      <c r="E10869" s="140" t="str">
        <f>IF(B10869="","",VLOOKUP(B10869,'Intro &amp; Reg Details'!$E$7:$H$25,4,FALSE))</f>
        <v/>
      </c>
    </row>
    <row r="10870" spans="3:5">
      <c r="C10870" s="138" t="str">
        <f>IF(B10870="","",VLOOKUP(B10870,'Intro &amp; Reg Details'!$E$7:$H$25,2,FALSE))</f>
        <v/>
      </c>
      <c r="D10870" s="139" t="str">
        <f>IF(B10870="","",VLOOKUP(B10870,'Intro &amp; Reg Details'!$E$7:$H$25,3,FALSE))</f>
        <v/>
      </c>
      <c r="E10870" s="140" t="str">
        <f>IF(B10870="","",VLOOKUP(B10870,'Intro &amp; Reg Details'!$E$7:$H$25,4,FALSE))</f>
        <v/>
      </c>
    </row>
    <row r="10871" spans="3:5">
      <c r="C10871" s="138" t="str">
        <f>IF(B10871="","",VLOOKUP(B10871,'Intro &amp; Reg Details'!$E$7:$H$25,2,FALSE))</f>
        <v/>
      </c>
      <c r="D10871" s="139" t="str">
        <f>IF(B10871="","",VLOOKUP(B10871,'Intro &amp; Reg Details'!$E$7:$H$25,3,FALSE))</f>
        <v/>
      </c>
      <c r="E10871" s="140" t="str">
        <f>IF(B10871="","",VLOOKUP(B10871,'Intro &amp; Reg Details'!$E$7:$H$25,4,FALSE))</f>
        <v/>
      </c>
    </row>
    <row r="10872" spans="3:5">
      <c r="C10872" s="138" t="str">
        <f>IF(B10872="","",VLOOKUP(B10872,'Intro &amp; Reg Details'!$E$7:$H$25,2,FALSE))</f>
        <v/>
      </c>
      <c r="D10872" s="139" t="str">
        <f>IF(B10872="","",VLOOKUP(B10872,'Intro &amp; Reg Details'!$E$7:$H$25,3,FALSE))</f>
        <v/>
      </c>
      <c r="E10872" s="140" t="str">
        <f>IF(B10872="","",VLOOKUP(B10872,'Intro &amp; Reg Details'!$E$7:$H$25,4,FALSE))</f>
        <v/>
      </c>
    </row>
    <row r="10873" spans="3:5">
      <c r="C10873" s="138" t="str">
        <f>IF(B10873="","",VLOOKUP(B10873,'Intro &amp; Reg Details'!$E$7:$H$25,2,FALSE))</f>
        <v/>
      </c>
      <c r="D10873" s="139" t="str">
        <f>IF(B10873="","",VLOOKUP(B10873,'Intro &amp; Reg Details'!$E$7:$H$25,3,FALSE))</f>
        <v/>
      </c>
      <c r="E10873" s="140" t="str">
        <f>IF(B10873="","",VLOOKUP(B10873,'Intro &amp; Reg Details'!$E$7:$H$25,4,FALSE))</f>
        <v/>
      </c>
    </row>
    <row r="10874" spans="3:5">
      <c r="C10874" s="138" t="str">
        <f>IF(B10874="","",VLOOKUP(B10874,'Intro &amp; Reg Details'!$E$7:$H$25,2,FALSE))</f>
        <v/>
      </c>
      <c r="D10874" s="139" t="str">
        <f>IF(B10874="","",VLOOKUP(B10874,'Intro &amp; Reg Details'!$E$7:$H$25,3,FALSE))</f>
        <v/>
      </c>
      <c r="E10874" s="140" t="str">
        <f>IF(B10874="","",VLOOKUP(B10874,'Intro &amp; Reg Details'!$E$7:$H$25,4,FALSE))</f>
        <v/>
      </c>
    </row>
    <row r="10875" spans="3:5">
      <c r="C10875" s="138" t="str">
        <f>IF(B10875="","",VLOOKUP(B10875,'Intro &amp; Reg Details'!$E$7:$H$25,2,FALSE))</f>
        <v/>
      </c>
      <c r="D10875" s="139" t="str">
        <f>IF(B10875="","",VLOOKUP(B10875,'Intro &amp; Reg Details'!$E$7:$H$25,3,FALSE))</f>
        <v/>
      </c>
      <c r="E10875" s="140" t="str">
        <f>IF(B10875="","",VLOOKUP(B10875,'Intro &amp; Reg Details'!$E$7:$H$25,4,FALSE))</f>
        <v/>
      </c>
    </row>
    <row r="10876" spans="3:5">
      <c r="C10876" s="138" t="str">
        <f>IF(B10876="","",VLOOKUP(B10876,'Intro &amp; Reg Details'!$E$7:$H$25,2,FALSE))</f>
        <v/>
      </c>
      <c r="D10876" s="139" t="str">
        <f>IF(B10876="","",VLOOKUP(B10876,'Intro &amp; Reg Details'!$E$7:$H$25,3,FALSE))</f>
        <v/>
      </c>
      <c r="E10876" s="140" t="str">
        <f>IF(B10876="","",VLOOKUP(B10876,'Intro &amp; Reg Details'!$E$7:$H$25,4,FALSE))</f>
        <v/>
      </c>
    </row>
    <row r="10877" spans="3:5">
      <c r="C10877" s="138" t="str">
        <f>IF(B10877="","",VLOOKUP(B10877,'Intro &amp; Reg Details'!$E$7:$H$25,2,FALSE))</f>
        <v/>
      </c>
      <c r="D10877" s="139" t="str">
        <f>IF(B10877="","",VLOOKUP(B10877,'Intro &amp; Reg Details'!$E$7:$H$25,3,FALSE))</f>
        <v/>
      </c>
      <c r="E10877" s="140" t="str">
        <f>IF(B10877="","",VLOOKUP(B10877,'Intro &amp; Reg Details'!$E$7:$H$25,4,FALSE))</f>
        <v/>
      </c>
    </row>
    <row r="10878" spans="3:5">
      <c r="C10878" s="138" t="str">
        <f>IF(B10878="","",VLOOKUP(B10878,'Intro &amp; Reg Details'!$E$7:$H$25,2,FALSE))</f>
        <v/>
      </c>
      <c r="D10878" s="139" t="str">
        <f>IF(B10878="","",VLOOKUP(B10878,'Intro &amp; Reg Details'!$E$7:$H$25,3,FALSE))</f>
        <v/>
      </c>
      <c r="E10878" s="140" t="str">
        <f>IF(B10878="","",VLOOKUP(B10878,'Intro &amp; Reg Details'!$E$7:$H$25,4,FALSE))</f>
        <v/>
      </c>
    </row>
    <row r="10879" spans="3:5">
      <c r="C10879" s="138" t="str">
        <f>IF(B10879="","",VLOOKUP(B10879,'Intro &amp; Reg Details'!$E$7:$H$25,2,FALSE))</f>
        <v/>
      </c>
      <c r="D10879" s="139" t="str">
        <f>IF(B10879="","",VLOOKUP(B10879,'Intro &amp; Reg Details'!$E$7:$H$25,3,FALSE))</f>
        <v/>
      </c>
      <c r="E10879" s="140" t="str">
        <f>IF(B10879="","",VLOOKUP(B10879,'Intro &amp; Reg Details'!$E$7:$H$25,4,FALSE))</f>
        <v/>
      </c>
    </row>
    <row r="10880" spans="3:5">
      <c r="C10880" s="138" t="str">
        <f>IF(B10880="","",VLOOKUP(B10880,'Intro &amp; Reg Details'!$E$7:$H$25,2,FALSE))</f>
        <v/>
      </c>
      <c r="D10880" s="139" t="str">
        <f>IF(B10880="","",VLOOKUP(B10880,'Intro &amp; Reg Details'!$E$7:$H$25,3,FALSE))</f>
        <v/>
      </c>
      <c r="E10880" s="140" t="str">
        <f>IF(B10880="","",VLOOKUP(B10880,'Intro &amp; Reg Details'!$E$7:$H$25,4,FALSE))</f>
        <v/>
      </c>
    </row>
    <row r="10881" spans="3:5">
      <c r="C10881" s="138" t="str">
        <f>IF(B10881="","",VLOOKUP(B10881,'Intro &amp; Reg Details'!$E$7:$H$25,2,FALSE))</f>
        <v/>
      </c>
      <c r="D10881" s="139" t="str">
        <f>IF(B10881="","",VLOOKUP(B10881,'Intro &amp; Reg Details'!$E$7:$H$25,3,FALSE))</f>
        <v/>
      </c>
      <c r="E10881" s="140" t="str">
        <f>IF(B10881="","",VLOOKUP(B10881,'Intro &amp; Reg Details'!$E$7:$H$25,4,FALSE))</f>
        <v/>
      </c>
    </row>
    <row r="10882" spans="3:5">
      <c r="C10882" s="138" t="str">
        <f>IF(B10882="","",VLOOKUP(B10882,'Intro &amp; Reg Details'!$E$7:$H$25,2,FALSE))</f>
        <v/>
      </c>
      <c r="D10882" s="139" t="str">
        <f>IF(B10882="","",VLOOKUP(B10882,'Intro &amp; Reg Details'!$E$7:$H$25,3,FALSE))</f>
        <v/>
      </c>
      <c r="E10882" s="140" t="str">
        <f>IF(B10882="","",VLOOKUP(B10882,'Intro &amp; Reg Details'!$E$7:$H$25,4,FALSE))</f>
        <v/>
      </c>
    </row>
    <row r="10883" spans="3:5">
      <c r="C10883" s="138" t="str">
        <f>IF(B10883="","",VLOOKUP(B10883,'Intro &amp; Reg Details'!$E$7:$H$25,2,FALSE))</f>
        <v/>
      </c>
      <c r="D10883" s="139" t="str">
        <f>IF(B10883="","",VLOOKUP(B10883,'Intro &amp; Reg Details'!$E$7:$H$25,3,FALSE))</f>
        <v/>
      </c>
      <c r="E10883" s="140" t="str">
        <f>IF(B10883="","",VLOOKUP(B10883,'Intro &amp; Reg Details'!$E$7:$H$25,4,FALSE))</f>
        <v/>
      </c>
    </row>
    <row r="10884" spans="3:5">
      <c r="C10884" s="138" t="str">
        <f>IF(B10884="","",VLOOKUP(B10884,'Intro &amp; Reg Details'!$E$7:$H$25,2,FALSE))</f>
        <v/>
      </c>
      <c r="D10884" s="139" t="str">
        <f>IF(B10884="","",VLOOKUP(B10884,'Intro &amp; Reg Details'!$E$7:$H$25,3,FALSE))</f>
        <v/>
      </c>
      <c r="E10884" s="140" t="str">
        <f>IF(B10884="","",VLOOKUP(B10884,'Intro &amp; Reg Details'!$E$7:$H$25,4,FALSE))</f>
        <v/>
      </c>
    </row>
    <row r="10885" spans="3:5">
      <c r="C10885" s="138" t="str">
        <f>IF(B10885="","",VLOOKUP(B10885,'Intro &amp; Reg Details'!$E$7:$H$25,2,FALSE))</f>
        <v/>
      </c>
      <c r="D10885" s="139" t="str">
        <f>IF(B10885="","",VLOOKUP(B10885,'Intro &amp; Reg Details'!$E$7:$H$25,3,FALSE))</f>
        <v/>
      </c>
      <c r="E10885" s="140" t="str">
        <f>IF(B10885="","",VLOOKUP(B10885,'Intro &amp; Reg Details'!$E$7:$H$25,4,FALSE))</f>
        <v/>
      </c>
    </row>
    <row r="10886" spans="3:5">
      <c r="C10886" s="138" t="str">
        <f>IF(B10886="","",VLOOKUP(B10886,'Intro &amp; Reg Details'!$E$7:$H$25,2,FALSE))</f>
        <v/>
      </c>
      <c r="D10886" s="139" t="str">
        <f>IF(B10886="","",VLOOKUP(B10886,'Intro &amp; Reg Details'!$E$7:$H$25,3,FALSE))</f>
        <v/>
      </c>
      <c r="E10886" s="140" t="str">
        <f>IF(B10886="","",VLOOKUP(B10886,'Intro &amp; Reg Details'!$E$7:$H$25,4,FALSE))</f>
        <v/>
      </c>
    </row>
    <row r="10887" spans="3:5">
      <c r="C10887" s="138" t="str">
        <f>IF(B10887="","",VLOOKUP(B10887,'Intro &amp; Reg Details'!$E$7:$H$25,2,FALSE))</f>
        <v/>
      </c>
      <c r="D10887" s="139" t="str">
        <f>IF(B10887="","",VLOOKUP(B10887,'Intro &amp; Reg Details'!$E$7:$H$25,3,FALSE))</f>
        <v/>
      </c>
      <c r="E10887" s="140" t="str">
        <f>IF(B10887="","",VLOOKUP(B10887,'Intro &amp; Reg Details'!$E$7:$H$25,4,FALSE))</f>
        <v/>
      </c>
    </row>
    <row r="10888" spans="3:5">
      <c r="C10888" s="138" t="str">
        <f>IF(B10888="","",VLOOKUP(B10888,'Intro &amp; Reg Details'!$E$7:$H$25,2,FALSE))</f>
        <v/>
      </c>
      <c r="D10888" s="139" t="str">
        <f>IF(B10888="","",VLOOKUP(B10888,'Intro &amp; Reg Details'!$E$7:$H$25,3,FALSE))</f>
        <v/>
      </c>
      <c r="E10888" s="140" t="str">
        <f>IF(B10888="","",VLOOKUP(B10888,'Intro &amp; Reg Details'!$E$7:$H$25,4,FALSE))</f>
        <v/>
      </c>
    </row>
    <row r="10889" spans="3:5">
      <c r="C10889" s="138" t="str">
        <f>IF(B10889="","",VLOOKUP(B10889,'Intro &amp; Reg Details'!$E$7:$H$25,2,FALSE))</f>
        <v/>
      </c>
      <c r="D10889" s="139" t="str">
        <f>IF(B10889="","",VLOOKUP(B10889,'Intro &amp; Reg Details'!$E$7:$H$25,3,FALSE))</f>
        <v/>
      </c>
      <c r="E10889" s="140" t="str">
        <f>IF(B10889="","",VLOOKUP(B10889,'Intro &amp; Reg Details'!$E$7:$H$25,4,FALSE))</f>
        <v/>
      </c>
    </row>
    <row r="10890" spans="3:5">
      <c r="C10890" s="138" t="str">
        <f>IF(B10890="","",VLOOKUP(B10890,'Intro &amp; Reg Details'!$E$7:$H$25,2,FALSE))</f>
        <v/>
      </c>
      <c r="D10890" s="139" t="str">
        <f>IF(B10890="","",VLOOKUP(B10890,'Intro &amp; Reg Details'!$E$7:$H$25,3,FALSE))</f>
        <v/>
      </c>
      <c r="E10890" s="140" t="str">
        <f>IF(B10890="","",VLOOKUP(B10890,'Intro &amp; Reg Details'!$E$7:$H$25,4,FALSE))</f>
        <v/>
      </c>
    </row>
    <row r="10891" spans="3:5">
      <c r="C10891" s="138" t="str">
        <f>IF(B10891="","",VLOOKUP(B10891,'Intro &amp; Reg Details'!$E$7:$H$25,2,FALSE))</f>
        <v/>
      </c>
      <c r="D10891" s="139" t="str">
        <f>IF(B10891="","",VLOOKUP(B10891,'Intro &amp; Reg Details'!$E$7:$H$25,3,FALSE))</f>
        <v/>
      </c>
      <c r="E10891" s="140" t="str">
        <f>IF(B10891="","",VLOOKUP(B10891,'Intro &amp; Reg Details'!$E$7:$H$25,4,FALSE))</f>
        <v/>
      </c>
    </row>
    <row r="10892" spans="3:5">
      <c r="C10892" s="138" t="str">
        <f>IF(B10892="","",VLOOKUP(B10892,'Intro &amp; Reg Details'!$E$7:$H$25,2,FALSE))</f>
        <v/>
      </c>
      <c r="D10892" s="139" t="str">
        <f>IF(B10892="","",VLOOKUP(B10892,'Intro &amp; Reg Details'!$E$7:$H$25,3,FALSE))</f>
        <v/>
      </c>
      <c r="E10892" s="140" t="str">
        <f>IF(B10892="","",VLOOKUP(B10892,'Intro &amp; Reg Details'!$E$7:$H$25,4,FALSE))</f>
        <v/>
      </c>
    </row>
    <row r="10893" spans="3:5">
      <c r="C10893" s="138" t="str">
        <f>IF(B10893="","",VLOOKUP(B10893,'Intro &amp; Reg Details'!$E$7:$H$25,2,FALSE))</f>
        <v/>
      </c>
      <c r="D10893" s="139" t="str">
        <f>IF(B10893="","",VLOOKUP(B10893,'Intro &amp; Reg Details'!$E$7:$H$25,3,FALSE))</f>
        <v/>
      </c>
      <c r="E10893" s="140" t="str">
        <f>IF(B10893="","",VLOOKUP(B10893,'Intro &amp; Reg Details'!$E$7:$H$25,4,FALSE))</f>
        <v/>
      </c>
    </row>
    <row r="10894" spans="3:5">
      <c r="C10894" s="138" t="str">
        <f>IF(B10894="","",VLOOKUP(B10894,'Intro &amp; Reg Details'!$E$7:$H$25,2,FALSE))</f>
        <v/>
      </c>
      <c r="D10894" s="139" t="str">
        <f>IF(B10894="","",VLOOKUP(B10894,'Intro &amp; Reg Details'!$E$7:$H$25,3,FALSE))</f>
        <v/>
      </c>
      <c r="E10894" s="140" t="str">
        <f>IF(B10894="","",VLOOKUP(B10894,'Intro &amp; Reg Details'!$E$7:$H$25,4,FALSE))</f>
        <v/>
      </c>
    </row>
    <row r="10895" spans="3:5">
      <c r="C10895" s="138" t="str">
        <f>IF(B10895="","",VLOOKUP(B10895,'Intro &amp; Reg Details'!$E$7:$H$25,2,FALSE))</f>
        <v/>
      </c>
      <c r="D10895" s="139" t="str">
        <f>IF(B10895="","",VLOOKUP(B10895,'Intro &amp; Reg Details'!$E$7:$H$25,3,FALSE))</f>
        <v/>
      </c>
      <c r="E10895" s="140" t="str">
        <f>IF(B10895="","",VLOOKUP(B10895,'Intro &amp; Reg Details'!$E$7:$H$25,4,FALSE))</f>
        <v/>
      </c>
    </row>
    <row r="10896" spans="3:5">
      <c r="C10896" s="138" t="str">
        <f>IF(B10896="","",VLOOKUP(B10896,'Intro &amp; Reg Details'!$E$7:$H$25,2,FALSE))</f>
        <v/>
      </c>
      <c r="D10896" s="139" t="str">
        <f>IF(B10896="","",VLOOKUP(B10896,'Intro &amp; Reg Details'!$E$7:$H$25,3,FALSE))</f>
        <v/>
      </c>
      <c r="E10896" s="140" t="str">
        <f>IF(B10896="","",VLOOKUP(B10896,'Intro &amp; Reg Details'!$E$7:$H$25,4,FALSE))</f>
        <v/>
      </c>
    </row>
    <row r="10897" spans="3:5">
      <c r="C10897" s="138" t="str">
        <f>IF(B10897="","",VLOOKUP(B10897,'Intro &amp; Reg Details'!$E$7:$H$25,2,FALSE))</f>
        <v/>
      </c>
      <c r="D10897" s="139" t="str">
        <f>IF(B10897="","",VLOOKUP(B10897,'Intro &amp; Reg Details'!$E$7:$H$25,3,FALSE))</f>
        <v/>
      </c>
      <c r="E10897" s="140" t="str">
        <f>IF(B10897="","",VLOOKUP(B10897,'Intro &amp; Reg Details'!$E$7:$H$25,4,FALSE))</f>
        <v/>
      </c>
    </row>
    <row r="10898" spans="3:5">
      <c r="C10898" s="138" t="str">
        <f>IF(B10898="","",VLOOKUP(B10898,'Intro &amp; Reg Details'!$E$7:$H$25,2,FALSE))</f>
        <v/>
      </c>
      <c r="D10898" s="139" t="str">
        <f>IF(B10898="","",VLOOKUP(B10898,'Intro &amp; Reg Details'!$E$7:$H$25,3,FALSE))</f>
        <v/>
      </c>
      <c r="E10898" s="140" t="str">
        <f>IF(B10898="","",VLOOKUP(B10898,'Intro &amp; Reg Details'!$E$7:$H$25,4,FALSE))</f>
        <v/>
      </c>
    </row>
    <row r="10899" spans="3:5">
      <c r="C10899" s="138" t="str">
        <f>IF(B10899="","",VLOOKUP(B10899,'Intro &amp; Reg Details'!$E$7:$H$25,2,FALSE))</f>
        <v/>
      </c>
      <c r="D10899" s="139" t="str">
        <f>IF(B10899="","",VLOOKUP(B10899,'Intro &amp; Reg Details'!$E$7:$H$25,3,FALSE))</f>
        <v/>
      </c>
      <c r="E10899" s="140" t="str">
        <f>IF(B10899="","",VLOOKUP(B10899,'Intro &amp; Reg Details'!$E$7:$H$25,4,FALSE))</f>
        <v/>
      </c>
    </row>
    <row r="10900" spans="3:5">
      <c r="C10900" s="138" t="str">
        <f>IF(B10900="","",VLOOKUP(B10900,'Intro &amp; Reg Details'!$E$7:$H$25,2,FALSE))</f>
        <v/>
      </c>
      <c r="D10900" s="139" t="str">
        <f>IF(B10900="","",VLOOKUP(B10900,'Intro &amp; Reg Details'!$E$7:$H$25,3,FALSE))</f>
        <v/>
      </c>
      <c r="E10900" s="140" t="str">
        <f>IF(B10900="","",VLOOKUP(B10900,'Intro &amp; Reg Details'!$E$7:$H$25,4,FALSE))</f>
        <v/>
      </c>
    </row>
    <row r="10901" spans="3:5">
      <c r="C10901" s="138" t="str">
        <f>IF(B10901="","",VLOOKUP(B10901,'Intro &amp; Reg Details'!$E$7:$H$25,2,FALSE))</f>
        <v/>
      </c>
      <c r="D10901" s="139" t="str">
        <f>IF(B10901="","",VLOOKUP(B10901,'Intro &amp; Reg Details'!$E$7:$H$25,3,FALSE))</f>
        <v/>
      </c>
      <c r="E10901" s="140" t="str">
        <f>IF(B10901="","",VLOOKUP(B10901,'Intro &amp; Reg Details'!$E$7:$H$25,4,FALSE))</f>
        <v/>
      </c>
    </row>
    <row r="10902" spans="3:5">
      <c r="C10902" s="138" t="str">
        <f>IF(B10902="","",VLOOKUP(B10902,'Intro &amp; Reg Details'!$E$7:$H$25,2,FALSE))</f>
        <v/>
      </c>
      <c r="D10902" s="139" t="str">
        <f>IF(B10902="","",VLOOKUP(B10902,'Intro &amp; Reg Details'!$E$7:$H$25,3,FALSE))</f>
        <v/>
      </c>
      <c r="E10902" s="140" t="str">
        <f>IF(B10902="","",VLOOKUP(B10902,'Intro &amp; Reg Details'!$E$7:$H$25,4,FALSE))</f>
        <v/>
      </c>
    </row>
    <row r="10903" spans="3:5">
      <c r="C10903" s="138" t="str">
        <f>IF(B10903="","",VLOOKUP(B10903,'Intro &amp; Reg Details'!$E$7:$H$25,2,FALSE))</f>
        <v/>
      </c>
      <c r="D10903" s="139" t="str">
        <f>IF(B10903="","",VLOOKUP(B10903,'Intro &amp; Reg Details'!$E$7:$H$25,3,FALSE))</f>
        <v/>
      </c>
      <c r="E10903" s="140" t="str">
        <f>IF(B10903="","",VLOOKUP(B10903,'Intro &amp; Reg Details'!$E$7:$H$25,4,FALSE))</f>
        <v/>
      </c>
    </row>
    <row r="10904" spans="3:5">
      <c r="C10904" s="138" t="str">
        <f>IF(B10904="","",VLOOKUP(B10904,'Intro &amp; Reg Details'!$E$7:$H$25,2,FALSE))</f>
        <v/>
      </c>
      <c r="D10904" s="139" t="str">
        <f>IF(B10904="","",VLOOKUP(B10904,'Intro &amp; Reg Details'!$E$7:$H$25,3,FALSE))</f>
        <v/>
      </c>
      <c r="E10904" s="140" t="str">
        <f>IF(B10904="","",VLOOKUP(B10904,'Intro &amp; Reg Details'!$E$7:$H$25,4,FALSE))</f>
        <v/>
      </c>
    </row>
    <row r="10905" spans="3:5">
      <c r="C10905" s="138" t="str">
        <f>IF(B10905="","",VLOOKUP(B10905,'Intro &amp; Reg Details'!$E$7:$H$25,2,FALSE))</f>
        <v/>
      </c>
      <c r="D10905" s="139" t="str">
        <f>IF(B10905="","",VLOOKUP(B10905,'Intro &amp; Reg Details'!$E$7:$H$25,3,FALSE))</f>
        <v/>
      </c>
      <c r="E10905" s="140" t="str">
        <f>IF(B10905="","",VLOOKUP(B10905,'Intro &amp; Reg Details'!$E$7:$H$25,4,FALSE))</f>
        <v/>
      </c>
    </row>
    <row r="10906" spans="3:5">
      <c r="C10906" s="138" t="str">
        <f>IF(B10906="","",VLOOKUP(B10906,'Intro &amp; Reg Details'!$E$7:$H$25,2,FALSE))</f>
        <v/>
      </c>
      <c r="D10906" s="139" t="str">
        <f>IF(B10906="","",VLOOKUP(B10906,'Intro &amp; Reg Details'!$E$7:$H$25,3,FALSE))</f>
        <v/>
      </c>
      <c r="E10906" s="140" t="str">
        <f>IF(B10906="","",VLOOKUP(B10906,'Intro &amp; Reg Details'!$E$7:$H$25,4,FALSE))</f>
        <v/>
      </c>
    </row>
    <row r="10907" spans="3:5">
      <c r="C10907" s="138" t="str">
        <f>IF(B10907="","",VLOOKUP(B10907,'Intro &amp; Reg Details'!$E$7:$H$25,2,FALSE))</f>
        <v/>
      </c>
      <c r="D10907" s="139" t="str">
        <f>IF(B10907="","",VLOOKUP(B10907,'Intro &amp; Reg Details'!$E$7:$H$25,3,FALSE))</f>
        <v/>
      </c>
      <c r="E10907" s="140" t="str">
        <f>IF(B10907="","",VLOOKUP(B10907,'Intro &amp; Reg Details'!$E$7:$H$25,4,FALSE))</f>
        <v/>
      </c>
    </row>
    <row r="10908" spans="3:5">
      <c r="C10908" s="138" t="str">
        <f>IF(B10908="","",VLOOKUP(B10908,'Intro &amp; Reg Details'!$E$7:$H$25,2,FALSE))</f>
        <v/>
      </c>
      <c r="D10908" s="139" t="str">
        <f>IF(B10908="","",VLOOKUP(B10908,'Intro &amp; Reg Details'!$E$7:$H$25,3,FALSE))</f>
        <v/>
      </c>
      <c r="E10908" s="140" t="str">
        <f>IF(B10908="","",VLOOKUP(B10908,'Intro &amp; Reg Details'!$E$7:$H$25,4,FALSE))</f>
        <v/>
      </c>
    </row>
    <row r="10909" spans="3:5">
      <c r="C10909" s="138" t="str">
        <f>IF(B10909="","",VLOOKUP(B10909,'Intro &amp; Reg Details'!$E$7:$H$25,2,FALSE))</f>
        <v/>
      </c>
      <c r="D10909" s="139" t="str">
        <f>IF(B10909="","",VLOOKUP(B10909,'Intro &amp; Reg Details'!$E$7:$H$25,3,FALSE))</f>
        <v/>
      </c>
      <c r="E10909" s="140" t="str">
        <f>IF(B10909="","",VLOOKUP(B10909,'Intro &amp; Reg Details'!$E$7:$H$25,4,FALSE))</f>
        <v/>
      </c>
    </row>
    <row r="10910" spans="3:5">
      <c r="C10910" s="138" t="str">
        <f>IF(B10910="","",VLOOKUP(B10910,'Intro &amp; Reg Details'!$E$7:$H$25,2,FALSE))</f>
        <v/>
      </c>
      <c r="D10910" s="139" t="str">
        <f>IF(B10910="","",VLOOKUP(B10910,'Intro &amp; Reg Details'!$E$7:$H$25,3,FALSE))</f>
        <v/>
      </c>
      <c r="E10910" s="140" t="str">
        <f>IF(B10910="","",VLOOKUP(B10910,'Intro &amp; Reg Details'!$E$7:$H$25,4,FALSE))</f>
        <v/>
      </c>
    </row>
    <row r="10911" spans="3:5">
      <c r="C10911" s="138" t="str">
        <f>IF(B10911="","",VLOOKUP(B10911,'Intro &amp; Reg Details'!$E$7:$H$25,2,FALSE))</f>
        <v/>
      </c>
      <c r="D10911" s="139" t="str">
        <f>IF(B10911="","",VLOOKUP(B10911,'Intro &amp; Reg Details'!$E$7:$H$25,3,FALSE))</f>
        <v/>
      </c>
      <c r="E10911" s="140" t="str">
        <f>IF(B10911="","",VLOOKUP(B10911,'Intro &amp; Reg Details'!$E$7:$H$25,4,FALSE))</f>
        <v/>
      </c>
    </row>
    <row r="10912" spans="3:5">
      <c r="C10912" s="138" t="str">
        <f>IF(B10912="","",VLOOKUP(B10912,'Intro &amp; Reg Details'!$E$7:$H$25,2,FALSE))</f>
        <v/>
      </c>
      <c r="D10912" s="139" t="str">
        <f>IF(B10912="","",VLOOKUP(B10912,'Intro &amp; Reg Details'!$E$7:$H$25,3,FALSE))</f>
        <v/>
      </c>
      <c r="E10912" s="140" t="str">
        <f>IF(B10912="","",VLOOKUP(B10912,'Intro &amp; Reg Details'!$E$7:$H$25,4,FALSE))</f>
        <v/>
      </c>
    </row>
    <row r="10913" spans="3:5">
      <c r="C10913" s="138" t="str">
        <f>IF(B10913="","",VLOOKUP(B10913,'Intro &amp; Reg Details'!$E$7:$H$25,2,FALSE))</f>
        <v/>
      </c>
      <c r="D10913" s="139" t="str">
        <f>IF(B10913="","",VLOOKUP(B10913,'Intro &amp; Reg Details'!$E$7:$H$25,3,FALSE))</f>
        <v/>
      </c>
      <c r="E10913" s="140" t="str">
        <f>IF(B10913="","",VLOOKUP(B10913,'Intro &amp; Reg Details'!$E$7:$H$25,4,FALSE))</f>
        <v/>
      </c>
    </row>
    <row r="10914" spans="3:5">
      <c r="C10914" s="138" t="str">
        <f>IF(B10914="","",VLOOKUP(B10914,'Intro &amp; Reg Details'!$E$7:$H$25,2,FALSE))</f>
        <v/>
      </c>
      <c r="D10914" s="139" t="str">
        <f>IF(B10914="","",VLOOKUP(B10914,'Intro &amp; Reg Details'!$E$7:$H$25,3,FALSE))</f>
        <v/>
      </c>
      <c r="E10914" s="140" t="str">
        <f>IF(B10914="","",VLOOKUP(B10914,'Intro &amp; Reg Details'!$E$7:$H$25,4,FALSE))</f>
        <v/>
      </c>
    </row>
    <row r="10915" spans="3:5">
      <c r="C10915" s="138" t="str">
        <f>IF(B10915="","",VLOOKUP(B10915,'Intro &amp; Reg Details'!$E$7:$H$25,2,FALSE))</f>
        <v/>
      </c>
      <c r="D10915" s="139" t="str">
        <f>IF(B10915="","",VLOOKUP(B10915,'Intro &amp; Reg Details'!$E$7:$H$25,3,FALSE))</f>
        <v/>
      </c>
      <c r="E10915" s="140" t="str">
        <f>IF(B10915="","",VLOOKUP(B10915,'Intro &amp; Reg Details'!$E$7:$H$25,4,FALSE))</f>
        <v/>
      </c>
    </row>
    <row r="10916" spans="3:5">
      <c r="C10916" s="138" t="str">
        <f>IF(B10916="","",VLOOKUP(B10916,'Intro &amp; Reg Details'!$E$7:$H$25,2,FALSE))</f>
        <v/>
      </c>
      <c r="D10916" s="139" t="str">
        <f>IF(B10916="","",VLOOKUP(B10916,'Intro &amp; Reg Details'!$E$7:$H$25,3,FALSE))</f>
        <v/>
      </c>
      <c r="E10916" s="140" t="str">
        <f>IF(B10916="","",VLOOKUP(B10916,'Intro &amp; Reg Details'!$E$7:$H$25,4,FALSE))</f>
        <v/>
      </c>
    </row>
    <row r="10917" spans="3:5">
      <c r="C10917" s="138" t="str">
        <f>IF(B10917="","",VLOOKUP(B10917,'Intro &amp; Reg Details'!$E$7:$H$25,2,FALSE))</f>
        <v/>
      </c>
      <c r="D10917" s="139" t="str">
        <f>IF(B10917="","",VLOOKUP(B10917,'Intro &amp; Reg Details'!$E$7:$H$25,3,FALSE))</f>
        <v/>
      </c>
      <c r="E10917" s="140" t="str">
        <f>IF(B10917="","",VLOOKUP(B10917,'Intro &amp; Reg Details'!$E$7:$H$25,4,FALSE))</f>
        <v/>
      </c>
    </row>
    <row r="10918" spans="3:5">
      <c r="C10918" s="138" t="str">
        <f>IF(B10918="","",VLOOKUP(B10918,'Intro &amp; Reg Details'!$E$7:$H$25,2,FALSE))</f>
        <v/>
      </c>
      <c r="D10918" s="139" t="str">
        <f>IF(B10918="","",VLOOKUP(B10918,'Intro &amp; Reg Details'!$E$7:$H$25,3,FALSE))</f>
        <v/>
      </c>
      <c r="E10918" s="140" t="str">
        <f>IF(B10918="","",VLOOKUP(B10918,'Intro &amp; Reg Details'!$E$7:$H$25,4,FALSE))</f>
        <v/>
      </c>
    </row>
    <row r="10919" spans="3:5">
      <c r="C10919" s="138" t="str">
        <f>IF(B10919="","",VLOOKUP(B10919,'Intro &amp; Reg Details'!$E$7:$H$25,2,FALSE))</f>
        <v/>
      </c>
      <c r="D10919" s="139" t="str">
        <f>IF(B10919="","",VLOOKUP(B10919,'Intro &amp; Reg Details'!$E$7:$H$25,3,FALSE))</f>
        <v/>
      </c>
      <c r="E10919" s="140" t="str">
        <f>IF(B10919="","",VLOOKUP(B10919,'Intro &amp; Reg Details'!$E$7:$H$25,4,FALSE))</f>
        <v/>
      </c>
    </row>
    <row r="10920" spans="3:5">
      <c r="C10920" s="138" t="str">
        <f>IF(B10920="","",VLOOKUP(B10920,'Intro &amp; Reg Details'!$E$7:$H$25,2,FALSE))</f>
        <v/>
      </c>
      <c r="D10920" s="139" t="str">
        <f>IF(B10920="","",VLOOKUP(B10920,'Intro &amp; Reg Details'!$E$7:$H$25,3,FALSE))</f>
        <v/>
      </c>
      <c r="E10920" s="140" t="str">
        <f>IF(B10920="","",VLOOKUP(B10920,'Intro &amp; Reg Details'!$E$7:$H$25,4,FALSE))</f>
        <v/>
      </c>
    </row>
    <row r="10921" spans="3:5">
      <c r="C10921" s="138" t="str">
        <f>IF(B10921="","",VLOOKUP(B10921,'Intro &amp; Reg Details'!$E$7:$H$25,2,FALSE))</f>
        <v/>
      </c>
      <c r="D10921" s="139" t="str">
        <f>IF(B10921="","",VLOOKUP(B10921,'Intro &amp; Reg Details'!$E$7:$H$25,3,FALSE))</f>
        <v/>
      </c>
      <c r="E10921" s="140" t="str">
        <f>IF(B10921="","",VLOOKUP(B10921,'Intro &amp; Reg Details'!$E$7:$H$25,4,FALSE))</f>
        <v/>
      </c>
    </row>
    <row r="10922" spans="3:5">
      <c r="C10922" s="138" t="str">
        <f>IF(B10922="","",VLOOKUP(B10922,'Intro &amp; Reg Details'!$E$7:$H$25,2,FALSE))</f>
        <v/>
      </c>
      <c r="D10922" s="139" t="str">
        <f>IF(B10922="","",VLOOKUP(B10922,'Intro &amp; Reg Details'!$E$7:$H$25,3,FALSE))</f>
        <v/>
      </c>
      <c r="E10922" s="140" t="str">
        <f>IF(B10922="","",VLOOKUP(B10922,'Intro &amp; Reg Details'!$E$7:$H$25,4,FALSE))</f>
        <v/>
      </c>
    </row>
    <row r="10923" spans="3:5">
      <c r="C10923" s="138" t="str">
        <f>IF(B10923="","",VLOOKUP(B10923,'Intro &amp; Reg Details'!$E$7:$H$25,2,FALSE))</f>
        <v/>
      </c>
      <c r="D10923" s="139" t="str">
        <f>IF(B10923="","",VLOOKUP(B10923,'Intro &amp; Reg Details'!$E$7:$H$25,3,FALSE))</f>
        <v/>
      </c>
      <c r="E10923" s="140" t="str">
        <f>IF(B10923="","",VLOOKUP(B10923,'Intro &amp; Reg Details'!$E$7:$H$25,4,FALSE))</f>
        <v/>
      </c>
    </row>
    <row r="10924" spans="3:5">
      <c r="C10924" s="138" t="str">
        <f>IF(B10924="","",VLOOKUP(B10924,'Intro &amp; Reg Details'!$E$7:$H$25,2,FALSE))</f>
        <v/>
      </c>
      <c r="D10924" s="139" t="str">
        <f>IF(B10924="","",VLOOKUP(B10924,'Intro &amp; Reg Details'!$E$7:$H$25,3,FALSE))</f>
        <v/>
      </c>
      <c r="E10924" s="140" t="str">
        <f>IF(B10924="","",VLOOKUP(B10924,'Intro &amp; Reg Details'!$E$7:$H$25,4,FALSE))</f>
        <v/>
      </c>
    </row>
    <row r="10925" spans="3:5">
      <c r="C10925" s="138" t="str">
        <f>IF(B10925="","",VLOOKUP(B10925,'Intro &amp; Reg Details'!$E$7:$H$25,2,FALSE))</f>
        <v/>
      </c>
      <c r="D10925" s="139" t="str">
        <f>IF(B10925="","",VLOOKUP(B10925,'Intro &amp; Reg Details'!$E$7:$H$25,3,FALSE))</f>
        <v/>
      </c>
      <c r="E10925" s="140" t="str">
        <f>IF(B10925="","",VLOOKUP(B10925,'Intro &amp; Reg Details'!$E$7:$H$25,4,FALSE))</f>
        <v/>
      </c>
    </row>
    <row r="10926" spans="3:5">
      <c r="C10926" s="138" t="str">
        <f>IF(B10926="","",VLOOKUP(B10926,'Intro &amp; Reg Details'!$E$7:$H$25,2,FALSE))</f>
        <v/>
      </c>
      <c r="D10926" s="139" t="str">
        <f>IF(B10926="","",VLOOKUP(B10926,'Intro &amp; Reg Details'!$E$7:$H$25,3,FALSE))</f>
        <v/>
      </c>
      <c r="E10926" s="140" t="str">
        <f>IF(B10926="","",VLOOKUP(B10926,'Intro &amp; Reg Details'!$E$7:$H$25,4,FALSE))</f>
        <v/>
      </c>
    </row>
    <row r="10927" spans="3:5">
      <c r="C10927" s="138" t="str">
        <f>IF(B10927="","",VLOOKUP(B10927,'Intro &amp; Reg Details'!$E$7:$H$25,2,FALSE))</f>
        <v/>
      </c>
      <c r="D10927" s="139" t="str">
        <f>IF(B10927="","",VLOOKUP(B10927,'Intro &amp; Reg Details'!$E$7:$H$25,3,FALSE))</f>
        <v/>
      </c>
      <c r="E10927" s="140" t="str">
        <f>IF(B10927="","",VLOOKUP(B10927,'Intro &amp; Reg Details'!$E$7:$H$25,4,FALSE))</f>
        <v/>
      </c>
    </row>
    <row r="10928" spans="3:5">
      <c r="C10928" s="138" t="str">
        <f>IF(B10928="","",VLOOKUP(B10928,'Intro &amp; Reg Details'!$E$7:$H$25,2,FALSE))</f>
        <v/>
      </c>
      <c r="D10928" s="139" t="str">
        <f>IF(B10928="","",VLOOKUP(B10928,'Intro &amp; Reg Details'!$E$7:$H$25,3,FALSE))</f>
        <v/>
      </c>
      <c r="E10928" s="140" t="str">
        <f>IF(B10928="","",VLOOKUP(B10928,'Intro &amp; Reg Details'!$E$7:$H$25,4,FALSE))</f>
        <v/>
      </c>
    </row>
    <row r="10929" spans="3:5">
      <c r="C10929" s="138" t="str">
        <f>IF(B10929="","",VLOOKUP(B10929,'Intro &amp; Reg Details'!$E$7:$H$25,2,FALSE))</f>
        <v/>
      </c>
      <c r="D10929" s="139" t="str">
        <f>IF(B10929="","",VLOOKUP(B10929,'Intro &amp; Reg Details'!$E$7:$H$25,3,FALSE))</f>
        <v/>
      </c>
      <c r="E10929" s="140" t="str">
        <f>IF(B10929="","",VLOOKUP(B10929,'Intro &amp; Reg Details'!$E$7:$H$25,4,FALSE))</f>
        <v/>
      </c>
    </row>
    <row r="10930" spans="3:5">
      <c r="C10930" s="138" t="str">
        <f>IF(B10930="","",VLOOKUP(B10930,'Intro &amp; Reg Details'!$E$7:$H$25,2,FALSE))</f>
        <v/>
      </c>
      <c r="D10930" s="139" t="str">
        <f>IF(B10930="","",VLOOKUP(B10930,'Intro &amp; Reg Details'!$E$7:$H$25,3,FALSE))</f>
        <v/>
      </c>
      <c r="E10930" s="140" t="str">
        <f>IF(B10930="","",VLOOKUP(B10930,'Intro &amp; Reg Details'!$E$7:$H$25,4,FALSE))</f>
        <v/>
      </c>
    </row>
    <row r="10931" spans="3:5">
      <c r="C10931" s="138" t="str">
        <f>IF(B10931="","",VLOOKUP(B10931,'Intro &amp; Reg Details'!$E$7:$H$25,2,FALSE))</f>
        <v/>
      </c>
      <c r="D10931" s="139" t="str">
        <f>IF(B10931="","",VLOOKUP(B10931,'Intro &amp; Reg Details'!$E$7:$H$25,3,FALSE))</f>
        <v/>
      </c>
      <c r="E10931" s="140" t="str">
        <f>IF(B10931="","",VLOOKUP(B10931,'Intro &amp; Reg Details'!$E$7:$H$25,4,FALSE))</f>
        <v/>
      </c>
    </row>
    <row r="10932" spans="3:5">
      <c r="C10932" s="138" t="str">
        <f>IF(B10932="","",VLOOKUP(B10932,'Intro &amp; Reg Details'!$E$7:$H$25,2,FALSE))</f>
        <v/>
      </c>
      <c r="D10932" s="139" t="str">
        <f>IF(B10932="","",VLOOKUP(B10932,'Intro &amp; Reg Details'!$E$7:$H$25,3,FALSE))</f>
        <v/>
      </c>
      <c r="E10932" s="140" t="str">
        <f>IF(B10932="","",VLOOKUP(B10932,'Intro &amp; Reg Details'!$E$7:$H$25,4,FALSE))</f>
        <v/>
      </c>
    </row>
    <row r="10933" spans="3:5">
      <c r="C10933" s="138" t="str">
        <f>IF(B10933="","",VLOOKUP(B10933,'Intro &amp; Reg Details'!$E$7:$H$25,2,FALSE))</f>
        <v/>
      </c>
      <c r="D10933" s="139" t="str">
        <f>IF(B10933="","",VLOOKUP(B10933,'Intro &amp; Reg Details'!$E$7:$H$25,3,FALSE))</f>
        <v/>
      </c>
      <c r="E10933" s="140" t="str">
        <f>IF(B10933="","",VLOOKUP(B10933,'Intro &amp; Reg Details'!$E$7:$H$25,4,FALSE))</f>
        <v/>
      </c>
    </row>
    <row r="10934" spans="3:5">
      <c r="C10934" s="138" t="str">
        <f>IF(B10934="","",VLOOKUP(B10934,'Intro &amp; Reg Details'!$E$7:$H$25,2,FALSE))</f>
        <v/>
      </c>
      <c r="D10934" s="139" t="str">
        <f>IF(B10934="","",VLOOKUP(B10934,'Intro &amp; Reg Details'!$E$7:$H$25,3,FALSE))</f>
        <v/>
      </c>
      <c r="E10934" s="140" t="str">
        <f>IF(B10934="","",VLOOKUP(B10934,'Intro &amp; Reg Details'!$E$7:$H$25,4,FALSE))</f>
        <v/>
      </c>
    </row>
    <row r="10935" spans="3:5">
      <c r="C10935" s="138" t="str">
        <f>IF(B10935="","",VLOOKUP(B10935,'Intro &amp; Reg Details'!$E$7:$H$25,2,FALSE))</f>
        <v/>
      </c>
      <c r="D10935" s="139" t="str">
        <f>IF(B10935="","",VLOOKUP(B10935,'Intro &amp; Reg Details'!$E$7:$H$25,3,FALSE))</f>
        <v/>
      </c>
      <c r="E10935" s="140" t="str">
        <f>IF(B10935="","",VLOOKUP(B10935,'Intro &amp; Reg Details'!$E$7:$H$25,4,FALSE))</f>
        <v/>
      </c>
    </row>
    <row r="10936" spans="3:5">
      <c r="C10936" s="138" t="str">
        <f>IF(B10936="","",VLOOKUP(B10936,'Intro &amp; Reg Details'!$E$7:$H$25,2,FALSE))</f>
        <v/>
      </c>
      <c r="D10936" s="139" t="str">
        <f>IF(B10936="","",VLOOKUP(B10936,'Intro &amp; Reg Details'!$E$7:$H$25,3,FALSE))</f>
        <v/>
      </c>
      <c r="E10936" s="140" t="str">
        <f>IF(B10936="","",VLOOKUP(B10936,'Intro &amp; Reg Details'!$E$7:$H$25,4,FALSE))</f>
        <v/>
      </c>
    </row>
    <row r="10937" spans="3:5">
      <c r="C10937" s="138" t="str">
        <f>IF(B10937="","",VLOOKUP(B10937,'Intro &amp; Reg Details'!$E$7:$H$25,2,FALSE))</f>
        <v/>
      </c>
      <c r="D10937" s="139" t="str">
        <f>IF(B10937="","",VLOOKUP(B10937,'Intro &amp; Reg Details'!$E$7:$H$25,3,FALSE))</f>
        <v/>
      </c>
      <c r="E10937" s="140" t="str">
        <f>IF(B10937="","",VLOOKUP(B10937,'Intro &amp; Reg Details'!$E$7:$H$25,4,FALSE))</f>
        <v/>
      </c>
    </row>
    <row r="10938" spans="3:5">
      <c r="C10938" s="138" t="str">
        <f>IF(B10938="","",VLOOKUP(B10938,'Intro &amp; Reg Details'!$E$7:$H$25,2,FALSE))</f>
        <v/>
      </c>
      <c r="D10938" s="139" t="str">
        <f>IF(B10938="","",VLOOKUP(B10938,'Intro &amp; Reg Details'!$E$7:$H$25,3,FALSE))</f>
        <v/>
      </c>
      <c r="E10938" s="140" t="str">
        <f>IF(B10938="","",VLOOKUP(B10938,'Intro &amp; Reg Details'!$E$7:$H$25,4,FALSE))</f>
        <v/>
      </c>
    </row>
    <row r="10939" spans="3:5">
      <c r="C10939" s="138" t="str">
        <f>IF(B10939="","",VLOOKUP(B10939,'Intro &amp; Reg Details'!$E$7:$H$25,2,FALSE))</f>
        <v/>
      </c>
      <c r="D10939" s="139" t="str">
        <f>IF(B10939="","",VLOOKUP(B10939,'Intro &amp; Reg Details'!$E$7:$H$25,3,FALSE))</f>
        <v/>
      </c>
      <c r="E10939" s="140" t="str">
        <f>IF(B10939="","",VLOOKUP(B10939,'Intro &amp; Reg Details'!$E$7:$H$25,4,FALSE))</f>
        <v/>
      </c>
    </row>
    <row r="10940" spans="3:5">
      <c r="C10940" s="138" t="str">
        <f>IF(B10940="","",VLOOKUP(B10940,'Intro &amp; Reg Details'!$E$7:$H$25,2,FALSE))</f>
        <v/>
      </c>
      <c r="D10940" s="139" t="str">
        <f>IF(B10940="","",VLOOKUP(B10940,'Intro &amp; Reg Details'!$E$7:$H$25,3,FALSE))</f>
        <v/>
      </c>
      <c r="E10940" s="140" t="str">
        <f>IF(B10940="","",VLOOKUP(B10940,'Intro &amp; Reg Details'!$E$7:$H$25,4,FALSE))</f>
        <v/>
      </c>
    </row>
    <row r="10941" spans="3:5">
      <c r="C10941" s="138" t="str">
        <f>IF(B10941="","",VLOOKUP(B10941,'Intro &amp; Reg Details'!$E$7:$H$25,2,FALSE))</f>
        <v/>
      </c>
      <c r="D10941" s="139" t="str">
        <f>IF(B10941="","",VLOOKUP(B10941,'Intro &amp; Reg Details'!$E$7:$H$25,3,FALSE))</f>
        <v/>
      </c>
      <c r="E10941" s="140" t="str">
        <f>IF(B10941="","",VLOOKUP(B10941,'Intro &amp; Reg Details'!$E$7:$H$25,4,FALSE))</f>
        <v/>
      </c>
    </row>
    <row r="10942" spans="3:5">
      <c r="C10942" s="138" t="str">
        <f>IF(B10942="","",VLOOKUP(B10942,'Intro &amp; Reg Details'!$E$7:$H$25,2,FALSE))</f>
        <v/>
      </c>
      <c r="D10942" s="139" t="str">
        <f>IF(B10942="","",VLOOKUP(B10942,'Intro &amp; Reg Details'!$E$7:$H$25,3,FALSE))</f>
        <v/>
      </c>
      <c r="E10942" s="140" t="str">
        <f>IF(B10942="","",VLOOKUP(B10942,'Intro &amp; Reg Details'!$E$7:$H$25,4,FALSE))</f>
        <v/>
      </c>
    </row>
    <row r="10943" spans="3:5">
      <c r="C10943" s="138" t="str">
        <f>IF(B10943="","",VLOOKUP(B10943,'Intro &amp; Reg Details'!$E$7:$H$25,2,FALSE))</f>
        <v/>
      </c>
      <c r="D10943" s="139" t="str">
        <f>IF(B10943="","",VLOOKUP(B10943,'Intro &amp; Reg Details'!$E$7:$H$25,3,FALSE))</f>
        <v/>
      </c>
      <c r="E10943" s="140" t="str">
        <f>IF(B10943="","",VLOOKUP(B10943,'Intro &amp; Reg Details'!$E$7:$H$25,4,FALSE))</f>
        <v/>
      </c>
    </row>
    <row r="10944" spans="3:5">
      <c r="C10944" s="138" t="str">
        <f>IF(B10944="","",VLOOKUP(B10944,'Intro &amp; Reg Details'!$E$7:$H$25,2,FALSE))</f>
        <v/>
      </c>
      <c r="D10944" s="139" t="str">
        <f>IF(B10944="","",VLOOKUP(B10944,'Intro &amp; Reg Details'!$E$7:$H$25,3,FALSE))</f>
        <v/>
      </c>
      <c r="E10944" s="140" t="str">
        <f>IF(B10944="","",VLOOKUP(B10944,'Intro &amp; Reg Details'!$E$7:$H$25,4,FALSE))</f>
        <v/>
      </c>
    </row>
    <row r="10945" spans="3:5">
      <c r="C10945" s="138" t="str">
        <f>IF(B10945="","",VLOOKUP(B10945,'Intro &amp; Reg Details'!$E$7:$H$25,2,FALSE))</f>
        <v/>
      </c>
      <c r="D10945" s="139" t="str">
        <f>IF(B10945="","",VLOOKUP(B10945,'Intro &amp; Reg Details'!$E$7:$H$25,3,FALSE))</f>
        <v/>
      </c>
      <c r="E10945" s="140" t="str">
        <f>IF(B10945="","",VLOOKUP(B10945,'Intro &amp; Reg Details'!$E$7:$H$25,4,FALSE))</f>
        <v/>
      </c>
    </row>
    <row r="10946" spans="3:5">
      <c r="C10946" s="138" t="str">
        <f>IF(B10946="","",VLOOKUP(B10946,'Intro &amp; Reg Details'!$E$7:$H$25,2,FALSE))</f>
        <v/>
      </c>
      <c r="D10946" s="139" t="str">
        <f>IF(B10946="","",VLOOKUP(B10946,'Intro &amp; Reg Details'!$E$7:$H$25,3,FALSE))</f>
        <v/>
      </c>
      <c r="E10946" s="140" t="str">
        <f>IF(B10946="","",VLOOKUP(B10946,'Intro &amp; Reg Details'!$E$7:$H$25,4,FALSE))</f>
        <v/>
      </c>
    </row>
    <row r="10947" spans="3:5">
      <c r="C10947" s="138" t="str">
        <f>IF(B10947="","",VLOOKUP(B10947,'Intro &amp; Reg Details'!$E$7:$H$25,2,FALSE))</f>
        <v/>
      </c>
      <c r="D10947" s="139" t="str">
        <f>IF(B10947="","",VLOOKUP(B10947,'Intro &amp; Reg Details'!$E$7:$H$25,3,FALSE))</f>
        <v/>
      </c>
      <c r="E10947" s="140" t="str">
        <f>IF(B10947="","",VLOOKUP(B10947,'Intro &amp; Reg Details'!$E$7:$H$25,4,FALSE))</f>
        <v/>
      </c>
    </row>
    <row r="10948" spans="3:5">
      <c r="C10948" s="138" t="str">
        <f>IF(B10948="","",VLOOKUP(B10948,'Intro &amp; Reg Details'!$E$7:$H$25,2,FALSE))</f>
        <v/>
      </c>
      <c r="D10948" s="139" t="str">
        <f>IF(B10948="","",VLOOKUP(B10948,'Intro &amp; Reg Details'!$E$7:$H$25,3,FALSE))</f>
        <v/>
      </c>
      <c r="E10948" s="140" t="str">
        <f>IF(B10948="","",VLOOKUP(B10948,'Intro &amp; Reg Details'!$E$7:$H$25,4,FALSE))</f>
        <v/>
      </c>
    </row>
    <row r="10949" spans="3:5">
      <c r="C10949" s="138" t="str">
        <f>IF(B10949="","",VLOOKUP(B10949,'Intro &amp; Reg Details'!$E$7:$H$25,2,FALSE))</f>
        <v/>
      </c>
      <c r="D10949" s="139" t="str">
        <f>IF(B10949="","",VLOOKUP(B10949,'Intro &amp; Reg Details'!$E$7:$H$25,3,FALSE))</f>
        <v/>
      </c>
      <c r="E10949" s="140" t="str">
        <f>IF(B10949="","",VLOOKUP(B10949,'Intro &amp; Reg Details'!$E$7:$H$25,4,FALSE))</f>
        <v/>
      </c>
    </row>
    <row r="10950" spans="3:5">
      <c r="C10950" s="138" t="str">
        <f>IF(B10950="","",VLOOKUP(B10950,'Intro &amp; Reg Details'!$E$7:$H$25,2,FALSE))</f>
        <v/>
      </c>
      <c r="D10950" s="139" t="str">
        <f>IF(B10950="","",VLOOKUP(B10950,'Intro &amp; Reg Details'!$E$7:$H$25,3,FALSE))</f>
        <v/>
      </c>
      <c r="E10950" s="140" t="str">
        <f>IF(B10950="","",VLOOKUP(B10950,'Intro &amp; Reg Details'!$E$7:$H$25,4,FALSE))</f>
        <v/>
      </c>
    </row>
    <row r="10951" spans="3:5">
      <c r="C10951" s="138" t="str">
        <f>IF(B10951="","",VLOOKUP(B10951,'Intro &amp; Reg Details'!$E$7:$H$25,2,FALSE))</f>
        <v/>
      </c>
      <c r="D10951" s="139" t="str">
        <f>IF(B10951="","",VLOOKUP(B10951,'Intro &amp; Reg Details'!$E$7:$H$25,3,FALSE))</f>
        <v/>
      </c>
      <c r="E10951" s="140" t="str">
        <f>IF(B10951="","",VLOOKUP(B10951,'Intro &amp; Reg Details'!$E$7:$H$25,4,FALSE))</f>
        <v/>
      </c>
    </row>
    <row r="10952" spans="3:5">
      <c r="C10952" s="138" t="str">
        <f>IF(B10952="","",VLOOKUP(B10952,'Intro &amp; Reg Details'!$E$7:$H$25,2,FALSE))</f>
        <v/>
      </c>
      <c r="D10952" s="139" t="str">
        <f>IF(B10952="","",VLOOKUP(B10952,'Intro &amp; Reg Details'!$E$7:$H$25,3,FALSE))</f>
        <v/>
      </c>
      <c r="E10952" s="140" t="str">
        <f>IF(B10952="","",VLOOKUP(B10952,'Intro &amp; Reg Details'!$E$7:$H$25,4,FALSE))</f>
        <v/>
      </c>
    </row>
    <row r="10953" spans="3:5">
      <c r="C10953" s="138" t="str">
        <f>IF(B10953="","",VLOOKUP(B10953,'Intro &amp; Reg Details'!$E$7:$H$25,2,FALSE))</f>
        <v/>
      </c>
      <c r="D10953" s="139" t="str">
        <f>IF(B10953="","",VLOOKUP(B10953,'Intro &amp; Reg Details'!$E$7:$H$25,3,FALSE))</f>
        <v/>
      </c>
      <c r="E10953" s="140" t="str">
        <f>IF(B10953="","",VLOOKUP(B10953,'Intro &amp; Reg Details'!$E$7:$H$25,4,FALSE))</f>
        <v/>
      </c>
    </row>
    <row r="10954" spans="3:5">
      <c r="C10954" s="138" t="str">
        <f>IF(B10954="","",VLOOKUP(B10954,'Intro &amp; Reg Details'!$E$7:$H$25,2,FALSE))</f>
        <v/>
      </c>
      <c r="D10954" s="139" t="str">
        <f>IF(B10954="","",VLOOKUP(B10954,'Intro &amp; Reg Details'!$E$7:$H$25,3,FALSE))</f>
        <v/>
      </c>
      <c r="E10954" s="140" t="str">
        <f>IF(B10954="","",VLOOKUP(B10954,'Intro &amp; Reg Details'!$E$7:$H$25,4,FALSE))</f>
        <v/>
      </c>
    </row>
    <row r="10955" spans="3:5">
      <c r="C10955" s="138" t="str">
        <f>IF(B10955="","",VLOOKUP(B10955,'Intro &amp; Reg Details'!$E$7:$H$25,2,FALSE))</f>
        <v/>
      </c>
      <c r="D10955" s="139" t="str">
        <f>IF(B10955="","",VLOOKUP(B10955,'Intro &amp; Reg Details'!$E$7:$H$25,3,FALSE))</f>
        <v/>
      </c>
      <c r="E10955" s="140" t="str">
        <f>IF(B10955="","",VLOOKUP(B10955,'Intro &amp; Reg Details'!$E$7:$H$25,4,FALSE))</f>
        <v/>
      </c>
    </row>
    <row r="10956" spans="3:5">
      <c r="C10956" s="138" t="str">
        <f>IF(B10956="","",VLOOKUP(B10956,'Intro &amp; Reg Details'!$E$7:$H$25,2,FALSE))</f>
        <v/>
      </c>
      <c r="D10956" s="139" t="str">
        <f>IF(B10956="","",VLOOKUP(B10956,'Intro &amp; Reg Details'!$E$7:$H$25,3,FALSE))</f>
        <v/>
      </c>
      <c r="E10956" s="140" t="str">
        <f>IF(B10956="","",VLOOKUP(B10956,'Intro &amp; Reg Details'!$E$7:$H$25,4,FALSE))</f>
        <v/>
      </c>
    </row>
    <row r="10957" spans="3:5">
      <c r="C10957" s="138" t="str">
        <f>IF(B10957="","",VLOOKUP(B10957,'Intro &amp; Reg Details'!$E$7:$H$25,2,FALSE))</f>
        <v/>
      </c>
      <c r="D10957" s="139" t="str">
        <f>IF(B10957="","",VLOOKUP(B10957,'Intro &amp; Reg Details'!$E$7:$H$25,3,FALSE))</f>
        <v/>
      </c>
      <c r="E10957" s="140" t="str">
        <f>IF(B10957="","",VLOOKUP(B10957,'Intro &amp; Reg Details'!$E$7:$H$25,4,FALSE))</f>
        <v/>
      </c>
    </row>
    <row r="10958" spans="3:5">
      <c r="C10958" s="138" t="str">
        <f>IF(B10958="","",VLOOKUP(B10958,'Intro &amp; Reg Details'!$E$7:$H$25,2,FALSE))</f>
        <v/>
      </c>
      <c r="D10958" s="139" t="str">
        <f>IF(B10958="","",VLOOKUP(B10958,'Intro &amp; Reg Details'!$E$7:$H$25,3,FALSE))</f>
        <v/>
      </c>
      <c r="E10958" s="140" t="str">
        <f>IF(B10958="","",VLOOKUP(B10958,'Intro &amp; Reg Details'!$E$7:$H$25,4,FALSE))</f>
        <v/>
      </c>
    </row>
    <row r="10959" spans="3:5">
      <c r="C10959" s="138" t="str">
        <f>IF(B10959="","",VLOOKUP(B10959,'Intro &amp; Reg Details'!$E$7:$H$25,2,FALSE))</f>
        <v/>
      </c>
      <c r="D10959" s="139" t="str">
        <f>IF(B10959="","",VLOOKUP(B10959,'Intro &amp; Reg Details'!$E$7:$H$25,3,FALSE))</f>
        <v/>
      </c>
      <c r="E10959" s="140" t="str">
        <f>IF(B10959="","",VLOOKUP(B10959,'Intro &amp; Reg Details'!$E$7:$H$25,4,FALSE))</f>
        <v/>
      </c>
    </row>
    <row r="10960" spans="3:5">
      <c r="C10960" s="138" t="str">
        <f>IF(B10960="","",VLOOKUP(B10960,'Intro &amp; Reg Details'!$E$7:$H$25,2,FALSE))</f>
        <v/>
      </c>
      <c r="D10960" s="139" t="str">
        <f>IF(B10960="","",VLOOKUP(B10960,'Intro &amp; Reg Details'!$E$7:$H$25,3,FALSE))</f>
        <v/>
      </c>
      <c r="E10960" s="140" t="str">
        <f>IF(B10960="","",VLOOKUP(B10960,'Intro &amp; Reg Details'!$E$7:$H$25,4,FALSE))</f>
        <v/>
      </c>
    </row>
    <row r="10961" spans="3:5">
      <c r="C10961" s="138" t="str">
        <f>IF(B10961="","",VLOOKUP(B10961,'Intro &amp; Reg Details'!$E$7:$H$25,2,FALSE))</f>
        <v/>
      </c>
      <c r="D10961" s="139" t="str">
        <f>IF(B10961="","",VLOOKUP(B10961,'Intro &amp; Reg Details'!$E$7:$H$25,3,FALSE))</f>
        <v/>
      </c>
      <c r="E10961" s="140" t="str">
        <f>IF(B10961="","",VLOOKUP(B10961,'Intro &amp; Reg Details'!$E$7:$H$25,4,FALSE))</f>
        <v/>
      </c>
    </row>
    <row r="10962" spans="3:5">
      <c r="C10962" s="138" t="str">
        <f>IF(B10962="","",VLOOKUP(B10962,'Intro &amp; Reg Details'!$E$7:$H$25,2,FALSE))</f>
        <v/>
      </c>
      <c r="D10962" s="139" t="str">
        <f>IF(B10962="","",VLOOKUP(B10962,'Intro &amp; Reg Details'!$E$7:$H$25,3,FALSE))</f>
        <v/>
      </c>
      <c r="E10962" s="140" t="str">
        <f>IF(B10962="","",VLOOKUP(B10962,'Intro &amp; Reg Details'!$E$7:$H$25,4,FALSE))</f>
        <v/>
      </c>
    </row>
    <row r="10963" spans="3:5">
      <c r="C10963" s="138" t="str">
        <f>IF(B10963="","",VLOOKUP(B10963,'Intro &amp; Reg Details'!$E$7:$H$25,2,FALSE))</f>
        <v/>
      </c>
      <c r="D10963" s="139" t="str">
        <f>IF(B10963="","",VLOOKUP(B10963,'Intro &amp; Reg Details'!$E$7:$H$25,3,FALSE))</f>
        <v/>
      </c>
      <c r="E10963" s="140" t="str">
        <f>IF(B10963="","",VLOOKUP(B10963,'Intro &amp; Reg Details'!$E$7:$H$25,4,FALSE))</f>
        <v/>
      </c>
    </row>
    <row r="10964" spans="3:5">
      <c r="C10964" s="138" t="str">
        <f>IF(B10964="","",VLOOKUP(B10964,'Intro &amp; Reg Details'!$E$7:$H$25,2,FALSE))</f>
        <v/>
      </c>
      <c r="D10964" s="139" t="str">
        <f>IF(B10964="","",VLOOKUP(B10964,'Intro &amp; Reg Details'!$E$7:$H$25,3,FALSE))</f>
        <v/>
      </c>
      <c r="E10964" s="140" t="str">
        <f>IF(B10964="","",VLOOKUP(B10964,'Intro &amp; Reg Details'!$E$7:$H$25,4,FALSE))</f>
        <v/>
      </c>
    </row>
    <row r="10965" spans="3:5">
      <c r="C10965" s="138" t="str">
        <f>IF(B10965="","",VLOOKUP(B10965,'Intro &amp; Reg Details'!$E$7:$H$25,2,FALSE))</f>
        <v/>
      </c>
      <c r="D10965" s="139" t="str">
        <f>IF(B10965="","",VLOOKUP(B10965,'Intro &amp; Reg Details'!$E$7:$H$25,3,FALSE))</f>
        <v/>
      </c>
      <c r="E10965" s="140" t="str">
        <f>IF(B10965="","",VLOOKUP(B10965,'Intro &amp; Reg Details'!$E$7:$H$25,4,FALSE))</f>
        <v/>
      </c>
    </row>
    <row r="10966" spans="3:5">
      <c r="C10966" s="138" t="str">
        <f>IF(B10966="","",VLOOKUP(B10966,'Intro &amp; Reg Details'!$E$7:$H$25,2,FALSE))</f>
        <v/>
      </c>
      <c r="D10966" s="139" t="str">
        <f>IF(B10966="","",VLOOKUP(B10966,'Intro &amp; Reg Details'!$E$7:$H$25,3,FALSE))</f>
        <v/>
      </c>
      <c r="E10966" s="140" t="str">
        <f>IF(B10966="","",VLOOKUP(B10966,'Intro &amp; Reg Details'!$E$7:$H$25,4,FALSE))</f>
        <v/>
      </c>
    </row>
    <row r="10967" spans="3:5">
      <c r="C10967" s="138" t="str">
        <f>IF(B10967="","",VLOOKUP(B10967,'Intro &amp; Reg Details'!$E$7:$H$25,2,FALSE))</f>
        <v/>
      </c>
      <c r="D10967" s="139" t="str">
        <f>IF(B10967="","",VLOOKUP(B10967,'Intro &amp; Reg Details'!$E$7:$H$25,3,FALSE))</f>
        <v/>
      </c>
      <c r="E10967" s="140" t="str">
        <f>IF(B10967="","",VLOOKUP(B10967,'Intro &amp; Reg Details'!$E$7:$H$25,4,FALSE))</f>
        <v/>
      </c>
    </row>
    <row r="10968" spans="3:5">
      <c r="C10968" s="138" t="str">
        <f>IF(B10968="","",VLOOKUP(B10968,'Intro &amp; Reg Details'!$E$7:$H$25,2,FALSE))</f>
        <v/>
      </c>
      <c r="D10968" s="139" t="str">
        <f>IF(B10968="","",VLOOKUP(B10968,'Intro &amp; Reg Details'!$E$7:$H$25,3,FALSE))</f>
        <v/>
      </c>
      <c r="E10968" s="140" t="str">
        <f>IF(B10968="","",VLOOKUP(B10968,'Intro &amp; Reg Details'!$E$7:$H$25,4,FALSE))</f>
        <v/>
      </c>
    </row>
    <row r="10969" spans="3:5">
      <c r="C10969" s="138" t="str">
        <f>IF(B10969="","",VLOOKUP(B10969,'Intro &amp; Reg Details'!$E$7:$H$25,2,FALSE))</f>
        <v/>
      </c>
      <c r="D10969" s="139" t="str">
        <f>IF(B10969="","",VLOOKUP(B10969,'Intro &amp; Reg Details'!$E$7:$H$25,3,FALSE))</f>
        <v/>
      </c>
      <c r="E10969" s="140" t="str">
        <f>IF(B10969="","",VLOOKUP(B10969,'Intro &amp; Reg Details'!$E$7:$H$25,4,FALSE))</f>
        <v/>
      </c>
    </row>
    <row r="10970" spans="3:5">
      <c r="C10970" s="138" t="str">
        <f>IF(B10970="","",VLOOKUP(B10970,'Intro &amp; Reg Details'!$E$7:$H$25,2,FALSE))</f>
        <v/>
      </c>
      <c r="D10970" s="139" t="str">
        <f>IF(B10970="","",VLOOKUP(B10970,'Intro &amp; Reg Details'!$E$7:$H$25,3,FALSE))</f>
        <v/>
      </c>
      <c r="E10970" s="140" t="str">
        <f>IF(B10970="","",VLOOKUP(B10970,'Intro &amp; Reg Details'!$E$7:$H$25,4,FALSE))</f>
        <v/>
      </c>
    </row>
    <row r="10971" spans="3:5">
      <c r="C10971" s="138" t="str">
        <f>IF(B10971="","",VLOOKUP(B10971,'Intro &amp; Reg Details'!$E$7:$H$25,2,FALSE))</f>
        <v/>
      </c>
      <c r="D10971" s="139" t="str">
        <f>IF(B10971="","",VLOOKUP(B10971,'Intro &amp; Reg Details'!$E$7:$H$25,3,FALSE))</f>
        <v/>
      </c>
      <c r="E10971" s="140" t="str">
        <f>IF(B10971="","",VLOOKUP(B10971,'Intro &amp; Reg Details'!$E$7:$H$25,4,FALSE))</f>
        <v/>
      </c>
    </row>
    <row r="10972" spans="3:5">
      <c r="C10972" s="138" t="str">
        <f>IF(B10972="","",VLOOKUP(B10972,'Intro &amp; Reg Details'!$E$7:$H$25,2,FALSE))</f>
        <v/>
      </c>
      <c r="D10972" s="139" t="str">
        <f>IF(B10972="","",VLOOKUP(B10972,'Intro &amp; Reg Details'!$E$7:$H$25,3,FALSE))</f>
        <v/>
      </c>
      <c r="E10972" s="140" t="str">
        <f>IF(B10972="","",VLOOKUP(B10972,'Intro &amp; Reg Details'!$E$7:$H$25,4,FALSE))</f>
        <v/>
      </c>
    </row>
    <row r="10973" spans="3:5">
      <c r="C10973" s="138" t="str">
        <f>IF(B10973="","",VLOOKUP(B10973,'Intro &amp; Reg Details'!$E$7:$H$25,2,FALSE))</f>
        <v/>
      </c>
      <c r="D10973" s="139" t="str">
        <f>IF(B10973="","",VLOOKUP(B10973,'Intro &amp; Reg Details'!$E$7:$H$25,3,FALSE))</f>
        <v/>
      </c>
      <c r="E10973" s="140" t="str">
        <f>IF(B10973="","",VLOOKUP(B10973,'Intro &amp; Reg Details'!$E$7:$H$25,4,FALSE))</f>
        <v/>
      </c>
    </row>
    <row r="10974" spans="3:5">
      <c r="C10974" s="138" t="str">
        <f>IF(B10974="","",VLOOKUP(B10974,'Intro &amp; Reg Details'!$E$7:$H$25,2,FALSE))</f>
        <v/>
      </c>
      <c r="D10974" s="139" t="str">
        <f>IF(B10974="","",VLOOKUP(B10974,'Intro &amp; Reg Details'!$E$7:$H$25,3,FALSE))</f>
        <v/>
      </c>
      <c r="E10974" s="140" t="str">
        <f>IF(B10974="","",VLOOKUP(B10974,'Intro &amp; Reg Details'!$E$7:$H$25,4,FALSE))</f>
        <v/>
      </c>
    </row>
    <row r="10975" spans="3:5">
      <c r="C10975" s="138" t="str">
        <f>IF(B10975="","",VLOOKUP(B10975,'Intro &amp; Reg Details'!$E$7:$H$25,2,FALSE))</f>
        <v/>
      </c>
      <c r="D10975" s="139" t="str">
        <f>IF(B10975="","",VLOOKUP(B10975,'Intro &amp; Reg Details'!$E$7:$H$25,3,FALSE))</f>
        <v/>
      </c>
      <c r="E10975" s="140" t="str">
        <f>IF(B10975="","",VLOOKUP(B10975,'Intro &amp; Reg Details'!$E$7:$H$25,4,FALSE))</f>
        <v/>
      </c>
    </row>
    <row r="10976" spans="3:5">
      <c r="C10976" s="138" t="str">
        <f>IF(B10976="","",VLOOKUP(B10976,'Intro &amp; Reg Details'!$E$7:$H$25,2,FALSE))</f>
        <v/>
      </c>
      <c r="D10976" s="139" t="str">
        <f>IF(B10976="","",VLOOKUP(B10976,'Intro &amp; Reg Details'!$E$7:$H$25,3,FALSE))</f>
        <v/>
      </c>
      <c r="E10976" s="140" t="str">
        <f>IF(B10976="","",VLOOKUP(B10976,'Intro &amp; Reg Details'!$E$7:$H$25,4,FALSE))</f>
        <v/>
      </c>
    </row>
    <row r="10977" spans="3:5">
      <c r="C10977" s="138" t="str">
        <f>IF(B10977="","",VLOOKUP(B10977,'Intro &amp; Reg Details'!$E$7:$H$25,2,FALSE))</f>
        <v/>
      </c>
      <c r="D10977" s="139" t="str">
        <f>IF(B10977="","",VLOOKUP(B10977,'Intro &amp; Reg Details'!$E$7:$H$25,3,FALSE))</f>
        <v/>
      </c>
      <c r="E10977" s="140" t="str">
        <f>IF(B10977="","",VLOOKUP(B10977,'Intro &amp; Reg Details'!$E$7:$H$25,4,FALSE))</f>
        <v/>
      </c>
    </row>
    <row r="10978" spans="3:5">
      <c r="C10978" s="138" t="str">
        <f>IF(B10978="","",VLOOKUP(B10978,'Intro &amp; Reg Details'!$E$7:$H$25,2,FALSE))</f>
        <v/>
      </c>
      <c r="D10978" s="139" t="str">
        <f>IF(B10978="","",VLOOKUP(B10978,'Intro &amp; Reg Details'!$E$7:$H$25,3,FALSE))</f>
        <v/>
      </c>
      <c r="E10978" s="140" t="str">
        <f>IF(B10978="","",VLOOKUP(B10978,'Intro &amp; Reg Details'!$E$7:$H$25,4,FALSE))</f>
        <v/>
      </c>
    </row>
    <row r="10979" spans="3:5">
      <c r="C10979" s="138" t="str">
        <f>IF(B10979="","",VLOOKUP(B10979,'Intro &amp; Reg Details'!$E$7:$H$25,2,FALSE))</f>
        <v/>
      </c>
      <c r="D10979" s="139" t="str">
        <f>IF(B10979="","",VLOOKUP(B10979,'Intro &amp; Reg Details'!$E$7:$H$25,3,FALSE))</f>
        <v/>
      </c>
      <c r="E10979" s="140" t="str">
        <f>IF(B10979="","",VLOOKUP(B10979,'Intro &amp; Reg Details'!$E$7:$H$25,4,FALSE))</f>
        <v/>
      </c>
    </row>
    <row r="10980" spans="3:5">
      <c r="C10980" s="138" t="str">
        <f>IF(B10980="","",VLOOKUP(B10980,'Intro &amp; Reg Details'!$E$7:$H$25,2,FALSE))</f>
        <v/>
      </c>
      <c r="D10980" s="139" t="str">
        <f>IF(B10980="","",VLOOKUP(B10980,'Intro &amp; Reg Details'!$E$7:$H$25,3,FALSE))</f>
        <v/>
      </c>
      <c r="E10980" s="140" t="str">
        <f>IF(B10980="","",VLOOKUP(B10980,'Intro &amp; Reg Details'!$E$7:$H$25,4,FALSE))</f>
        <v/>
      </c>
    </row>
    <row r="10981" spans="3:5">
      <c r="C10981" s="138" t="str">
        <f>IF(B10981="","",VLOOKUP(B10981,'Intro &amp; Reg Details'!$E$7:$H$25,2,FALSE))</f>
        <v/>
      </c>
      <c r="D10981" s="139" t="str">
        <f>IF(B10981="","",VLOOKUP(B10981,'Intro &amp; Reg Details'!$E$7:$H$25,3,FALSE))</f>
        <v/>
      </c>
      <c r="E10981" s="140" t="str">
        <f>IF(B10981="","",VLOOKUP(B10981,'Intro &amp; Reg Details'!$E$7:$H$25,4,FALSE))</f>
        <v/>
      </c>
    </row>
    <row r="10982" spans="3:5">
      <c r="C10982" s="138" t="str">
        <f>IF(B10982="","",VLOOKUP(B10982,'Intro &amp; Reg Details'!$E$7:$H$25,2,FALSE))</f>
        <v/>
      </c>
      <c r="D10982" s="139" t="str">
        <f>IF(B10982="","",VLOOKUP(B10982,'Intro &amp; Reg Details'!$E$7:$H$25,3,FALSE))</f>
        <v/>
      </c>
      <c r="E10982" s="140" t="str">
        <f>IF(B10982="","",VLOOKUP(B10982,'Intro &amp; Reg Details'!$E$7:$H$25,4,FALSE))</f>
        <v/>
      </c>
    </row>
    <row r="10983" spans="3:5">
      <c r="C10983" s="138" t="str">
        <f>IF(B10983="","",VLOOKUP(B10983,'Intro &amp; Reg Details'!$E$7:$H$25,2,FALSE))</f>
        <v/>
      </c>
      <c r="D10983" s="139" t="str">
        <f>IF(B10983="","",VLOOKUP(B10983,'Intro &amp; Reg Details'!$E$7:$H$25,3,FALSE))</f>
        <v/>
      </c>
      <c r="E10983" s="140" t="str">
        <f>IF(B10983="","",VLOOKUP(B10983,'Intro &amp; Reg Details'!$E$7:$H$25,4,FALSE))</f>
        <v/>
      </c>
    </row>
    <row r="10984" spans="3:5">
      <c r="C10984" s="138" t="str">
        <f>IF(B10984="","",VLOOKUP(B10984,'Intro &amp; Reg Details'!$E$7:$H$25,2,FALSE))</f>
        <v/>
      </c>
      <c r="D10984" s="139" t="str">
        <f>IF(B10984="","",VLOOKUP(B10984,'Intro &amp; Reg Details'!$E$7:$H$25,3,FALSE))</f>
        <v/>
      </c>
      <c r="E10984" s="140" t="str">
        <f>IF(B10984="","",VLOOKUP(B10984,'Intro &amp; Reg Details'!$E$7:$H$25,4,FALSE))</f>
        <v/>
      </c>
    </row>
    <row r="10985" spans="3:5">
      <c r="C10985" s="138" t="str">
        <f>IF(B10985="","",VLOOKUP(B10985,'Intro &amp; Reg Details'!$E$7:$H$25,2,FALSE))</f>
        <v/>
      </c>
      <c r="D10985" s="139" t="str">
        <f>IF(B10985="","",VLOOKUP(B10985,'Intro &amp; Reg Details'!$E$7:$H$25,3,FALSE))</f>
        <v/>
      </c>
      <c r="E10985" s="140" t="str">
        <f>IF(B10985="","",VLOOKUP(B10985,'Intro &amp; Reg Details'!$E$7:$H$25,4,FALSE))</f>
        <v/>
      </c>
    </row>
    <row r="10986" spans="3:5">
      <c r="C10986" s="138" t="str">
        <f>IF(B10986="","",VLOOKUP(B10986,'Intro &amp; Reg Details'!$E$7:$H$25,2,FALSE))</f>
        <v/>
      </c>
      <c r="D10986" s="139" t="str">
        <f>IF(B10986="","",VLOOKUP(B10986,'Intro &amp; Reg Details'!$E$7:$H$25,3,FALSE))</f>
        <v/>
      </c>
      <c r="E10986" s="140" t="str">
        <f>IF(B10986="","",VLOOKUP(B10986,'Intro &amp; Reg Details'!$E$7:$H$25,4,FALSE))</f>
        <v/>
      </c>
    </row>
    <row r="10987" spans="3:5">
      <c r="C10987" s="138" t="str">
        <f>IF(B10987="","",VLOOKUP(B10987,'Intro &amp; Reg Details'!$E$7:$H$25,2,FALSE))</f>
        <v/>
      </c>
      <c r="D10987" s="139" t="str">
        <f>IF(B10987="","",VLOOKUP(B10987,'Intro &amp; Reg Details'!$E$7:$H$25,3,FALSE))</f>
        <v/>
      </c>
      <c r="E10987" s="140" t="str">
        <f>IF(B10987="","",VLOOKUP(B10987,'Intro &amp; Reg Details'!$E$7:$H$25,4,FALSE))</f>
        <v/>
      </c>
    </row>
    <row r="10988" spans="3:5">
      <c r="C10988" s="138" t="str">
        <f>IF(B10988="","",VLOOKUP(B10988,'Intro &amp; Reg Details'!$E$7:$H$25,2,FALSE))</f>
        <v/>
      </c>
      <c r="D10988" s="139" t="str">
        <f>IF(B10988="","",VLOOKUP(B10988,'Intro &amp; Reg Details'!$E$7:$H$25,3,FALSE))</f>
        <v/>
      </c>
      <c r="E10988" s="140" t="str">
        <f>IF(B10988="","",VLOOKUP(B10988,'Intro &amp; Reg Details'!$E$7:$H$25,4,FALSE))</f>
        <v/>
      </c>
    </row>
    <row r="10989" spans="3:5">
      <c r="C10989" s="138" t="str">
        <f>IF(B10989="","",VLOOKUP(B10989,'Intro &amp; Reg Details'!$E$7:$H$25,2,FALSE))</f>
        <v/>
      </c>
      <c r="D10989" s="139" t="str">
        <f>IF(B10989="","",VLOOKUP(B10989,'Intro &amp; Reg Details'!$E$7:$H$25,3,FALSE))</f>
        <v/>
      </c>
      <c r="E10989" s="140" t="str">
        <f>IF(B10989="","",VLOOKUP(B10989,'Intro &amp; Reg Details'!$E$7:$H$25,4,FALSE))</f>
        <v/>
      </c>
    </row>
    <row r="10990" spans="3:5">
      <c r="C10990" s="138" t="str">
        <f>IF(B10990="","",VLOOKUP(B10990,'Intro &amp; Reg Details'!$E$7:$H$25,2,FALSE))</f>
        <v/>
      </c>
      <c r="D10990" s="139" t="str">
        <f>IF(B10990="","",VLOOKUP(B10990,'Intro &amp; Reg Details'!$E$7:$H$25,3,FALSE))</f>
        <v/>
      </c>
      <c r="E10990" s="140" t="str">
        <f>IF(B10990="","",VLOOKUP(B10990,'Intro &amp; Reg Details'!$E$7:$H$25,4,FALSE))</f>
        <v/>
      </c>
    </row>
    <row r="10991" spans="3:5">
      <c r="C10991" s="138" t="str">
        <f>IF(B10991="","",VLOOKUP(B10991,'Intro &amp; Reg Details'!$E$7:$H$25,2,FALSE))</f>
        <v/>
      </c>
      <c r="D10991" s="139" t="str">
        <f>IF(B10991="","",VLOOKUP(B10991,'Intro &amp; Reg Details'!$E$7:$H$25,3,FALSE))</f>
        <v/>
      </c>
      <c r="E10991" s="140" t="str">
        <f>IF(B10991="","",VLOOKUP(B10991,'Intro &amp; Reg Details'!$E$7:$H$25,4,FALSE))</f>
        <v/>
      </c>
    </row>
    <row r="10992" spans="3:5">
      <c r="C10992" s="138" t="str">
        <f>IF(B10992="","",VLOOKUP(B10992,'Intro &amp; Reg Details'!$E$7:$H$25,2,FALSE))</f>
        <v/>
      </c>
      <c r="D10992" s="139" t="str">
        <f>IF(B10992="","",VLOOKUP(B10992,'Intro &amp; Reg Details'!$E$7:$H$25,3,FALSE))</f>
        <v/>
      </c>
      <c r="E10992" s="140" t="str">
        <f>IF(B10992="","",VLOOKUP(B10992,'Intro &amp; Reg Details'!$E$7:$H$25,4,FALSE))</f>
        <v/>
      </c>
    </row>
    <row r="10993" spans="3:5">
      <c r="C10993" s="138" t="str">
        <f>IF(B10993="","",VLOOKUP(B10993,'Intro &amp; Reg Details'!$E$7:$H$25,2,FALSE))</f>
        <v/>
      </c>
      <c r="D10993" s="139" t="str">
        <f>IF(B10993="","",VLOOKUP(B10993,'Intro &amp; Reg Details'!$E$7:$H$25,3,FALSE))</f>
        <v/>
      </c>
      <c r="E10993" s="140" t="str">
        <f>IF(B10993="","",VLOOKUP(B10993,'Intro &amp; Reg Details'!$E$7:$H$25,4,FALSE))</f>
        <v/>
      </c>
    </row>
    <row r="10994" spans="3:5">
      <c r="C10994" s="138" t="str">
        <f>IF(B10994="","",VLOOKUP(B10994,'Intro &amp; Reg Details'!$E$7:$H$25,2,FALSE))</f>
        <v/>
      </c>
      <c r="D10994" s="139" t="str">
        <f>IF(B10994="","",VLOOKUP(B10994,'Intro &amp; Reg Details'!$E$7:$H$25,3,FALSE))</f>
        <v/>
      </c>
      <c r="E10994" s="140" t="str">
        <f>IF(B10994="","",VLOOKUP(B10994,'Intro &amp; Reg Details'!$E$7:$H$25,4,FALSE))</f>
        <v/>
      </c>
    </row>
    <row r="10995" spans="3:5">
      <c r="C10995" s="138" t="str">
        <f>IF(B10995="","",VLOOKUP(B10995,'Intro &amp; Reg Details'!$E$7:$H$25,2,FALSE))</f>
        <v/>
      </c>
      <c r="D10995" s="139" t="str">
        <f>IF(B10995="","",VLOOKUP(B10995,'Intro &amp; Reg Details'!$E$7:$H$25,3,FALSE))</f>
        <v/>
      </c>
      <c r="E10995" s="140" t="str">
        <f>IF(B10995="","",VLOOKUP(B10995,'Intro &amp; Reg Details'!$E$7:$H$25,4,FALSE))</f>
        <v/>
      </c>
    </row>
    <row r="10996" spans="3:5">
      <c r="C10996" s="138" t="str">
        <f>IF(B10996="","",VLOOKUP(B10996,'Intro &amp; Reg Details'!$E$7:$H$25,2,FALSE))</f>
        <v/>
      </c>
      <c r="D10996" s="139" t="str">
        <f>IF(B10996="","",VLOOKUP(B10996,'Intro &amp; Reg Details'!$E$7:$H$25,3,FALSE))</f>
        <v/>
      </c>
      <c r="E10996" s="140" t="str">
        <f>IF(B10996="","",VLOOKUP(B10996,'Intro &amp; Reg Details'!$E$7:$H$25,4,FALSE))</f>
        <v/>
      </c>
    </row>
    <row r="10997" spans="3:5">
      <c r="C10997" s="138" t="str">
        <f>IF(B10997="","",VLOOKUP(B10997,'Intro &amp; Reg Details'!$E$7:$H$25,2,FALSE))</f>
        <v/>
      </c>
      <c r="D10997" s="139" t="str">
        <f>IF(B10997="","",VLOOKUP(B10997,'Intro &amp; Reg Details'!$E$7:$H$25,3,FALSE))</f>
        <v/>
      </c>
      <c r="E10997" s="140" t="str">
        <f>IF(B10997="","",VLOOKUP(B10997,'Intro &amp; Reg Details'!$E$7:$H$25,4,FALSE))</f>
        <v/>
      </c>
    </row>
    <row r="10998" spans="3:5">
      <c r="C10998" s="138" t="str">
        <f>IF(B10998="","",VLOOKUP(B10998,'Intro &amp; Reg Details'!$E$7:$H$25,2,FALSE))</f>
        <v/>
      </c>
      <c r="D10998" s="139" t="str">
        <f>IF(B10998="","",VLOOKUP(B10998,'Intro &amp; Reg Details'!$E$7:$H$25,3,FALSE))</f>
        <v/>
      </c>
      <c r="E10998" s="140" t="str">
        <f>IF(B10998="","",VLOOKUP(B10998,'Intro &amp; Reg Details'!$E$7:$H$25,4,FALSE))</f>
        <v/>
      </c>
    </row>
    <row r="10999" spans="3:5">
      <c r="C10999" s="138" t="str">
        <f>IF(B10999="","",VLOOKUP(B10999,'Intro &amp; Reg Details'!$E$7:$H$25,2,FALSE))</f>
        <v/>
      </c>
      <c r="D10999" s="139" t="str">
        <f>IF(B10999="","",VLOOKUP(B10999,'Intro &amp; Reg Details'!$E$7:$H$25,3,FALSE))</f>
        <v/>
      </c>
      <c r="E10999" s="140" t="str">
        <f>IF(B10999="","",VLOOKUP(B10999,'Intro &amp; Reg Details'!$E$7:$H$25,4,FALSE))</f>
        <v/>
      </c>
    </row>
    <row r="11000" spans="3:5">
      <c r="C11000" s="138" t="str">
        <f>IF(B11000="","",VLOOKUP(B11000,'Intro &amp; Reg Details'!$E$7:$H$25,2,FALSE))</f>
        <v/>
      </c>
      <c r="D11000" s="139" t="str">
        <f>IF(B11000="","",VLOOKUP(B11000,'Intro &amp; Reg Details'!$E$7:$H$25,3,FALSE))</f>
        <v/>
      </c>
      <c r="E11000" s="140" t="str">
        <f>IF(B11000="","",VLOOKUP(B11000,'Intro &amp; Reg Details'!$E$7:$H$25,4,FALSE))</f>
        <v/>
      </c>
    </row>
    <row r="11001" spans="3:5">
      <c r="C11001" s="138" t="str">
        <f>IF(B11001="","",VLOOKUP(B11001,'Intro &amp; Reg Details'!$E$7:$H$25,2,FALSE))</f>
        <v/>
      </c>
      <c r="D11001" s="139" t="str">
        <f>IF(B11001="","",VLOOKUP(B11001,'Intro &amp; Reg Details'!$E$7:$H$25,3,FALSE))</f>
        <v/>
      </c>
      <c r="E11001" s="140" t="str">
        <f>IF(B11001="","",VLOOKUP(B11001,'Intro &amp; Reg Details'!$E$7:$H$25,4,FALSE))</f>
        <v/>
      </c>
    </row>
    <row r="11002" spans="3:5">
      <c r="C11002" s="138" t="str">
        <f>IF(B11002="","",VLOOKUP(B11002,'Intro &amp; Reg Details'!$E$7:$H$25,2,FALSE))</f>
        <v/>
      </c>
      <c r="D11002" s="139" t="str">
        <f>IF(B11002="","",VLOOKUP(B11002,'Intro &amp; Reg Details'!$E$7:$H$25,3,FALSE))</f>
        <v/>
      </c>
      <c r="E11002" s="140" t="str">
        <f>IF(B11002="","",VLOOKUP(B11002,'Intro &amp; Reg Details'!$E$7:$H$25,4,FALSE))</f>
        <v/>
      </c>
    </row>
    <row r="11003" spans="3:5">
      <c r="C11003" s="138" t="str">
        <f>IF(B11003="","",VLOOKUP(B11003,'Intro &amp; Reg Details'!$E$7:$H$25,2,FALSE))</f>
        <v/>
      </c>
      <c r="D11003" s="139" t="str">
        <f>IF(B11003="","",VLOOKUP(B11003,'Intro &amp; Reg Details'!$E$7:$H$25,3,FALSE))</f>
        <v/>
      </c>
      <c r="E11003" s="140" t="str">
        <f>IF(B11003="","",VLOOKUP(B11003,'Intro &amp; Reg Details'!$E$7:$H$25,4,FALSE))</f>
        <v/>
      </c>
    </row>
    <row r="11004" spans="3:5">
      <c r="C11004" s="138" t="str">
        <f>IF(B11004="","",VLOOKUP(B11004,'Intro &amp; Reg Details'!$E$7:$H$25,2,FALSE))</f>
        <v/>
      </c>
      <c r="D11004" s="139" t="str">
        <f>IF(B11004="","",VLOOKUP(B11004,'Intro &amp; Reg Details'!$E$7:$H$25,3,FALSE))</f>
        <v/>
      </c>
      <c r="E11004" s="140" t="str">
        <f>IF(B11004="","",VLOOKUP(B11004,'Intro &amp; Reg Details'!$E$7:$H$25,4,FALSE))</f>
        <v/>
      </c>
    </row>
    <row r="11005" spans="3:5">
      <c r="C11005" s="138" t="str">
        <f>IF(B11005="","",VLOOKUP(B11005,'Intro &amp; Reg Details'!$E$7:$H$25,2,FALSE))</f>
        <v/>
      </c>
      <c r="D11005" s="139" t="str">
        <f>IF(B11005="","",VLOOKUP(B11005,'Intro &amp; Reg Details'!$E$7:$H$25,3,FALSE))</f>
        <v/>
      </c>
      <c r="E11005" s="140" t="str">
        <f>IF(B11005="","",VLOOKUP(B11005,'Intro &amp; Reg Details'!$E$7:$H$25,4,FALSE))</f>
        <v/>
      </c>
    </row>
    <row r="11006" spans="3:5">
      <c r="C11006" s="138" t="str">
        <f>IF(B11006="","",VLOOKUP(B11006,'Intro &amp; Reg Details'!$E$7:$H$25,2,FALSE))</f>
        <v/>
      </c>
      <c r="D11006" s="139" t="str">
        <f>IF(B11006="","",VLOOKUP(B11006,'Intro &amp; Reg Details'!$E$7:$H$25,3,FALSE))</f>
        <v/>
      </c>
      <c r="E11006" s="140" t="str">
        <f>IF(B11006="","",VLOOKUP(B11006,'Intro &amp; Reg Details'!$E$7:$H$25,4,FALSE))</f>
        <v/>
      </c>
    </row>
    <row r="11007" spans="3:5">
      <c r="C11007" s="138" t="str">
        <f>IF(B11007="","",VLOOKUP(B11007,'Intro &amp; Reg Details'!$E$7:$H$25,2,FALSE))</f>
        <v/>
      </c>
      <c r="D11007" s="139" t="str">
        <f>IF(B11007="","",VLOOKUP(B11007,'Intro &amp; Reg Details'!$E$7:$H$25,3,FALSE))</f>
        <v/>
      </c>
      <c r="E11007" s="140" t="str">
        <f>IF(B11007="","",VLOOKUP(B11007,'Intro &amp; Reg Details'!$E$7:$H$25,4,FALSE))</f>
        <v/>
      </c>
    </row>
    <row r="11008" spans="3:5">
      <c r="C11008" s="138" t="str">
        <f>IF(B11008="","",VLOOKUP(B11008,'Intro &amp; Reg Details'!$E$7:$H$25,2,FALSE))</f>
        <v/>
      </c>
      <c r="D11008" s="139" t="str">
        <f>IF(B11008="","",VLOOKUP(B11008,'Intro &amp; Reg Details'!$E$7:$H$25,3,FALSE))</f>
        <v/>
      </c>
      <c r="E11008" s="140" t="str">
        <f>IF(B11008="","",VLOOKUP(B11008,'Intro &amp; Reg Details'!$E$7:$H$25,4,FALSE))</f>
        <v/>
      </c>
    </row>
    <row r="11009" spans="3:5">
      <c r="C11009" s="138" t="str">
        <f>IF(B11009="","",VLOOKUP(B11009,'Intro &amp; Reg Details'!$E$7:$H$25,2,FALSE))</f>
        <v/>
      </c>
      <c r="D11009" s="139" t="str">
        <f>IF(B11009="","",VLOOKUP(B11009,'Intro &amp; Reg Details'!$E$7:$H$25,3,FALSE))</f>
        <v/>
      </c>
      <c r="E11009" s="140" t="str">
        <f>IF(B11009="","",VLOOKUP(B11009,'Intro &amp; Reg Details'!$E$7:$H$25,4,FALSE))</f>
        <v/>
      </c>
    </row>
    <row r="11010" spans="3:5">
      <c r="C11010" s="138" t="str">
        <f>IF(B11010="","",VLOOKUP(B11010,'Intro &amp; Reg Details'!$E$7:$H$25,2,FALSE))</f>
        <v/>
      </c>
      <c r="D11010" s="139" t="str">
        <f>IF(B11010="","",VLOOKUP(B11010,'Intro &amp; Reg Details'!$E$7:$H$25,3,FALSE))</f>
        <v/>
      </c>
      <c r="E11010" s="140" t="str">
        <f>IF(B11010="","",VLOOKUP(B11010,'Intro &amp; Reg Details'!$E$7:$H$25,4,FALSE))</f>
        <v/>
      </c>
    </row>
    <row r="11011" spans="3:5">
      <c r="C11011" s="138" t="str">
        <f>IF(B11011="","",VLOOKUP(B11011,'Intro &amp; Reg Details'!$E$7:$H$25,2,FALSE))</f>
        <v/>
      </c>
      <c r="D11011" s="139" t="str">
        <f>IF(B11011="","",VLOOKUP(B11011,'Intro &amp; Reg Details'!$E$7:$H$25,3,FALSE))</f>
        <v/>
      </c>
      <c r="E11011" s="140" t="str">
        <f>IF(B11011="","",VLOOKUP(B11011,'Intro &amp; Reg Details'!$E$7:$H$25,4,FALSE))</f>
        <v/>
      </c>
    </row>
    <row r="11012" spans="3:5">
      <c r="C11012" s="138" t="str">
        <f>IF(B11012="","",VLOOKUP(B11012,'Intro &amp; Reg Details'!$E$7:$H$25,2,FALSE))</f>
        <v/>
      </c>
      <c r="D11012" s="139" t="str">
        <f>IF(B11012="","",VLOOKUP(B11012,'Intro &amp; Reg Details'!$E$7:$H$25,3,FALSE))</f>
        <v/>
      </c>
      <c r="E11012" s="140" t="str">
        <f>IF(B11012="","",VLOOKUP(B11012,'Intro &amp; Reg Details'!$E$7:$H$25,4,FALSE))</f>
        <v/>
      </c>
    </row>
    <row r="11013" spans="3:5">
      <c r="C11013" s="138" t="str">
        <f>IF(B11013="","",VLOOKUP(B11013,'Intro &amp; Reg Details'!$E$7:$H$25,2,FALSE))</f>
        <v/>
      </c>
      <c r="D11013" s="139" t="str">
        <f>IF(B11013="","",VLOOKUP(B11013,'Intro &amp; Reg Details'!$E$7:$H$25,3,FALSE))</f>
        <v/>
      </c>
      <c r="E11013" s="140" t="str">
        <f>IF(B11013="","",VLOOKUP(B11013,'Intro &amp; Reg Details'!$E$7:$H$25,4,FALSE))</f>
        <v/>
      </c>
    </row>
    <row r="11014" spans="3:5">
      <c r="C11014" s="138" t="str">
        <f>IF(B11014="","",VLOOKUP(B11014,'Intro &amp; Reg Details'!$E$7:$H$25,2,FALSE))</f>
        <v/>
      </c>
      <c r="D11014" s="139" t="str">
        <f>IF(B11014="","",VLOOKUP(B11014,'Intro &amp; Reg Details'!$E$7:$H$25,3,FALSE))</f>
        <v/>
      </c>
      <c r="E11014" s="140" t="str">
        <f>IF(B11014="","",VLOOKUP(B11014,'Intro &amp; Reg Details'!$E$7:$H$25,4,FALSE))</f>
        <v/>
      </c>
    </row>
    <row r="11015" spans="3:5">
      <c r="C11015" s="138" t="str">
        <f>IF(B11015="","",VLOOKUP(B11015,'Intro &amp; Reg Details'!$E$7:$H$25,2,FALSE))</f>
        <v/>
      </c>
      <c r="D11015" s="139" t="str">
        <f>IF(B11015="","",VLOOKUP(B11015,'Intro &amp; Reg Details'!$E$7:$H$25,3,FALSE))</f>
        <v/>
      </c>
      <c r="E11015" s="140" t="str">
        <f>IF(B11015="","",VLOOKUP(B11015,'Intro &amp; Reg Details'!$E$7:$H$25,4,FALSE))</f>
        <v/>
      </c>
    </row>
    <row r="11016" spans="3:5">
      <c r="C11016" s="138" t="str">
        <f>IF(B11016="","",VLOOKUP(B11016,'Intro &amp; Reg Details'!$E$7:$H$25,2,FALSE))</f>
        <v/>
      </c>
      <c r="D11016" s="139" t="str">
        <f>IF(B11016="","",VLOOKUP(B11016,'Intro &amp; Reg Details'!$E$7:$H$25,3,FALSE))</f>
        <v/>
      </c>
      <c r="E11016" s="140" t="str">
        <f>IF(B11016="","",VLOOKUP(B11016,'Intro &amp; Reg Details'!$E$7:$H$25,4,FALSE))</f>
        <v/>
      </c>
    </row>
    <row r="11017" spans="3:5">
      <c r="C11017" s="138" t="str">
        <f>IF(B11017="","",VLOOKUP(B11017,'Intro &amp; Reg Details'!$E$7:$H$25,2,FALSE))</f>
        <v/>
      </c>
      <c r="D11017" s="139" t="str">
        <f>IF(B11017="","",VLOOKUP(B11017,'Intro &amp; Reg Details'!$E$7:$H$25,3,FALSE))</f>
        <v/>
      </c>
      <c r="E11017" s="140" t="str">
        <f>IF(B11017="","",VLOOKUP(B11017,'Intro &amp; Reg Details'!$E$7:$H$25,4,FALSE))</f>
        <v/>
      </c>
    </row>
    <row r="11018" spans="3:5">
      <c r="C11018" s="138" t="str">
        <f>IF(B11018="","",VLOOKUP(B11018,'Intro &amp; Reg Details'!$E$7:$H$25,2,FALSE))</f>
        <v/>
      </c>
      <c r="D11018" s="139" t="str">
        <f>IF(B11018="","",VLOOKUP(B11018,'Intro &amp; Reg Details'!$E$7:$H$25,3,FALSE))</f>
        <v/>
      </c>
      <c r="E11018" s="140" t="str">
        <f>IF(B11018="","",VLOOKUP(B11018,'Intro &amp; Reg Details'!$E$7:$H$25,4,FALSE))</f>
        <v/>
      </c>
    </row>
    <row r="11019" spans="3:5">
      <c r="C11019" s="138" t="str">
        <f>IF(B11019="","",VLOOKUP(B11019,'Intro &amp; Reg Details'!$E$7:$H$25,2,FALSE))</f>
        <v/>
      </c>
      <c r="D11019" s="139" t="str">
        <f>IF(B11019="","",VLOOKUP(B11019,'Intro &amp; Reg Details'!$E$7:$H$25,3,FALSE))</f>
        <v/>
      </c>
      <c r="E11019" s="140" t="str">
        <f>IF(B11019="","",VLOOKUP(B11019,'Intro &amp; Reg Details'!$E$7:$H$25,4,FALSE))</f>
        <v/>
      </c>
    </row>
    <row r="11020" spans="3:5">
      <c r="C11020" s="138" t="str">
        <f>IF(B11020="","",VLOOKUP(B11020,'Intro &amp; Reg Details'!$E$7:$H$25,2,FALSE))</f>
        <v/>
      </c>
      <c r="D11020" s="139" t="str">
        <f>IF(B11020="","",VLOOKUP(B11020,'Intro &amp; Reg Details'!$E$7:$H$25,3,FALSE))</f>
        <v/>
      </c>
      <c r="E11020" s="140" t="str">
        <f>IF(B11020="","",VLOOKUP(B11020,'Intro &amp; Reg Details'!$E$7:$H$25,4,FALSE))</f>
        <v/>
      </c>
    </row>
    <row r="11021" spans="3:5">
      <c r="C11021" s="138" t="str">
        <f>IF(B11021="","",VLOOKUP(B11021,'Intro &amp; Reg Details'!$E$7:$H$25,2,FALSE))</f>
        <v/>
      </c>
      <c r="D11021" s="139" t="str">
        <f>IF(B11021="","",VLOOKUP(B11021,'Intro &amp; Reg Details'!$E$7:$H$25,3,FALSE))</f>
        <v/>
      </c>
      <c r="E11021" s="140" t="str">
        <f>IF(B11021="","",VLOOKUP(B11021,'Intro &amp; Reg Details'!$E$7:$H$25,4,FALSE))</f>
        <v/>
      </c>
    </row>
    <row r="11022" spans="3:5">
      <c r="C11022" s="138" t="str">
        <f>IF(B11022="","",VLOOKUP(B11022,'Intro &amp; Reg Details'!$E$7:$H$25,2,FALSE))</f>
        <v/>
      </c>
      <c r="D11022" s="139" t="str">
        <f>IF(B11022="","",VLOOKUP(B11022,'Intro &amp; Reg Details'!$E$7:$H$25,3,FALSE))</f>
        <v/>
      </c>
      <c r="E11022" s="140" t="str">
        <f>IF(B11022="","",VLOOKUP(B11022,'Intro &amp; Reg Details'!$E$7:$H$25,4,FALSE))</f>
        <v/>
      </c>
    </row>
    <row r="11023" spans="3:5">
      <c r="C11023" s="138" t="str">
        <f>IF(B11023="","",VLOOKUP(B11023,'Intro &amp; Reg Details'!$E$7:$H$25,2,FALSE))</f>
        <v/>
      </c>
      <c r="D11023" s="139" t="str">
        <f>IF(B11023="","",VLOOKUP(B11023,'Intro &amp; Reg Details'!$E$7:$H$25,3,FALSE))</f>
        <v/>
      </c>
      <c r="E11023" s="140" t="str">
        <f>IF(B11023="","",VLOOKUP(B11023,'Intro &amp; Reg Details'!$E$7:$H$25,4,FALSE))</f>
        <v/>
      </c>
    </row>
    <row r="11024" spans="3:5">
      <c r="C11024" s="138" t="str">
        <f>IF(B11024="","",VLOOKUP(B11024,'Intro &amp; Reg Details'!$E$7:$H$25,2,FALSE))</f>
        <v/>
      </c>
      <c r="D11024" s="139" t="str">
        <f>IF(B11024="","",VLOOKUP(B11024,'Intro &amp; Reg Details'!$E$7:$H$25,3,FALSE))</f>
        <v/>
      </c>
      <c r="E11024" s="140" t="str">
        <f>IF(B11024="","",VLOOKUP(B11024,'Intro &amp; Reg Details'!$E$7:$H$25,4,FALSE))</f>
        <v/>
      </c>
    </row>
    <row r="11025" spans="3:5">
      <c r="C11025" s="138" t="str">
        <f>IF(B11025="","",VLOOKUP(B11025,'Intro &amp; Reg Details'!$E$7:$H$25,2,FALSE))</f>
        <v/>
      </c>
      <c r="D11025" s="139" t="str">
        <f>IF(B11025="","",VLOOKUP(B11025,'Intro &amp; Reg Details'!$E$7:$H$25,3,FALSE))</f>
        <v/>
      </c>
      <c r="E11025" s="140" t="str">
        <f>IF(B11025="","",VLOOKUP(B11025,'Intro &amp; Reg Details'!$E$7:$H$25,4,FALSE))</f>
        <v/>
      </c>
    </row>
    <row r="11026" spans="3:5">
      <c r="C11026" s="138" t="str">
        <f>IF(B11026="","",VLOOKUP(B11026,'Intro &amp; Reg Details'!$E$7:$H$25,2,FALSE))</f>
        <v/>
      </c>
      <c r="D11026" s="139" t="str">
        <f>IF(B11026="","",VLOOKUP(B11026,'Intro &amp; Reg Details'!$E$7:$H$25,3,FALSE))</f>
        <v/>
      </c>
      <c r="E11026" s="140" t="str">
        <f>IF(B11026="","",VLOOKUP(B11026,'Intro &amp; Reg Details'!$E$7:$H$25,4,FALSE))</f>
        <v/>
      </c>
    </row>
    <row r="11027" spans="3:5">
      <c r="C11027" s="138" t="str">
        <f>IF(B11027="","",VLOOKUP(B11027,'Intro &amp; Reg Details'!$E$7:$H$25,2,FALSE))</f>
        <v/>
      </c>
      <c r="D11027" s="139" t="str">
        <f>IF(B11027="","",VLOOKUP(B11027,'Intro &amp; Reg Details'!$E$7:$H$25,3,FALSE))</f>
        <v/>
      </c>
      <c r="E11027" s="140" t="str">
        <f>IF(B11027="","",VLOOKUP(B11027,'Intro &amp; Reg Details'!$E$7:$H$25,4,FALSE))</f>
        <v/>
      </c>
    </row>
    <row r="11028" spans="3:5">
      <c r="C11028" s="138" t="str">
        <f>IF(B11028="","",VLOOKUP(B11028,'Intro &amp; Reg Details'!$E$7:$H$25,2,FALSE))</f>
        <v/>
      </c>
      <c r="D11028" s="139" t="str">
        <f>IF(B11028="","",VLOOKUP(B11028,'Intro &amp; Reg Details'!$E$7:$H$25,3,FALSE))</f>
        <v/>
      </c>
      <c r="E11028" s="140" t="str">
        <f>IF(B11028="","",VLOOKUP(B11028,'Intro &amp; Reg Details'!$E$7:$H$25,4,FALSE))</f>
        <v/>
      </c>
    </row>
    <row r="11029" spans="3:5">
      <c r="C11029" s="138" t="str">
        <f>IF(B11029="","",VLOOKUP(B11029,'Intro &amp; Reg Details'!$E$7:$H$25,2,FALSE))</f>
        <v/>
      </c>
      <c r="D11029" s="139" t="str">
        <f>IF(B11029="","",VLOOKUP(B11029,'Intro &amp; Reg Details'!$E$7:$H$25,3,FALSE))</f>
        <v/>
      </c>
      <c r="E11029" s="140" t="str">
        <f>IF(B11029="","",VLOOKUP(B11029,'Intro &amp; Reg Details'!$E$7:$H$25,4,FALSE))</f>
        <v/>
      </c>
    </row>
    <row r="11030" spans="3:5">
      <c r="C11030" s="138" t="str">
        <f>IF(B11030="","",VLOOKUP(B11030,'Intro &amp; Reg Details'!$E$7:$H$25,2,FALSE))</f>
        <v/>
      </c>
      <c r="D11030" s="139" t="str">
        <f>IF(B11030="","",VLOOKUP(B11030,'Intro &amp; Reg Details'!$E$7:$H$25,3,FALSE))</f>
        <v/>
      </c>
      <c r="E11030" s="140" t="str">
        <f>IF(B11030="","",VLOOKUP(B11030,'Intro &amp; Reg Details'!$E$7:$H$25,4,FALSE))</f>
        <v/>
      </c>
    </row>
    <row r="11031" spans="3:5">
      <c r="C11031" s="138" t="str">
        <f>IF(B11031="","",VLOOKUP(B11031,'Intro &amp; Reg Details'!$E$7:$H$25,2,FALSE))</f>
        <v/>
      </c>
      <c r="D11031" s="139" t="str">
        <f>IF(B11031="","",VLOOKUP(B11031,'Intro &amp; Reg Details'!$E$7:$H$25,3,FALSE))</f>
        <v/>
      </c>
      <c r="E11031" s="140" t="str">
        <f>IF(B11031="","",VLOOKUP(B11031,'Intro &amp; Reg Details'!$E$7:$H$25,4,FALSE))</f>
        <v/>
      </c>
    </row>
    <row r="11032" spans="3:5">
      <c r="C11032" s="138" t="str">
        <f>IF(B11032="","",VLOOKUP(B11032,'Intro &amp; Reg Details'!$E$7:$H$25,2,FALSE))</f>
        <v/>
      </c>
      <c r="D11032" s="139" t="str">
        <f>IF(B11032="","",VLOOKUP(B11032,'Intro &amp; Reg Details'!$E$7:$H$25,3,FALSE))</f>
        <v/>
      </c>
      <c r="E11032" s="140" t="str">
        <f>IF(B11032="","",VLOOKUP(B11032,'Intro &amp; Reg Details'!$E$7:$H$25,4,FALSE))</f>
        <v/>
      </c>
    </row>
    <row r="11033" spans="3:5">
      <c r="C11033" s="138" t="str">
        <f>IF(B11033="","",VLOOKUP(B11033,'Intro &amp; Reg Details'!$E$7:$H$25,2,FALSE))</f>
        <v/>
      </c>
      <c r="D11033" s="139" t="str">
        <f>IF(B11033="","",VLOOKUP(B11033,'Intro &amp; Reg Details'!$E$7:$H$25,3,FALSE))</f>
        <v/>
      </c>
      <c r="E11033" s="140" t="str">
        <f>IF(B11033="","",VLOOKUP(B11033,'Intro &amp; Reg Details'!$E$7:$H$25,4,FALSE))</f>
        <v/>
      </c>
    </row>
    <row r="11034" spans="3:5">
      <c r="C11034" s="138" t="str">
        <f>IF(B11034="","",VLOOKUP(B11034,'Intro &amp; Reg Details'!$E$7:$H$25,2,FALSE))</f>
        <v/>
      </c>
      <c r="D11034" s="139" t="str">
        <f>IF(B11034="","",VLOOKUP(B11034,'Intro &amp; Reg Details'!$E$7:$H$25,3,FALSE))</f>
        <v/>
      </c>
      <c r="E11034" s="140" t="str">
        <f>IF(B11034="","",VLOOKUP(B11034,'Intro &amp; Reg Details'!$E$7:$H$25,4,FALSE))</f>
        <v/>
      </c>
    </row>
    <row r="11035" spans="3:5">
      <c r="C11035" s="138" t="str">
        <f>IF(B11035="","",VLOOKUP(B11035,'Intro &amp; Reg Details'!$E$7:$H$25,2,FALSE))</f>
        <v/>
      </c>
      <c r="D11035" s="139" t="str">
        <f>IF(B11035="","",VLOOKUP(B11035,'Intro &amp; Reg Details'!$E$7:$H$25,3,FALSE))</f>
        <v/>
      </c>
      <c r="E11035" s="140" t="str">
        <f>IF(B11035="","",VLOOKUP(B11035,'Intro &amp; Reg Details'!$E$7:$H$25,4,FALSE))</f>
        <v/>
      </c>
    </row>
    <row r="11036" spans="3:5">
      <c r="C11036" s="138" t="str">
        <f>IF(B11036="","",VLOOKUP(B11036,'Intro &amp; Reg Details'!$E$7:$H$25,2,FALSE))</f>
        <v/>
      </c>
      <c r="D11036" s="139" t="str">
        <f>IF(B11036="","",VLOOKUP(B11036,'Intro &amp; Reg Details'!$E$7:$H$25,3,FALSE))</f>
        <v/>
      </c>
      <c r="E11036" s="140" t="str">
        <f>IF(B11036="","",VLOOKUP(B11036,'Intro &amp; Reg Details'!$E$7:$H$25,4,FALSE))</f>
        <v/>
      </c>
    </row>
    <row r="11037" spans="3:5">
      <c r="C11037" s="138" t="str">
        <f>IF(B11037="","",VLOOKUP(B11037,'Intro &amp; Reg Details'!$E$7:$H$25,2,FALSE))</f>
        <v/>
      </c>
      <c r="D11037" s="139" t="str">
        <f>IF(B11037="","",VLOOKUP(B11037,'Intro &amp; Reg Details'!$E$7:$H$25,3,FALSE))</f>
        <v/>
      </c>
      <c r="E11037" s="140" t="str">
        <f>IF(B11037="","",VLOOKUP(B11037,'Intro &amp; Reg Details'!$E$7:$H$25,4,FALSE))</f>
        <v/>
      </c>
    </row>
    <row r="11038" spans="3:5">
      <c r="C11038" s="138" t="str">
        <f>IF(B11038="","",VLOOKUP(B11038,'Intro &amp; Reg Details'!$E$7:$H$25,2,FALSE))</f>
        <v/>
      </c>
      <c r="D11038" s="139" t="str">
        <f>IF(B11038="","",VLOOKUP(B11038,'Intro &amp; Reg Details'!$E$7:$H$25,3,FALSE))</f>
        <v/>
      </c>
      <c r="E11038" s="140" t="str">
        <f>IF(B11038="","",VLOOKUP(B11038,'Intro &amp; Reg Details'!$E$7:$H$25,4,FALSE))</f>
        <v/>
      </c>
    </row>
    <row r="11039" spans="3:5">
      <c r="C11039" s="138" t="str">
        <f>IF(B11039="","",VLOOKUP(B11039,'Intro &amp; Reg Details'!$E$7:$H$25,2,FALSE))</f>
        <v/>
      </c>
      <c r="D11039" s="139" t="str">
        <f>IF(B11039="","",VLOOKUP(B11039,'Intro &amp; Reg Details'!$E$7:$H$25,3,FALSE))</f>
        <v/>
      </c>
      <c r="E11039" s="140" t="str">
        <f>IF(B11039="","",VLOOKUP(B11039,'Intro &amp; Reg Details'!$E$7:$H$25,4,FALSE))</f>
        <v/>
      </c>
    </row>
    <row r="11040" spans="3:5">
      <c r="C11040" s="138" t="str">
        <f>IF(B11040="","",VLOOKUP(B11040,'Intro &amp; Reg Details'!$E$7:$H$25,2,FALSE))</f>
        <v/>
      </c>
      <c r="D11040" s="139" t="str">
        <f>IF(B11040="","",VLOOKUP(B11040,'Intro &amp; Reg Details'!$E$7:$H$25,3,FALSE))</f>
        <v/>
      </c>
      <c r="E11040" s="140" t="str">
        <f>IF(B11040="","",VLOOKUP(B11040,'Intro &amp; Reg Details'!$E$7:$H$25,4,FALSE))</f>
        <v/>
      </c>
    </row>
    <row r="11041" spans="3:5">
      <c r="C11041" s="138" t="str">
        <f>IF(B11041="","",VLOOKUP(B11041,'Intro &amp; Reg Details'!$E$7:$H$25,2,FALSE))</f>
        <v/>
      </c>
      <c r="D11041" s="139" t="str">
        <f>IF(B11041="","",VLOOKUP(B11041,'Intro &amp; Reg Details'!$E$7:$H$25,3,FALSE))</f>
        <v/>
      </c>
      <c r="E11041" s="140" t="str">
        <f>IF(B11041="","",VLOOKUP(B11041,'Intro &amp; Reg Details'!$E$7:$H$25,4,FALSE))</f>
        <v/>
      </c>
    </row>
    <row r="11042" spans="3:5">
      <c r="C11042" s="138" t="str">
        <f>IF(B11042="","",VLOOKUP(B11042,'Intro &amp; Reg Details'!$E$7:$H$25,2,FALSE))</f>
        <v/>
      </c>
      <c r="D11042" s="139" t="str">
        <f>IF(B11042="","",VLOOKUP(B11042,'Intro &amp; Reg Details'!$E$7:$H$25,3,FALSE))</f>
        <v/>
      </c>
      <c r="E11042" s="140" t="str">
        <f>IF(B11042="","",VLOOKUP(B11042,'Intro &amp; Reg Details'!$E$7:$H$25,4,FALSE))</f>
        <v/>
      </c>
    </row>
    <row r="11043" spans="3:5">
      <c r="C11043" s="138" t="str">
        <f>IF(B11043="","",VLOOKUP(B11043,'Intro &amp; Reg Details'!$E$7:$H$25,2,FALSE))</f>
        <v/>
      </c>
      <c r="D11043" s="139" t="str">
        <f>IF(B11043="","",VLOOKUP(B11043,'Intro &amp; Reg Details'!$E$7:$H$25,3,FALSE))</f>
        <v/>
      </c>
      <c r="E11043" s="140" t="str">
        <f>IF(B11043="","",VLOOKUP(B11043,'Intro &amp; Reg Details'!$E$7:$H$25,4,FALSE))</f>
        <v/>
      </c>
    </row>
    <row r="11044" spans="3:5">
      <c r="C11044" s="138" t="str">
        <f>IF(B11044="","",VLOOKUP(B11044,'Intro &amp; Reg Details'!$E$7:$H$25,2,FALSE))</f>
        <v/>
      </c>
      <c r="D11044" s="139" t="str">
        <f>IF(B11044="","",VLOOKUP(B11044,'Intro &amp; Reg Details'!$E$7:$H$25,3,FALSE))</f>
        <v/>
      </c>
      <c r="E11044" s="140" t="str">
        <f>IF(B11044="","",VLOOKUP(B11044,'Intro &amp; Reg Details'!$E$7:$H$25,4,FALSE))</f>
        <v/>
      </c>
    </row>
    <row r="11045" spans="3:5">
      <c r="C11045" s="138" t="str">
        <f>IF(B11045="","",VLOOKUP(B11045,'Intro &amp; Reg Details'!$E$7:$H$25,2,FALSE))</f>
        <v/>
      </c>
      <c r="D11045" s="139" t="str">
        <f>IF(B11045="","",VLOOKUP(B11045,'Intro &amp; Reg Details'!$E$7:$H$25,3,FALSE))</f>
        <v/>
      </c>
      <c r="E11045" s="140" t="str">
        <f>IF(B11045="","",VLOOKUP(B11045,'Intro &amp; Reg Details'!$E$7:$H$25,4,FALSE))</f>
        <v/>
      </c>
    </row>
    <row r="11046" spans="3:5">
      <c r="C11046" s="138" t="str">
        <f>IF(B11046="","",VLOOKUP(B11046,'Intro &amp; Reg Details'!$E$7:$H$25,2,FALSE))</f>
        <v/>
      </c>
      <c r="D11046" s="139" t="str">
        <f>IF(B11046="","",VLOOKUP(B11046,'Intro &amp; Reg Details'!$E$7:$H$25,3,FALSE))</f>
        <v/>
      </c>
      <c r="E11046" s="140" t="str">
        <f>IF(B11046="","",VLOOKUP(B11046,'Intro &amp; Reg Details'!$E$7:$H$25,4,FALSE))</f>
        <v/>
      </c>
    </row>
    <row r="11047" spans="3:5">
      <c r="C11047" s="138" t="str">
        <f>IF(B11047="","",VLOOKUP(B11047,'Intro &amp; Reg Details'!$E$7:$H$25,2,FALSE))</f>
        <v/>
      </c>
      <c r="D11047" s="139" t="str">
        <f>IF(B11047="","",VLOOKUP(B11047,'Intro &amp; Reg Details'!$E$7:$H$25,3,FALSE))</f>
        <v/>
      </c>
      <c r="E11047" s="140" t="str">
        <f>IF(B11047="","",VLOOKUP(B11047,'Intro &amp; Reg Details'!$E$7:$H$25,4,FALSE))</f>
        <v/>
      </c>
    </row>
    <row r="11048" spans="3:5">
      <c r="C11048" s="138" t="str">
        <f>IF(B11048="","",VLOOKUP(B11048,'Intro &amp; Reg Details'!$E$7:$H$25,2,FALSE))</f>
        <v/>
      </c>
      <c r="D11048" s="139" t="str">
        <f>IF(B11048="","",VLOOKUP(B11048,'Intro &amp; Reg Details'!$E$7:$H$25,3,FALSE))</f>
        <v/>
      </c>
      <c r="E11048" s="140" t="str">
        <f>IF(B11048="","",VLOOKUP(B11048,'Intro &amp; Reg Details'!$E$7:$H$25,4,FALSE))</f>
        <v/>
      </c>
    </row>
    <row r="11049" spans="3:5">
      <c r="C11049" s="138" t="str">
        <f>IF(B11049="","",VLOOKUP(B11049,'Intro &amp; Reg Details'!$E$7:$H$25,2,FALSE))</f>
        <v/>
      </c>
      <c r="D11049" s="139" t="str">
        <f>IF(B11049="","",VLOOKUP(B11049,'Intro &amp; Reg Details'!$E$7:$H$25,3,FALSE))</f>
        <v/>
      </c>
      <c r="E11049" s="140" t="str">
        <f>IF(B11049="","",VLOOKUP(B11049,'Intro &amp; Reg Details'!$E$7:$H$25,4,FALSE))</f>
        <v/>
      </c>
    </row>
    <row r="11050" spans="3:5">
      <c r="C11050" s="138" t="str">
        <f>IF(B11050="","",VLOOKUP(B11050,'Intro &amp; Reg Details'!$E$7:$H$25,2,FALSE))</f>
        <v/>
      </c>
      <c r="D11050" s="139" t="str">
        <f>IF(B11050="","",VLOOKUP(B11050,'Intro &amp; Reg Details'!$E$7:$H$25,3,FALSE))</f>
        <v/>
      </c>
      <c r="E11050" s="140" t="str">
        <f>IF(B11050="","",VLOOKUP(B11050,'Intro &amp; Reg Details'!$E$7:$H$25,4,FALSE))</f>
        <v/>
      </c>
    </row>
    <row r="11051" spans="3:5">
      <c r="C11051" s="138" t="str">
        <f>IF(B11051="","",VLOOKUP(B11051,'Intro &amp; Reg Details'!$E$7:$H$25,2,FALSE))</f>
        <v/>
      </c>
      <c r="D11051" s="139" t="str">
        <f>IF(B11051="","",VLOOKUP(B11051,'Intro &amp; Reg Details'!$E$7:$H$25,3,FALSE))</f>
        <v/>
      </c>
      <c r="E11051" s="140" t="str">
        <f>IF(B11051="","",VLOOKUP(B11051,'Intro &amp; Reg Details'!$E$7:$H$25,4,FALSE))</f>
        <v/>
      </c>
    </row>
    <row r="11052" spans="3:5">
      <c r="C11052" s="138" t="str">
        <f>IF(B11052="","",VLOOKUP(B11052,'Intro &amp; Reg Details'!$E$7:$H$25,2,FALSE))</f>
        <v/>
      </c>
      <c r="D11052" s="139" t="str">
        <f>IF(B11052="","",VLOOKUP(B11052,'Intro &amp; Reg Details'!$E$7:$H$25,3,FALSE))</f>
        <v/>
      </c>
      <c r="E11052" s="140" t="str">
        <f>IF(B11052="","",VLOOKUP(B11052,'Intro &amp; Reg Details'!$E$7:$H$25,4,FALSE))</f>
        <v/>
      </c>
    </row>
    <row r="11053" spans="3:5">
      <c r="C11053" s="138" t="str">
        <f>IF(B11053="","",VLOOKUP(B11053,'Intro &amp; Reg Details'!$E$7:$H$25,2,FALSE))</f>
        <v/>
      </c>
      <c r="D11053" s="139" t="str">
        <f>IF(B11053="","",VLOOKUP(B11053,'Intro &amp; Reg Details'!$E$7:$H$25,3,FALSE))</f>
        <v/>
      </c>
      <c r="E11053" s="140" t="str">
        <f>IF(B11053="","",VLOOKUP(B11053,'Intro &amp; Reg Details'!$E$7:$H$25,4,FALSE))</f>
        <v/>
      </c>
    </row>
    <row r="11054" spans="3:5">
      <c r="C11054" s="138" t="str">
        <f>IF(B11054="","",VLOOKUP(B11054,'Intro &amp; Reg Details'!$E$7:$H$25,2,FALSE))</f>
        <v/>
      </c>
      <c r="D11054" s="139" t="str">
        <f>IF(B11054="","",VLOOKUP(B11054,'Intro &amp; Reg Details'!$E$7:$H$25,3,FALSE))</f>
        <v/>
      </c>
      <c r="E11054" s="140" t="str">
        <f>IF(B11054="","",VLOOKUP(B11054,'Intro &amp; Reg Details'!$E$7:$H$25,4,FALSE))</f>
        <v/>
      </c>
    </row>
    <row r="11055" spans="3:5">
      <c r="C11055" s="138" t="str">
        <f>IF(B11055="","",VLOOKUP(B11055,'Intro &amp; Reg Details'!$E$7:$H$25,2,FALSE))</f>
        <v/>
      </c>
      <c r="D11055" s="139" t="str">
        <f>IF(B11055="","",VLOOKUP(B11055,'Intro &amp; Reg Details'!$E$7:$H$25,3,FALSE))</f>
        <v/>
      </c>
      <c r="E11055" s="140" t="str">
        <f>IF(B11055="","",VLOOKUP(B11055,'Intro &amp; Reg Details'!$E$7:$H$25,4,FALSE))</f>
        <v/>
      </c>
    </row>
    <row r="11056" spans="3:5">
      <c r="C11056" s="138" t="str">
        <f>IF(B11056="","",VLOOKUP(B11056,'Intro &amp; Reg Details'!$E$7:$H$25,2,FALSE))</f>
        <v/>
      </c>
      <c r="D11056" s="139" t="str">
        <f>IF(B11056="","",VLOOKUP(B11056,'Intro &amp; Reg Details'!$E$7:$H$25,3,FALSE))</f>
        <v/>
      </c>
      <c r="E11056" s="140" t="str">
        <f>IF(B11056="","",VLOOKUP(B11056,'Intro &amp; Reg Details'!$E$7:$H$25,4,FALSE))</f>
        <v/>
      </c>
    </row>
    <row r="11057" spans="3:5">
      <c r="C11057" s="138" t="str">
        <f>IF(B11057="","",VLOOKUP(B11057,'Intro &amp; Reg Details'!$E$7:$H$25,2,FALSE))</f>
        <v/>
      </c>
      <c r="D11057" s="139" t="str">
        <f>IF(B11057="","",VLOOKUP(B11057,'Intro &amp; Reg Details'!$E$7:$H$25,3,FALSE))</f>
        <v/>
      </c>
      <c r="E11057" s="140" t="str">
        <f>IF(B11057="","",VLOOKUP(B11057,'Intro &amp; Reg Details'!$E$7:$H$25,4,FALSE))</f>
        <v/>
      </c>
    </row>
    <row r="11058" spans="3:5">
      <c r="C11058" s="138" t="str">
        <f>IF(B11058="","",VLOOKUP(B11058,'Intro &amp; Reg Details'!$E$7:$H$25,2,FALSE))</f>
        <v/>
      </c>
      <c r="D11058" s="139" t="str">
        <f>IF(B11058="","",VLOOKUP(B11058,'Intro &amp; Reg Details'!$E$7:$H$25,3,FALSE))</f>
        <v/>
      </c>
      <c r="E11058" s="140" t="str">
        <f>IF(B11058="","",VLOOKUP(B11058,'Intro &amp; Reg Details'!$E$7:$H$25,4,FALSE))</f>
        <v/>
      </c>
    </row>
    <row r="11059" spans="3:5">
      <c r="C11059" s="138" t="str">
        <f>IF(B11059="","",VLOOKUP(B11059,'Intro &amp; Reg Details'!$E$7:$H$25,2,FALSE))</f>
        <v/>
      </c>
      <c r="D11059" s="139" t="str">
        <f>IF(B11059="","",VLOOKUP(B11059,'Intro &amp; Reg Details'!$E$7:$H$25,3,FALSE))</f>
        <v/>
      </c>
      <c r="E11059" s="140" t="str">
        <f>IF(B11059="","",VLOOKUP(B11059,'Intro &amp; Reg Details'!$E$7:$H$25,4,FALSE))</f>
        <v/>
      </c>
    </row>
    <row r="11060" spans="3:5">
      <c r="C11060" s="138" t="str">
        <f>IF(B11060="","",VLOOKUP(B11060,'Intro &amp; Reg Details'!$E$7:$H$25,2,FALSE))</f>
        <v/>
      </c>
      <c r="D11060" s="139" t="str">
        <f>IF(B11060="","",VLOOKUP(B11060,'Intro &amp; Reg Details'!$E$7:$H$25,3,FALSE))</f>
        <v/>
      </c>
      <c r="E11060" s="140" t="str">
        <f>IF(B11060="","",VLOOKUP(B11060,'Intro &amp; Reg Details'!$E$7:$H$25,4,FALSE))</f>
        <v/>
      </c>
    </row>
    <row r="11061" spans="3:5">
      <c r="C11061" s="138" t="str">
        <f>IF(B11061="","",VLOOKUP(B11061,'Intro &amp; Reg Details'!$E$7:$H$25,2,FALSE))</f>
        <v/>
      </c>
      <c r="D11061" s="139" t="str">
        <f>IF(B11061="","",VLOOKUP(B11061,'Intro &amp; Reg Details'!$E$7:$H$25,3,FALSE))</f>
        <v/>
      </c>
      <c r="E11061" s="140" t="str">
        <f>IF(B11061="","",VLOOKUP(B11061,'Intro &amp; Reg Details'!$E$7:$H$25,4,FALSE))</f>
        <v/>
      </c>
    </row>
    <row r="11062" spans="3:5">
      <c r="C11062" s="138" t="str">
        <f>IF(B11062="","",VLOOKUP(B11062,'Intro &amp; Reg Details'!$E$7:$H$25,2,FALSE))</f>
        <v/>
      </c>
      <c r="D11062" s="139" t="str">
        <f>IF(B11062="","",VLOOKUP(B11062,'Intro &amp; Reg Details'!$E$7:$H$25,3,FALSE))</f>
        <v/>
      </c>
      <c r="E11062" s="140" t="str">
        <f>IF(B11062="","",VLOOKUP(B11062,'Intro &amp; Reg Details'!$E$7:$H$25,4,FALSE))</f>
        <v/>
      </c>
    </row>
    <row r="11063" spans="3:5">
      <c r="C11063" s="138" t="str">
        <f>IF(B11063="","",VLOOKUP(B11063,'Intro &amp; Reg Details'!$E$7:$H$25,2,FALSE))</f>
        <v/>
      </c>
      <c r="D11063" s="139" t="str">
        <f>IF(B11063="","",VLOOKUP(B11063,'Intro &amp; Reg Details'!$E$7:$H$25,3,FALSE))</f>
        <v/>
      </c>
      <c r="E11063" s="140" t="str">
        <f>IF(B11063="","",VLOOKUP(B11063,'Intro &amp; Reg Details'!$E$7:$H$25,4,FALSE))</f>
        <v/>
      </c>
    </row>
    <row r="11064" spans="3:5">
      <c r="C11064" s="138" t="str">
        <f>IF(B11064="","",VLOOKUP(B11064,'Intro &amp; Reg Details'!$E$7:$H$25,2,FALSE))</f>
        <v/>
      </c>
      <c r="D11064" s="139" t="str">
        <f>IF(B11064="","",VLOOKUP(B11064,'Intro &amp; Reg Details'!$E$7:$H$25,3,FALSE))</f>
        <v/>
      </c>
      <c r="E11064" s="140" t="str">
        <f>IF(B11064="","",VLOOKUP(B11064,'Intro &amp; Reg Details'!$E$7:$H$25,4,FALSE))</f>
        <v/>
      </c>
    </row>
    <row r="11065" spans="3:5">
      <c r="C11065" s="138" t="str">
        <f>IF(B11065="","",VLOOKUP(B11065,'Intro &amp; Reg Details'!$E$7:$H$25,2,FALSE))</f>
        <v/>
      </c>
      <c r="D11065" s="139" t="str">
        <f>IF(B11065="","",VLOOKUP(B11065,'Intro &amp; Reg Details'!$E$7:$H$25,3,FALSE))</f>
        <v/>
      </c>
      <c r="E11065" s="140" t="str">
        <f>IF(B11065="","",VLOOKUP(B11065,'Intro &amp; Reg Details'!$E$7:$H$25,4,FALSE))</f>
        <v/>
      </c>
    </row>
    <row r="11066" spans="3:5">
      <c r="C11066" s="138" t="str">
        <f>IF(B11066="","",VLOOKUP(B11066,'Intro &amp; Reg Details'!$E$7:$H$25,2,FALSE))</f>
        <v/>
      </c>
      <c r="D11066" s="139" t="str">
        <f>IF(B11066="","",VLOOKUP(B11066,'Intro &amp; Reg Details'!$E$7:$H$25,3,FALSE))</f>
        <v/>
      </c>
      <c r="E11066" s="140" t="str">
        <f>IF(B11066="","",VLOOKUP(B11066,'Intro &amp; Reg Details'!$E$7:$H$25,4,FALSE))</f>
        <v/>
      </c>
    </row>
    <row r="11067" spans="3:5">
      <c r="C11067" s="138" t="str">
        <f>IF(B11067="","",VLOOKUP(B11067,'Intro &amp; Reg Details'!$E$7:$H$25,2,FALSE))</f>
        <v/>
      </c>
      <c r="D11067" s="139" t="str">
        <f>IF(B11067="","",VLOOKUP(B11067,'Intro &amp; Reg Details'!$E$7:$H$25,3,FALSE))</f>
        <v/>
      </c>
      <c r="E11067" s="140" t="str">
        <f>IF(B11067="","",VLOOKUP(B11067,'Intro &amp; Reg Details'!$E$7:$H$25,4,FALSE))</f>
        <v/>
      </c>
    </row>
    <row r="11068" spans="3:5">
      <c r="C11068" s="138" t="str">
        <f>IF(B11068="","",VLOOKUP(B11068,'Intro &amp; Reg Details'!$E$7:$H$25,2,FALSE))</f>
        <v/>
      </c>
      <c r="D11068" s="139" t="str">
        <f>IF(B11068="","",VLOOKUP(B11068,'Intro &amp; Reg Details'!$E$7:$H$25,3,FALSE))</f>
        <v/>
      </c>
      <c r="E11068" s="140" t="str">
        <f>IF(B11068="","",VLOOKUP(B11068,'Intro &amp; Reg Details'!$E$7:$H$25,4,FALSE))</f>
        <v/>
      </c>
    </row>
    <row r="11069" spans="3:5">
      <c r="C11069" s="138" t="str">
        <f>IF(B11069="","",VLOOKUP(B11069,'Intro &amp; Reg Details'!$E$7:$H$25,2,FALSE))</f>
        <v/>
      </c>
      <c r="D11069" s="139" t="str">
        <f>IF(B11069="","",VLOOKUP(B11069,'Intro &amp; Reg Details'!$E$7:$H$25,3,FALSE))</f>
        <v/>
      </c>
      <c r="E11069" s="140" t="str">
        <f>IF(B11069="","",VLOOKUP(B11069,'Intro &amp; Reg Details'!$E$7:$H$25,4,FALSE))</f>
        <v/>
      </c>
    </row>
    <row r="11070" spans="3:5">
      <c r="C11070" s="138" t="str">
        <f>IF(B11070="","",VLOOKUP(B11070,'Intro &amp; Reg Details'!$E$7:$H$25,2,FALSE))</f>
        <v/>
      </c>
      <c r="D11070" s="139" t="str">
        <f>IF(B11070="","",VLOOKUP(B11070,'Intro &amp; Reg Details'!$E$7:$H$25,3,FALSE))</f>
        <v/>
      </c>
      <c r="E11070" s="140" t="str">
        <f>IF(B11070="","",VLOOKUP(B11070,'Intro &amp; Reg Details'!$E$7:$H$25,4,FALSE))</f>
        <v/>
      </c>
    </row>
    <row r="11071" spans="3:5">
      <c r="C11071" s="138" t="str">
        <f>IF(B11071="","",VLOOKUP(B11071,'Intro &amp; Reg Details'!$E$7:$H$25,2,FALSE))</f>
        <v/>
      </c>
      <c r="D11071" s="139" t="str">
        <f>IF(B11071="","",VLOOKUP(B11071,'Intro &amp; Reg Details'!$E$7:$H$25,3,FALSE))</f>
        <v/>
      </c>
      <c r="E11071" s="140" t="str">
        <f>IF(B11071="","",VLOOKUP(B11071,'Intro &amp; Reg Details'!$E$7:$H$25,4,FALSE))</f>
        <v/>
      </c>
    </row>
    <row r="11072" spans="3:5">
      <c r="C11072" s="138" t="str">
        <f>IF(B11072="","",VLOOKUP(B11072,'Intro &amp; Reg Details'!$E$7:$H$25,2,FALSE))</f>
        <v/>
      </c>
      <c r="D11072" s="139" t="str">
        <f>IF(B11072="","",VLOOKUP(B11072,'Intro &amp; Reg Details'!$E$7:$H$25,3,FALSE))</f>
        <v/>
      </c>
      <c r="E11072" s="140" t="str">
        <f>IF(B11072="","",VLOOKUP(B11072,'Intro &amp; Reg Details'!$E$7:$H$25,4,FALSE))</f>
        <v/>
      </c>
    </row>
    <row r="11073" spans="3:5">
      <c r="C11073" s="138" t="str">
        <f>IF(B11073="","",VLOOKUP(B11073,'Intro &amp; Reg Details'!$E$7:$H$25,2,FALSE))</f>
        <v/>
      </c>
      <c r="D11073" s="139" t="str">
        <f>IF(B11073="","",VLOOKUP(B11073,'Intro &amp; Reg Details'!$E$7:$H$25,3,FALSE))</f>
        <v/>
      </c>
      <c r="E11073" s="140" t="str">
        <f>IF(B11073="","",VLOOKUP(B11073,'Intro &amp; Reg Details'!$E$7:$H$25,4,FALSE))</f>
        <v/>
      </c>
    </row>
    <row r="11074" spans="3:5">
      <c r="C11074" s="138" t="str">
        <f>IF(B11074="","",VLOOKUP(B11074,'Intro &amp; Reg Details'!$E$7:$H$25,2,FALSE))</f>
        <v/>
      </c>
      <c r="D11074" s="139" t="str">
        <f>IF(B11074="","",VLOOKUP(B11074,'Intro &amp; Reg Details'!$E$7:$H$25,3,FALSE))</f>
        <v/>
      </c>
      <c r="E11074" s="140" t="str">
        <f>IF(B11074="","",VLOOKUP(B11074,'Intro &amp; Reg Details'!$E$7:$H$25,4,FALSE))</f>
        <v/>
      </c>
    </row>
    <row r="11075" spans="3:5">
      <c r="C11075" s="138" t="str">
        <f>IF(B11075="","",VLOOKUP(B11075,'Intro &amp; Reg Details'!$E$7:$H$25,2,FALSE))</f>
        <v/>
      </c>
      <c r="D11075" s="139" t="str">
        <f>IF(B11075="","",VLOOKUP(B11075,'Intro &amp; Reg Details'!$E$7:$H$25,3,FALSE))</f>
        <v/>
      </c>
      <c r="E11075" s="140" t="str">
        <f>IF(B11075="","",VLOOKUP(B11075,'Intro &amp; Reg Details'!$E$7:$H$25,4,FALSE))</f>
        <v/>
      </c>
    </row>
    <row r="11076" spans="3:5">
      <c r="C11076" s="138" t="str">
        <f>IF(B11076="","",VLOOKUP(B11076,'Intro &amp; Reg Details'!$E$7:$H$25,2,FALSE))</f>
        <v/>
      </c>
      <c r="D11076" s="139" t="str">
        <f>IF(B11076="","",VLOOKUP(B11076,'Intro &amp; Reg Details'!$E$7:$H$25,3,FALSE))</f>
        <v/>
      </c>
      <c r="E11076" s="140" t="str">
        <f>IF(B11076="","",VLOOKUP(B11076,'Intro &amp; Reg Details'!$E$7:$H$25,4,FALSE))</f>
        <v/>
      </c>
    </row>
    <row r="11077" spans="3:5">
      <c r="C11077" s="138" t="str">
        <f>IF(B11077="","",VLOOKUP(B11077,'Intro &amp; Reg Details'!$E$7:$H$25,2,FALSE))</f>
        <v/>
      </c>
      <c r="D11077" s="139" t="str">
        <f>IF(B11077="","",VLOOKUP(B11077,'Intro &amp; Reg Details'!$E$7:$H$25,3,FALSE))</f>
        <v/>
      </c>
      <c r="E11077" s="140" t="str">
        <f>IF(B11077="","",VLOOKUP(B11077,'Intro &amp; Reg Details'!$E$7:$H$25,4,FALSE))</f>
        <v/>
      </c>
    </row>
    <row r="11078" spans="3:5">
      <c r="C11078" s="138" t="str">
        <f>IF(B11078="","",VLOOKUP(B11078,'Intro &amp; Reg Details'!$E$7:$H$25,2,FALSE))</f>
        <v/>
      </c>
      <c r="D11078" s="139" t="str">
        <f>IF(B11078="","",VLOOKUP(B11078,'Intro &amp; Reg Details'!$E$7:$H$25,3,FALSE))</f>
        <v/>
      </c>
      <c r="E11078" s="140" t="str">
        <f>IF(B11078="","",VLOOKUP(B11078,'Intro &amp; Reg Details'!$E$7:$H$25,4,FALSE))</f>
        <v/>
      </c>
    </row>
    <row r="11079" spans="3:5">
      <c r="C11079" s="138" t="str">
        <f>IF(B11079="","",VLOOKUP(B11079,'Intro &amp; Reg Details'!$E$7:$H$25,2,FALSE))</f>
        <v/>
      </c>
      <c r="D11079" s="139" t="str">
        <f>IF(B11079="","",VLOOKUP(B11079,'Intro &amp; Reg Details'!$E$7:$H$25,3,FALSE))</f>
        <v/>
      </c>
      <c r="E11079" s="140" t="str">
        <f>IF(B11079="","",VLOOKUP(B11079,'Intro &amp; Reg Details'!$E$7:$H$25,4,FALSE))</f>
        <v/>
      </c>
    </row>
    <row r="11080" spans="3:5">
      <c r="C11080" s="138" t="str">
        <f>IF(B11080="","",VLOOKUP(B11080,'Intro &amp; Reg Details'!$E$7:$H$25,2,FALSE))</f>
        <v/>
      </c>
      <c r="D11080" s="139" t="str">
        <f>IF(B11080="","",VLOOKUP(B11080,'Intro &amp; Reg Details'!$E$7:$H$25,3,FALSE))</f>
        <v/>
      </c>
      <c r="E11080" s="140" t="str">
        <f>IF(B11080="","",VLOOKUP(B11080,'Intro &amp; Reg Details'!$E$7:$H$25,4,FALSE))</f>
        <v/>
      </c>
    </row>
    <row r="11081" spans="3:5">
      <c r="C11081" s="138" t="str">
        <f>IF(B11081="","",VLOOKUP(B11081,'Intro &amp; Reg Details'!$E$7:$H$25,2,FALSE))</f>
        <v/>
      </c>
      <c r="D11081" s="139" t="str">
        <f>IF(B11081="","",VLOOKUP(B11081,'Intro &amp; Reg Details'!$E$7:$H$25,3,FALSE))</f>
        <v/>
      </c>
      <c r="E11081" s="140" t="str">
        <f>IF(B11081="","",VLOOKUP(B11081,'Intro &amp; Reg Details'!$E$7:$H$25,4,FALSE))</f>
        <v/>
      </c>
    </row>
    <row r="11082" spans="3:5">
      <c r="C11082" s="138" t="str">
        <f>IF(B11082="","",VLOOKUP(B11082,'Intro &amp; Reg Details'!$E$7:$H$25,2,FALSE))</f>
        <v/>
      </c>
      <c r="D11082" s="139" t="str">
        <f>IF(B11082="","",VLOOKUP(B11082,'Intro &amp; Reg Details'!$E$7:$H$25,3,FALSE))</f>
        <v/>
      </c>
      <c r="E11082" s="140" t="str">
        <f>IF(B11082="","",VLOOKUP(B11082,'Intro &amp; Reg Details'!$E$7:$H$25,4,FALSE))</f>
        <v/>
      </c>
    </row>
    <row r="11083" spans="3:5">
      <c r="C11083" s="138" t="str">
        <f>IF(B11083="","",VLOOKUP(B11083,'Intro &amp; Reg Details'!$E$7:$H$25,2,FALSE))</f>
        <v/>
      </c>
      <c r="D11083" s="139" t="str">
        <f>IF(B11083="","",VLOOKUP(B11083,'Intro &amp; Reg Details'!$E$7:$H$25,3,FALSE))</f>
        <v/>
      </c>
      <c r="E11083" s="140" t="str">
        <f>IF(B11083="","",VLOOKUP(B11083,'Intro &amp; Reg Details'!$E$7:$H$25,4,FALSE))</f>
        <v/>
      </c>
    </row>
    <row r="11084" spans="3:5">
      <c r="C11084" s="138" t="str">
        <f>IF(B11084="","",VLOOKUP(B11084,'Intro &amp; Reg Details'!$E$7:$H$25,2,FALSE))</f>
        <v/>
      </c>
      <c r="D11084" s="139" t="str">
        <f>IF(B11084="","",VLOOKUP(B11084,'Intro &amp; Reg Details'!$E$7:$H$25,3,FALSE))</f>
        <v/>
      </c>
      <c r="E11084" s="140" t="str">
        <f>IF(B11084="","",VLOOKUP(B11084,'Intro &amp; Reg Details'!$E$7:$H$25,4,FALSE))</f>
        <v/>
      </c>
    </row>
    <row r="11085" spans="3:5">
      <c r="C11085" s="138" t="str">
        <f>IF(B11085="","",VLOOKUP(B11085,'Intro &amp; Reg Details'!$E$7:$H$25,2,FALSE))</f>
        <v/>
      </c>
      <c r="D11085" s="139" t="str">
        <f>IF(B11085="","",VLOOKUP(B11085,'Intro &amp; Reg Details'!$E$7:$H$25,3,FALSE))</f>
        <v/>
      </c>
      <c r="E11085" s="140" t="str">
        <f>IF(B11085="","",VLOOKUP(B11085,'Intro &amp; Reg Details'!$E$7:$H$25,4,FALSE))</f>
        <v/>
      </c>
    </row>
    <row r="11086" spans="3:5">
      <c r="C11086" s="138" t="str">
        <f>IF(B11086="","",VLOOKUP(B11086,'Intro &amp; Reg Details'!$E$7:$H$25,2,FALSE))</f>
        <v/>
      </c>
      <c r="D11086" s="139" t="str">
        <f>IF(B11086="","",VLOOKUP(B11086,'Intro &amp; Reg Details'!$E$7:$H$25,3,FALSE))</f>
        <v/>
      </c>
      <c r="E11086" s="140" t="str">
        <f>IF(B11086="","",VLOOKUP(B11086,'Intro &amp; Reg Details'!$E$7:$H$25,4,FALSE))</f>
        <v/>
      </c>
    </row>
    <row r="11087" spans="3:5">
      <c r="C11087" s="138" t="str">
        <f>IF(B11087="","",VLOOKUP(B11087,'Intro &amp; Reg Details'!$E$7:$H$25,2,FALSE))</f>
        <v/>
      </c>
      <c r="D11087" s="139" t="str">
        <f>IF(B11087="","",VLOOKUP(B11087,'Intro &amp; Reg Details'!$E$7:$H$25,3,FALSE))</f>
        <v/>
      </c>
      <c r="E11087" s="140" t="str">
        <f>IF(B11087="","",VLOOKUP(B11087,'Intro &amp; Reg Details'!$E$7:$H$25,4,FALSE))</f>
        <v/>
      </c>
    </row>
    <row r="11088" spans="3:5">
      <c r="C11088" s="138" t="str">
        <f>IF(B11088="","",VLOOKUP(B11088,'Intro &amp; Reg Details'!$E$7:$H$25,2,FALSE))</f>
        <v/>
      </c>
      <c r="D11088" s="139" t="str">
        <f>IF(B11088="","",VLOOKUP(B11088,'Intro &amp; Reg Details'!$E$7:$H$25,3,FALSE))</f>
        <v/>
      </c>
      <c r="E11088" s="140" t="str">
        <f>IF(B11088="","",VLOOKUP(B11088,'Intro &amp; Reg Details'!$E$7:$H$25,4,FALSE))</f>
        <v/>
      </c>
    </row>
    <row r="11089" spans="3:5">
      <c r="C11089" s="138" t="str">
        <f>IF(B11089="","",VLOOKUP(B11089,'Intro &amp; Reg Details'!$E$7:$H$25,2,FALSE))</f>
        <v/>
      </c>
      <c r="D11089" s="139" t="str">
        <f>IF(B11089="","",VLOOKUP(B11089,'Intro &amp; Reg Details'!$E$7:$H$25,3,FALSE))</f>
        <v/>
      </c>
      <c r="E11089" s="140" t="str">
        <f>IF(B11089="","",VLOOKUP(B11089,'Intro &amp; Reg Details'!$E$7:$H$25,4,FALSE))</f>
        <v/>
      </c>
    </row>
    <row r="11090" spans="3:5">
      <c r="C11090" s="138" t="str">
        <f>IF(B11090="","",VLOOKUP(B11090,'Intro &amp; Reg Details'!$E$7:$H$25,2,FALSE))</f>
        <v/>
      </c>
      <c r="D11090" s="139" t="str">
        <f>IF(B11090="","",VLOOKUP(B11090,'Intro &amp; Reg Details'!$E$7:$H$25,3,FALSE))</f>
        <v/>
      </c>
      <c r="E11090" s="140" t="str">
        <f>IF(B11090="","",VLOOKUP(B11090,'Intro &amp; Reg Details'!$E$7:$H$25,4,FALSE))</f>
        <v/>
      </c>
    </row>
    <row r="11091" spans="3:5">
      <c r="C11091" s="138" t="str">
        <f>IF(B11091="","",VLOOKUP(B11091,'Intro &amp; Reg Details'!$E$7:$H$25,2,FALSE))</f>
        <v/>
      </c>
      <c r="D11091" s="139" t="str">
        <f>IF(B11091="","",VLOOKUP(B11091,'Intro &amp; Reg Details'!$E$7:$H$25,3,FALSE))</f>
        <v/>
      </c>
      <c r="E11091" s="140" t="str">
        <f>IF(B11091="","",VLOOKUP(B11091,'Intro &amp; Reg Details'!$E$7:$H$25,4,FALSE))</f>
        <v/>
      </c>
    </row>
    <row r="11092" spans="3:5">
      <c r="C11092" s="138" t="str">
        <f>IF(B11092="","",VLOOKUP(B11092,'Intro &amp; Reg Details'!$E$7:$H$25,2,FALSE))</f>
        <v/>
      </c>
      <c r="D11092" s="139" t="str">
        <f>IF(B11092="","",VLOOKUP(B11092,'Intro &amp; Reg Details'!$E$7:$H$25,3,FALSE))</f>
        <v/>
      </c>
      <c r="E11092" s="140" t="str">
        <f>IF(B11092="","",VLOOKUP(B11092,'Intro &amp; Reg Details'!$E$7:$H$25,4,FALSE))</f>
        <v/>
      </c>
    </row>
    <row r="11093" spans="3:5">
      <c r="C11093" s="138" t="str">
        <f>IF(B11093="","",VLOOKUP(B11093,'Intro &amp; Reg Details'!$E$7:$H$25,2,FALSE))</f>
        <v/>
      </c>
      <c r="D11093" s="139" t="str">
        <f>IF(B11093="","",VLOOKUP(B11093,'Intro &amp; Reg Details'!$E$7:$H$25,3,FALSE))</f>
        <v/>
      </c>
      <c r="E11093" s="140" t="str">
        <f>IF(B11093="","",VLOOKUP(B11093,'Intro &amp; Reg Details'!$E$7:$H$25,4,FALSE))</f>
        <v/>
      </c>
    </row>
    <row r="11094" spans="3:5">
      <c r="C11094" s="138" t="str">
        <f>IF(B11094="","",VLOOKUP(B11094,'Intro &amp; Reg Details'!$E$7:$H$25,2,FALSE))</f>
        <v/>
      </c>
      <c r="D11094" s="139" t="str">
        <f>IF(B11094="","",VLOOKUP(B11094,'Intro &amp; Reg Details'!$E$7:$H$25,3,FALSE))</f>
        <v/>
      </c>
      <c r="E11094" s="140" t="str">
        <f>IF(B11094="","",VLOOKUP(B11094,'Intro &amp; Reg Details'!$E$7:$H$25,4,FALSE))</f>
        <v/>
      </c>
    </row>
    <row r="11095" spans="3:5">
      <c r="C11095" s="138" t="str">
        <f>IF(B11095="","",VLOOKUP(B11095,'Intro &amp; Reg Details'!$E$7:$H$25,2,FALSE))</f>
        <v/>
      </c>
      <c r="D11095" s="139" t="str">
        <f>IF(B11095="","",VLOOKUP(B11095,'Intro &amp; Reg Details'!$E$7:$H$25,3,FALSE))</f>
        <v/>
      </c>
      <c r="E11095" s="140" t="str">
        <f>IF(B11095="","",VLOOKUP(B11095,'Intro &amp; Reg Details'!$E$7:$H$25,4,FALSE))</f>
        <v/>
      </c>
    </row>
    <row r="11096" spans="3:5">
      <c r="C11096" s="138" t="str">
        <f>IF(B11096="","",VLOOKUP(B11096,'Intro &amp; Reg Details'!$E$7:$H$25,2,FALSE))</f>
        <v/>
      </c>
      <c r="D11096" s="139" t="str">
        <f>IF(B11096="","",VLOOKUP(B11096,'Intro &amp; Reg Details'!$E$7:$H$25,3,FALSE))</f>
        <v/>
      </c>
      <c r="E11096" s="140" t="str">
        <f>IF(B11096="","",VLOOKUP(B11096,'Intro &amp; Reg Details'!$E$7:$H$25,4,FALSE))</f>
        <v/>
      </c>
    </row>
    <row r="11097" spans="3:5">
      <c r="C11097" s="138" t="str">
        <f>IF(B11097="","",VLOOKUP(B11097,'Intro &amp; Reg Details'!$E$7:$H$25,2,FALSE))</f>
        <v/>
      </c>
      <c r="D11097" s="139" t="str">
        <f>IF(B11097="","",VLOOKUP(B11097,'Intro &amp; Reg Details'!$E$7:$H$25,3,FALSE))</f>
        <v/>
      </c>
      <c r="E11097" s="140" t="str">
        <f>IF(B11097="","",VLOOKUP(B11097,'Intro &amp; Reg Details'!$E$7:$H$25,4,FALSE))</f>
        <v/>
      </c>
    </row>
    <row r="11098" spans="3:5">
      <c r="C11098" s="138" t="str">
        <f>IF(B11098="","",VLOOKUP(B11098,'Intro &amp; Reg Details'!$E$7:$H$25,2,FALSE))</f>
        <v/>
      </c>
      <c r="D11098" s="139" t="str">
        <f>IF(B11098="","",VLOOKUP(B11098,'Intro &amp; Reg Details'!$E$7:$H$25,3,FALSE))</f>
        <v/>
      </c>
      <c r="E11098" s="140" t="str">
        <f>IF(B11098="","",VLOOKUP(B11098,'Intro &amp; Reg Details'!$E$7:$H$25,4,FALSE))</f>
        <v/>
      </c>
    </row>
    <row r="11099" spans="3:5">
      <c r="C11099" s="138" t="str">
        <f>IF(B11099="","",VLOOKUP(B11099,'Intro &amp; Reg Details'!$E$7:$H$25,2,FALSE))</f>
        <v/>
      </c>
      <c r="D11099" s="139" t="str">
        <f>IF(B11099="","",VLOOKUP(B11099,'Intro &amp; Reg Details'!$E$7:$H$25,3,FALSE))</f>
        <v/>
      </c>
      <c r="E11099" s="140" t="str">
        <f>IF(B11099="","",VLOOKUP(B11099,'Intro &amp; Reg Details'!$E$7:$H$25,4,FALSE))</f>
        <v/>
      </c>
    </row>
    <row r="11100" spans="3:5">
      <c r="C11100" s="138" t="str">
        <f>IF(B11100="","",VLOOKUP(B11100,'Intro &amp; Reg Details'!$E$7:$H$25,2,FALSE))</f>
        <v/>
      </c>
      <c r="D11100" s="139" t="str">
        <f>IF(B11100="","",VLOOKUP(B11100,'Intro &amp; Reg Details'!$E$7:$H$25,3,FALSE))</f>
        <v/>
      </c>
      <c r="E11100" s="140" t="str">
        <f>IF(B11100="","",VLOOKUP(B11100,'Intro &amp; Reg Details'!$E$7:$H$25,4,FALSE))</f>
        <v/>
      </c>
    </row>
    <row r="11101" spans="3:5">
      <c r="C11101" s="138" t="str">
        <f>IF(B11101="","",VLOOKUP(B11101,'Intro &amp; Reg Details'!$E$7:$H$25,2,FALSE))</f>
        <v/>
      </c>
      <c r="D11101" s="139" t="str">
        <f>IF(B11101="","",VLOOKUP(B11101,'Intro &amp; Reg Details'!$E$7:$H$25,3,FALSE))</f>
        <v/>
      </c>
      <c r="E11101" s="140" t="str">
        <f>IF(B11101="","",VLOOKUP(B11101,'Intro &amp; Reg Details'!$E$7:$H$25,4,FALSE))</f>
        <v/>
      </c>
    </row>
    <row r="11102" spans="3:5">
      <c r="C11102" s="138" t="str">
        <f>IF(B11102="","",VLOOKUP(B11102,'Intro &amp; Reg Details'!$E$7:$H$25,2,FALSE))</f>
        <v/>
      </c>
      <c r="D11102" s="139" t="str">
        <f>IF(B11102="","",VLOOKUP(B11102,'Intro &amp; Reg Details'!$E$7:$H$25,3,FALSE))</f>
        <v/>
      </c>
      <c r="E11102" s="140" t="str">
        <f>IF(B11102="","",VLOOKUP(B11102,'Intro &amp; Reg Details'!$E$7:$H$25,4,FALSE))</f>
        <v/>
      </c>
    </row>
    <row r="11103" spans="3:5">
      <c r="C11103" s="138" t="str">
        <f>IF(B11103="","",VLOOKUP(B11103,'Intro &amp; Reg Details'!$E$7:$H$25,2,FALSE))</f>
        <v/>
      </c>
      <c r="D11103" s="139" t="str">
        <f>IF(B11103="","",VLOOKUP(B11103,'Intro &amp; Reg Details'!$E$7:$H$25,3,FALSE))</f>
        <v/>
      </c>
      <c r="E11103" s="140" t="str">
        <f>IF(B11103="","",VLOOKUP(B11103,'Intro &amp; Reg Details'!$E$7:$H$25,4,FALSE))</f>
        <v/>
      </c>
    </row>
    <row r="11104" spans="3:5">
      <c r="C11104" s="138" t="str">
        <f>IF(B11104="","",VLOOKUP(B11104,'Intro &amp; Reg Details'!$E$7:$H$25,2,FALSE))</f>
        <v/>
      </c>
      <c r="D11104" s="139" t="str">
        <f>IF(B11104="","",VLOOKUP(B11104,'Intro &amp; Reg Details'!$E$7:$H$25,3,FALSE))</f>
        <v/>
      </c>
      <c r="E11104" s="140" t="str">
        <f>IF(B11104="","",VLOOKUP(B11104,'Intro &amp; Reg Details'!$E$7:$H$25,4,FALSE))</f>
        <v/>
      </c>
    </row>
    <row r="11105" spans="3:5">
      <c r="C11105" s="138" t="str">
        <f>IF(B11105="","",VLOOKUP(B11105,'Intro &amp; Reg Details'!$E$7:$H$25,2,FALSE))</f>
        <v/>
      </c>
      <c r="D11105" s="139" t="str">
        <f>IF(B11105="","",VLOOKUP(B11105,'Intro &amp; Reg Details'!$E$7:$H$25,3,FALSE))</f>
        <v/>
      </c>
      <c r="E11105" s="140" t="str">
        <f>IF(B11105="","",VLOOKUP(B11105,'Intro &amp; Reg Details'!$E$7:$H$25,4,FALSE))</f>
        <v/>
      </c>
    </row>
    <row r="11106" spans="3:5">
      <c r="C11106" s="138" t="str">
        <f>IF(B11106="","",VLOOKUP(B11106,'Intro &amp; Reg Details'!$E$7:$H$25,2,FALSE))</f>
        <v/>
      </c>
      <c r="D11106" s="139" t="str">
        <f>IF(B11106="","",VLOOKUP(B11106,'Intro &amp; Reg Details'!$E$7:$H$25,3,FALSE))</f>
        <v/>
      </c>
      <c r="E11106" s="140" t="str">
        <f>IF(B11106="","",VLOOKUP(B11106,'Intro &amp; Reg Details'!$E$7:$H$25,4,FALSE))</f>
        <v/>
      </c>
    </row>
    <row r="11107" spans="3:5">
      <c r="C11107" s="138" t="str">
        <f>IF(B11107="","",VLOOKUP(B11107,'Intro &amp; Reg Details'!$E$7:$H$25,2,FALSE))</f>
        <v/>
      </c>
      <c r="D11107" s="139" t="str">
        <f>IF(B11107="","",VLOOKUP(B11107,'Intro &amp; Reg Details'!$E$7:$H$25,3,FALSE))</f>
        <v/>
      </c>
      <c r="E11107" s="140" t="str">
        <f>IF(B11107="","",VLOOKUP(B11107,'Intro &amp; Reg Details'!$E$7:$H$25,4,FALSE))</f>
        <v/>
      </c>
    </row>
    <row r="11108" spans="3:5">
      <c r="C11108" s="138" t="str">
        <f>IF(B11108="","",VLOOKUP(B11108,'Intro &amp; Reg Details'!$E$7:$H$25,2,FALSE))</f>
        <v/>
      </c>
      <c r="D11108" s="139" t="str">
        <f>IF(B11108="","",VLOOKUP(B11108,'Intro &amp; Reg Details'!$E$7:$H$25,3,FALSE))</f>
        <v/>
      </c>
      <c r="E11108" s="140" t="str">
        <f>IF(B11108="","",VLOOKUP(B11108,'Intro &amp; Reg Details'!$E$7:$H$25,4,FALSE))</f>
        <v/>
      </c>
    </row>
    <row r="11109" spans="3:5">
      <c r="C11109" s="138" t="str">
        <f>IF(B11109="","",VLOOKUP(B11109,'Intro &amp; Reg Details'!$E$7:$H$25,2,FALSE))</f>
        <v/>
      </c>
      <c r="D11109" s="139" t="str">
        <f>IF(B11109="","",VLOOKUP(B11109,'Intro &amp; Reg Details'!$E$7:$H$25,3,FALSE))</f>
        <v/>
      </c>
      <c r="E11109" s="140" t="str">
        <f>IF(B11109="","",VLOOKUP(B11109,'Intro &amp; Reg Details'!$E$7:$H$25,4,FALSE))</f>
        <v/>
      </c>
    </row>
    <row r="11110" spans="3:5">
      <c r="C11110" s="138" t="str">
        <f>IF(B11110="","",VLOOKUP(B11110,'Intro &amp; Reg Details'!$E$7:$H$25,2,FALSE))</f>
        <v/>
      </c>
      <c r="D11110" s="139" t="str">
        <f>IF(B11110="","",VLOOKUP(B11110,'Intro &amp; Reg Details'!$E$7:$H$25,3,FALSE))</f>
        <v/>
      </c>
      <c r="E11110" s="140" t="str">
        <f>IF(B11110="","",VLOOKUP(B11110,'Intro &amp; Reg Details'!$E$7:$H$25,4,FALSE))</f>
        <v/>
      </c>
    </row>
    <row r="11111" spans="3:5">
      <c r="C11111" s="138" t="str">
        <f>IF(B11111="","",VLOOKUP(B11111,'Intro &amp; Reg Details'!$E$7:$H$25,2,FALSE))</f>
        <v/>
      </c>
      <c r="D11111" s="139" t="str">
        <f>IF(B11111="","",VLOOKUP(B11111,'Intro &amp; Reg Details'!$E$7:$H$25,3,FALSE))</f>
        <v/>
      </c>
      <c r="E11111" s="140" t="str">
        <f>IF(B11111="","",VLOOKUP(B11111,'Intro &amp; Reg Details'!$E$7:$H$25,4,FALSE))</f>
        <v/>
      </c>
    </row>
    <row r="11112" spans="3:5">
      <c r="C11112" s="138" t="str">
        <f>IF(B11112="","",VLOOKUP(B11112,'Intro &amp; Reg Details'!$E$7:$H$25,2,FALSE))</f>
        <v/>
      </c>
      <c r="D11112" s="139" t="str">
        <f>IF(B11112="","",VLOOKUP(B11112,'Intro &amp; Reg Details'!$E$7:$H$25,3,FALSE))</f>
        <v/>
      </c>
      <c r="E11112" s="140" t="str">
        <f>IF(B11112="","",VLOOKUP(B11112,'Intro &amp; Reg Details'!$E$7:$H$25,4,FALSE))</f>
        <v/>
      </c>
    </row>
    <row r="11113" spans="3:5">
      <c r="C11113" s="138" t="str">
        <f>IF(B11113="","",VLOOKUP(B11113,'Intro &amp; Reg Details'!$E$7:$H$25,2,FALSE))</f>
        <v/>
      </c>
      <c r="D11113" s="139" t="str">
        <f>IF(B11113="","",VLOOKUP(B11113,'Intro &amp; Reg Details'!$E$7:$H$25,3,FALSE))</f>
        <v/>
      </c>
      <c r="E11113" s="140" t="str">
        <f>IF(B11113="","",VLOOKUP(B11113,'Intro &amp; Reg Details'!$E$7:$H$25,4,FALSE))</f>
        <v/>
      </c>
    </row>
    <row r="11114" spans="3:5">
      <c r="C11114" s="138" t="str">
        <f>IF(B11114="","",VLOOKUP(B11114,'Intro &amp; Reg Details'!$E$7:$H$25,2,FALSE))</f>
        <v/>
      </c>
      <c r="D11114" s="139" t="str">
        <f>IF(B11114="","",VLOOKUP(B11114,'Intro &amp; Reg Details'!$E$7:$H$25,3,FALSE))</f>
        <v/>
      </c>
      <c r="E11114" s="140" t="str">
        <f>IF(B11114="","",VLOOKUP(B11114,'Intro &amp; Reg Details'!$E$7:$H$25,4,FALSE))</f>
        <v/>
      </c>
    </row>
    <row r="11115" spans="3:5">
      <c r="C11115" s="138" t="str">
        <f>IF(B11115="","",VLOOKUP(B11115,'Intro &amp; Reg Details'!$E$7:$H$25,2,FALSE))</f>
        <v/>
      </c>
      <c r="D11115" s="139" t="str">
        <f>IF(B11115="","",VLOOKUP(B11115,'Intro &amp; Reg Details'!$E$7:$H$25,3,FALSE))</f>
        <v/>
      </c>
      <c r="E11115" s="140" t="str">
        <f>IF(B11115="","",VLOOKUP(B11115,'Intro &amp; Reg Details'!$E$7:$H$25,4,FALSE))</f>
        <v/>
      </c>
    </row>
    <row r="11116" spans="3:5">
      <c r="C11116" s="138" t="str">
        <f>IF(B11116="","",VLOOKUP(B11116,'Intro &amp; Reg Details'!$E$7:$H$25,2,FALSE))</f>
        <v/>
      </c>
      <c r="D11116" s="139" t="str">
        <f>IF(B11116="","",VLOOKUP(B11116,'Intro &amp; Reg Details'!$E$7:$H$25,3,FALSE))</f>
        <v/>
      </c>
      <c r="E11116" s="140" t="str">
        <f>IF(B11116="","",VLOOKUP(B11116,'Intro &amp; Reg Details'!$E$7:$H$25,4,FALSE))</f>
        <v/>
      </c>
    </row>
    <row r="11117" spans="3:5">
      <c r="C11117" s="138" t="str">
        <f>IF(B11117="","",VLOOKUP(B11117,'Intro &amp; Reg Details'!$E$7:$H$25,2,FALSE))</f>
        <v/>
      </c>
      <c r="D11117" s="139" t="str">
        <f>IF(B11117="","",VLOOKUP(B11117,'Intro &amp; Reg Details'!$E$7:$H$25,3,FALSE))</f>
        <v/>
      </c>
      <c r="E11117" s="140" t="str">
        <f>IF(B11117="","",VLOOKUP(B11117,'Intro &amp; Reg Details'!$E$7:$H$25,4,FALSE))</f>
        <v/>
      </c>
    </row>
    <row r="11118" spans="3:5">
      <c r="C11118" s="138" t="str">
        <f>IF(B11118="","",VLOOKUP(B11118,'Intro &amp; Reg Details'!$E$7:$H$25,2,FALSE))</f>
        <v/>
      </c>
      <c r="D11118" s="139" t="str">
        <f>IF(B11118="","",VLOOKUP(B11118,'Intro &amp; Reg Details'!$E$7:$H$25,3,FALSE))</f>
        <v/>
      </c>
      <c r="E11118" s="140" t="str">
        <f>IF(B11118="","",VLOOKUP(B11118,'Intro &amp; Reg Details'!$E$7:$H$25,4,FALSE))</f>
        <v/>
      </c>
    </row>
    <row r="11119" spans="3:5">
      <c r="C11119" s="138" t="str">
        <f>IF(B11119="","",VLOOKUP(B11119,'Intro &amp; Reg Details'!$E$7:$H$25,2,FALSE))</f>
        <v/>
      </c>
      <c r="D11119" s="139" t="str">
        <f>IF(B11119="","",VLOOKUP(B11119,'Intro &amp; Reg Details'!$E$7:$H$25,3,FALSE))</f>
        <v/>
      </c>
      <c r="E11119" s="140" t="str">
        <f>IF(B11119="","",VLOOKUP(B11119,'Intro &amp; Reg Details'!$E$7:$H$25,4,FALSE))</f>
        <v/>
      </c>
    </row>
    <row r="11120" spans="3:5">
      <c r="C11120" s="138" t="str">
        <f>IF(B11120="","",VLOOKUP(B11120,'Intro &amp; Reg Details'!$E$7:$H$25,2,FALSE))</f>
        <v/>
      </c>
      <c r="D11120" s="139" t="str">
        <f>IF(B11120="","",VLOOKUP(B11120,'Intro &amp; Reg Details'!$E$7:$H$25,3,FALSE))</f>
        <v/>
      </c>
      <c r="E11120" s="140" t="str">
        <f>IF(B11120="","",VLOOKUP(B11120,'Intro &amp; Reg Details'!$E$7:$H$25,4,FALSE))</f>
        <v/>
      </c>
    </row>
    <row r="11121" spans="3:5">
      <c r="C11121" s="138" t="str">
        <f>IF(B11121="","",VLOOKUP(B11121,'Intro &amp; Reg Details'!$E$7:$H$25,2,FALSE))</f>
        <v/>
      </c>
      <c r="D11121" s="139" t="str">
        <f>IF(B11121="","",VLOOKUP(B11121,'Intro &amp; Reg Details'!$E$7:$H$25,3,FALSE))</f>
        <v/>
      </c>
      <c r="E11121" s="140" t="str">
        <f>IF(B11121="","",VLOOKUP(B11121,'Intro &amp; Reg Details'!$E$7:$H$25,4,FALSE))</f>
        <v/>
      </c>
    </row>
    <row r="11122" spans="3:5">
      <c r="C11122" s="138" t="str">
        <f>IF(B11122="","",VLOOKUP(B11122,'Intro &amp; Reg Details'!$E$7:$H$25,2,FALSE))</f>
        <v/>
      </c>
      <c r="D11122" s="139" t="str">
        <f>IF(B11122="","",VLOOKUP(B11122,'Intro &amp; Reg Details'!$E$7:$H$25,3,FALSE))</f>
        <v/>
      </c>
      <c r="E11122" s="140" t="str">
        <f>IF(B11122="","",VLOOKUP(B11122,'Intro &amp; Reg Details'!$E$7:$H$25,4,FALSE))</f>
        <v/>
      </c>
    </row>
    <row r="11123" spans="3:5">
      <c r="C11123" s="138" t="str">
        <f>IF(B11123="","",VLOOKUP(B11123,'Intro &amp; Reg Details'!$E$7:$H$25,2,FALSE))</f>
        <v/>
      </c>
      <c r="D11123" s="139" t="str">
        <f>IF(B11123="","",VLOOKUP(B11123,'Intro &amp; Reg Details'!$E$7:$H$25,3,FALSE))</f>
        <v/>
      </c>
      <c r="E11123" s="140" t="str">
        <f>IF(B11123="","",VLOOKUP(B11123,'Intro &amp; Reg Details'!$E$7:$H$25,4,FALSE))</f>
        <v/>
      </c>
    </row>
    <row r="11124" spans="3:5">
      <c r="C11124" s="138" t="str">
        <f>IF(B11124="","",VLOOKUP(B11124,'Intro &amp; Reg Details'!$E$7:$H$25,2,FALSE))</f>
        <v/>
      </c>
      <c r="D11124" s="139" t="str">
        <f>IF(B11124="","",VLOOKUP(B11124,'Intro &amp; Reg Details'!$E$7:$H$25,3,FALSE))</f>
        <v/>
      </c>
      <c r="E11124" s="140" t="str">
        <f>IF(B11124="","",VLOOKUP(B11124,'Intro &amp; Reg Details'!$E$7:$H$25,4,FALSE))</f>
        <v/>
      </c>
    </row>
    <row r="11125" spans="3:5">
      <c r="C11125" s="138" t="str">
        <f>IF(B11125="","",VLOOKUP(B11125,'Intro &amp; Reg Details'!$E$7:$H$25,2,FALSE))</f>
        <v/>
      </c>
      <c r="D11125" s="139" t="str">
        <f>IF(B11125="","",VLOOKUP(B11125,'Intro &amp; Reg Details'!$E$7:$H$25,3,FALSE))</f>
        <v/>
      </c>
      <c r="E11125" s="140" t="str">
        <f>IF(B11125="","",VLOOKUP(B11125,'Intro &amp; Reg Details'!$E$7:$H$25,4,FALSE))</f>
        <v/>
      </c>
    </row>
    <row r="11126" spans="3:5">
      <c r="C11126" s="138" t="str">
        <f>IF(B11126="","",VLOOKUP(B11126,'Intro &amp; Reg Details'!$E$7:$H$25,2,FALSE))</f>
        <v/>
      </c>
      <c r="D11126" s="139" t="str">
        <f>IF(B11126="","",VLOOKUP(B11126,'Intro &amp; Reg Details'!$E$7:$H$25,3,FALSE))</f>
        <v/>
      </c>
      <c r="E11126" s="140" t="str">
        <f>IF(B11126="","",VLOOKUP(B11126,'Intro &amp; Reg Details'!$E$7:$H$25,4,FALSE))</f>
        <v/>
      </c>
    </row>
    <row r="11127" spans="3:5">
      <c r="C11127" s="138" t="str">
        <f>IF(B11127="","",VLOOKUP(B11127,'Intro &amp; Reg Details'!$E$7:$H$25,2,FALSE))</f>
        <v/>
      </c>
      <c r="D11127" s="139" t="str">
        <f>IF(B11127="","",VLOOKUP(B11127,'Intro &amp; Reg Details'!$E$7:$H$25,3,FALSE))</f>
        <v/>
      </c>
      <c r="E11127" s="140" t="str">
        <f>IF(B11127="","",VLOOKUP(B11127,'Intro &amp; Reg Details'!$E$7:$H$25,4,FALSE))</f>
        <v/>
      </c>
    </row>
    <row r="11128" spans="3:5">
      <c r="C11128" s="138" t="str">
        <f>IF(B11128="","",VLOOKUP(B11128,'Intro &amp; Reg Details'!$E$7:$H$25,2,FALSE))</f>
        <v/>
      </c>
      <c r="D11128" s="139" t="str">
        <f>IF(B11128="","",VLOOKUP(B11128,'Intro &amp; Reg Details'!$E$7:$H$25,3,FALSE))</f>
        <v/>
      </c>
      <c r="E11128" s="140" t="str">
        <f>IF(B11128="","",VLOOKUP(B11128,'Intro &amp; Reg Details'!$E$7:$H$25,4,FALSE))</f>
        <v/>
      </c>
    </row>
    <row r="11129" spans="3:5">
      <c r="C11129" s="138" t="str">
        <f>IF(B11129="","",VLOOKUP(B11129,'Intro &amp; Reg Details'!$E$7:$H$25,2,FALSE))</f>
        <v/>
      </c>
      <c r="D11129" s="139" t="str">
        <f>IF(B11129="","",VLOOKUP(B11129,'Intro &amp; Reg Details'!$E$7:$H$25,3,FALSE))</f>
        <v/>
      </c>
      <c r="E11129" s="140" t="str">
        <f>IF(B11129="","",VLOOKUP(B11129,'Intro &amp; Reg Details'!$E$7:$H$25,4,FALSE))</f>
        <v/>
      </c>
    </row>
    <row r="11130" spans="3:5">
      <c r="C11130" s="138" t="str">
        <f>IF(B11130="","",VLOOKUP(B11130,'Intro &amp; Reg Details'!$E$7:$H$25,2,FALSE))</f>
        <v/>
      </c>
      <c r="D11130" s="139" t="str">
        <f>IF(B11130="","",VLOOKUP(B11130,'Intro &amp; Reg Details'!$E$7:$H$25,3,FALSE))</f>
        <v/>
      </c>
      <c r="E11130" s="140" t="str">
        <f>IF(B11130="","",VLOOKUP(B11130,'Intro &amp; Reg Details'!$E$7:$H$25,4,FALSE))</f>
        <v/>
      </c>
    </row>
    <row r="11131" spans="3:5">
      <c r="C11131" s="138" t="str">
        <f>IF(B11131="","",VLOOKUP(B11131,'Intro &amp; Reg Details'!$E$7:$H$25,2,FALSE))</f>
        <v/>
      </c>
      <c r="D11131" s="139" t="str">
        <f>IF(B11131="","",VLOOKUP(B11131,'Intro &amp; Reg Details'!$E$7:$H$25,3,FALSE))</f>
        <v/>
      </c>
      <c r="E11131" s="140" t="str">
        <f>IF(B11131="","",VLOOKUP(B11131,'Intro &amp; Reg Details'!$E$7:$H$25,4,FALSE))</f>
        <v/>
      </c>
    </row>
    <row r="11132" spans="3:5">
      <c r="C11132" s="138" t="str">
        <f>IF(B11132="","",VLOOKUP(B11132,'Intro &amp; Reg Details'!$E$7:$H$25,2,FALSE))</f>
        <v/>
      </c>
      <c r="D11132" s="139" t="str">
        <f>IF(B11132="","",VLOOKUP(B11132,'Intro &amp; Reg Details'!$E$7:$H$25,3,FALSE))</f>
        <v/>
      </c>
      <c r="E11132" s="140" t="str">
        <f>IF(B11132="","",VLOOKUP(B11132,'Intro &amp; Reg Details'!$E$7:$H$25,4,FALSE))</f>
        <v/>
      </c>
    </row>
    <row r="11133" spans="3:5">
      <c r="C11133" s="138" t="str">
        <f>IF(B11133="","",VLOOKUP(B11133,'Intro &amp; Reg Details'!$E$7:$H$25,2,FALSE))</f>
        <v/>
      </c>
      <c r="D11133" s="139" t="str">
        <f>IF(B11133="","",VLOOKUP(B11133,'Intro &amp; Reg Details'!$E$7:$H$25,3,FALSE))</f>
        <v/>
      </c>
      <c r="E11133" s="140" t="str">
        <f>IF(B11133="","",VLOOKUP(B11133,'Intro &amp; Reg Details'!$E$7:$H$25,4,FALSE))</f>
        <v/>
      </c>
    </row>
    <row r="11134" spans="3:5">
      <c r="C11134" s="138" t="str">
        <f>IF(B11134="","",VLOOKUP(B11134,'Intro &amp; Reg Details'!$E$7:$H$25,2,FALSE))</f>
        <v/>
      </c>
      <c r="D11134" s="139" t="str">
        <f>IF(B11134="","",VLOOKUP(B11134,'Intro &amp; Reg Details'!$E$7:$H$25,3,FALSE))</f>
        <v/>
      </c>
      <c r="E11134" s="140" t="str">
        <f>IF(B11134="","",VLOOKUP(B11134,'Intro &amp; Reg Details'!$E$7:$H$25,4,FALSE))</f>
        <v/>
      </c>
    </row>
    <row r="11135" spans="3:5">
      <c r="C11135" s="138" t="str">
        <f>IF(B11135="","",VLOOKUP(B11135,'Intro &amp; Reg Details'!$E$7:$H$25,2,FALSE))</f>
        <v/>
      </c>
      <c r="D11135" s="139" t="str">
        <f>IF(B11135="","",VLOOKUP(B11135,'Intro &amp; Reg Details'!$E$7:$H$25,3,FALSE))</f>
        <v/>
      </c>
      <c r="E11135" s="140" t="str">
        <f>IF(B11135="","",VLOOKUP(B11135,'Intro &amp; Reg Details'!$E$7:$H$25,4,FALSE))</f>
        <v/>
      </c>
    </row>
    <row r="11136" spans="3:5">
      <c r="C11136" s="138" t="str">
        <f>IF(B11136="","",VLOOKUP(B11136,'Intro &amp; Reg Details'!$E$7:$H$25,2,FALSE))</f>
        <v/>
      </c>
      <c r="D11136" s="139" t="str">
        <f>IF(B11136="","",VLOOKUP(B11136,'Intro &amp; Reg Details'!$E$7:$H$25,3,FALSE))</f>
        <v/>
      </c>
      <c r="E11136" s="140" t="str">
        <f>IF(B11136="","",VLOOKUP(B11136,'Intro &amp; Reg Details'!$E$7:$H$25,4,FALSE))</f>
        <v/>
      </c>
    </row>
    <row r="11137" spans="3:5">
      <c r="C11137" s="138" t="str">
        <f>IF(B11137="","",VLOOKUP(B11137,'Intro &amp; Reg Details'!$E$7:$H$25,2,FALSE))</f>
        <v/>
      </c>
      <c r="D11137" s="139" t="str">
        <f>IF(B11137="","",VLOOKUP(B11137,'Intro &amp; Reg Details'!$E$7:$H$25,3,FALSE))</f>
        <v/>
      </c>
      <c r="E11137" s="140" t="str">
        <f>IF(B11137="","",VLOOKUP(B11137,'Intro &amp; Reg Details'!$E$7:$H$25,4,FALSE))</f>
        <v/>
      </c>
    </row>
    <row r="11138" spans="3:5">
      <c r="C11138" s="138" t="str">
        <f>IF(B11138="","",VLOOKUP(B11138,'Intro &amp; Reg Details'!$E$7:$H$25,2,FALSE))</f>
        <v/>
      </c>
      <c r="D11138" s="139" t="str">
        <f>IF(B11138="","",VLOOKUP(B11138,'Intro &amp; Reg Details'!$E$7:$H$25,3,FALSE))</f>
        <v/>
      </c>
      <c r="E11138" s="140" t="str">
        <f>IF(B11138="","",VLOOKUP(B11138,'Intro &amp; Reg Details'!$E$7:$H$25,4,FALSE))</f>
        <v/>
      </c>
    </row>
    <row r="11139" spans="3:5">
      <c r="C11139" s="138" t="str">
        <f>IF(B11139="","",VLOOKUP(B11139,'Intro &amp; Reg Details'!$E$7:$H$25,2,FALSE))</f>
        <v/>
      </c>
      <c r="D11139" s="139" t="str">
        <f>IF(B11139="","",VLOOKUP(B11139,'Intro &amp; Reg Details'!$E$7:$H$25,3,FALSE))</f>
        <v/>
      </c>
      <c r="E11139" s="140" t="str">
        <f>IF(B11139="","",VLOOKUP(B11139,'Intro &amp; Reg Details'!$E$7:$H$25,4,FALSE))</f>
        <v/>
      </c>
    </row>
    <row r="11140" spans="3:5">
      <c r="C11140" s="138" t="str">
        <f>IF(B11140="","",VLOOKUP(B11140,'Intro &amp; Reg Details'!$E$7:$H$25,2,FALSE))</f>
        <v/>
      </c>
      <c r="D11140" s="139" t="str">
        <f>IF(B11140="","",VLOOKUP(B11140,'Intro &amp; Reg Details'!$E$7:$H$25,3,FALSE))</f>
        <v/>
      </c>
      <c r="E11140" s="140" t="str">
        <f>IF(B11140="","",VLOOKUP(B11140,'Intro &amp; Reg Details'!$E$7:$H$25,4,FALSE))</f>
        <v/>
      </c>
    </row>
    <row r="11141" spans="3:5">
      <c r="C11141" s="138" t="str">
        <f>IF(B11141="","",VLOOKUP(B11141,'Intro &amp; Reg Details'!$E$7:$H$25,2,FALSE))</f>
        <v/>
      </c>
      <c r="D11141" s="139" t="str">
        <f>IF(B11141="","",VLOOKUP(B11141,'Intro &amp; Reg Details'!$E$7:$H$25,3,FALSE))</f>
        <v/>
      </c>
      <c r="E11141" s="140" t="str">
        <f>IF(B11141="","",VLOOKUP(B11141,'Intro &amp; Reg Details'!$E$7:$H$25,4,FALSE))</f>
        <v/>
      </c>
    </row>
    <row r="11142" spans="3:5">
      <c r="C11142" s="138" t="str">
        <f>IF(B11142="","",VLOOKUP(B11142,'Intro &amp; Reg Details'!$E$7:$H$25,2,FALSE))</f>
        <v/>
      </c>
      <c r="D11142" s="139" t="str">
        <f>IF(B11142="","",VLOOKUP(B11142,'Intro &amp; Reg Details'!$E$7:$H$25,3,FALSE))</f>
        <v/>
      </c>
      <c r="E11142" s="140" t="str">
        <f>IF(B11142="","",VLOOKUP(B11142,'Intro &amp; Reg Details'!$E$7:$H$25,4,FALSE))</f>
        <v/>
      </c>
    </row>
    <row r="11143" spans="3:5">
      <c r="C11143" s="138" t="str">
        <f>IF(B11143="","",VLOOKUP(B11143,'Intro &amp; Reg Details'!$E$7:$H$25,2,FALSE))</f>
        <v/>
      </c>
      <c r="D11143" s="139" t="str">
        <f>IF(B11143="","",VLOOKUP(B11143,'Intro &amp; Reg Details'!$E$7:$H$25,3,FALSE))</f>
        <v/>
      </c>
      <c r="E11143" s="140" t="str">
        <f>IF(B11143="","",VLOOKUP(B11143,'Intro &amp; Reg Details'!$E$7:$H$25,4,FALSE))</f>
        <v/>
      </c>
    </row>
    <row r="11144" spans="3:5">
      <c r="C11144" s="138" t="str">
        <f>IF(B11144="","",VLOOKUP(B11144,'Intro &amp; Reg Details'!$E$7:$H$25,2,FALSE))</f>
        <v/>
      </c>
      <c r="D11144" s="139" t="str">
        <f>IF(B11144="","",VLOOKUP(B11144,'Intro &amp; Reg Details'!$E$7:$H$25,3,FALSE))</f>
        <v/>
      </c>
      <c r="E11144" s="140" t="str">
        <f>IF(B11144="","",VLOOKUP(B11144,'Intro &amp; Reg Details'!$E$7:$H$25,4,FALSE))</f>
        <v/>
      </c>
    </row>
    <row r="11145" spans="3:5">
      <c r="C11145" s="138" t="str">
        <f>IF(B11145="","",VLOOKUP(B11145,'Intro &amp; Reg Details'!$E$7:$H$25,2,FALSE))</f>
        <v/>
      </c>
      <c r="D11145" s="139" t="str">
        <f>IF(B11145="","",VLOOKUP(B11145,'Intro &amp; Reg Details'!$E$7:$H$25,3,FALSE))</f>
        <v/>
      </c>
      <c r="E11145" s="140" t="str">
        <f>IF(B11145="","",VLOOKUP(B11145,'Intro &amp; Reg Details'!$E$7:$H$25,4,FALSE))</f>
        <v/>
      </c>
    </row>
    <row r="11146" spans="3:5">
      <c r="C11146" s="138" t="str">
        <f>IF(B11146="","",VLOOKUP(B11146,'Intro &amp; Reg Details'!$E$7:$H$25,2,FALSE))</f>
        <v/>
      </c>
      <c r="D11146" s="139" t="str">
        <f>IF(B11146="","",VLOOKUP(B11146,'Intro &amp; Reg Details'!$E$7:$H$25,3,FALSE))</f>
        <v/>
      </c>
      <c r="E11146" s="140" t="str">
        <f>IF(B11146="","",VLOOKUP(B11146,'Intro &amp; Reg Details'!$E$7:$H$25,4,FALSE))</f>
        <v/>
      </c>
    </row>
    <row r="11147" spans="3:5">
      <c r="C11147" s="138" t="str">
        <f>IF(B11147="","",VLOOKUP(B11147,'Intro &amp; Reg Details'!$E$7:$H$25,2,FALSE))</f>
        <v/>
      </c>
      <c r="D11147" s="139" t="str">
        <f>IF(B11147="","",VLOOKUP(B11147,'Intro &amp; Reg Details'!$E$7:$H$25,3,FALSE))</f>
        <v/>
      </c>
      <c r="E11147" s="140" t="str">
        <f>IF(B11147="","",VLOOKUP(B11147,'Intro &amp; Reg Details'!$E$7:$H$25,4,FALSE))</f>
        <v/>
      </c>
    </row>
    <row r="11148" spans="3:5">
      <c r="C11148" s="138" t="str">
        <f>IF(B11148="","",VLOOKUP(B11148,'Intro &amp; Reg Details'!$E$7:$H$25,2,FALSE))</f>
        <v/>
      </c>
      <c r="D11148" s="139" t="str">
        <f>IF(B11148="","",VLOOKUP(B11148,'Intro &amp; Reg Details'!$E$7:$H$25,3,FALSE))</f>
        <v/>
      </c>
      <c r="E11148" s="140" t="str">
        <f>IF(B11148="","",VLOOKUP(B11148,'Intro &amp; Reg Details'!$E$7:$H$25,4,FALSE))</f>
        <v/>
      </c>
    </row>
    <row r="11149" spans="3:5">
      <c r="C11149" s="138" t="str">
        <f>IF(B11149="","",VLOOKUP(B11149,'Intro &amp; Reg Details'!$E$7:$H$25,2,FALSE))</f>
        <v/>
      </c>
      <c r="D11149" s="139" t="str">
        <f>IF(B11149="","",VLOOKUP(B11149,'Intro &amp; Reg Details'!$E$7:$H$25,3,FALSE))</f>
        <v/>
      </c>
      <c r="E11149" s="140" t="str">
        <f>IF(B11149="","",VLOOKUP(B11149,'Intro &amp; Reg Details'!$E$7:$H$25,4,FALSE))</f>
        <v/>
      </c>
    </row>
    <row r="11150" spans="3:5">
      <c r="C11150" s="138" t="str">
        <f>IF(B11150="","",VLOOKUP(B11150,'Intro &amp; Reg Details'!$E$7:$H$25,2,FALSE))</f>
        <v/>
      </c>
      <c r="D11150" s="139" t="str">
        <f>IF(B11150="","",VLOOKUP(B11150,'Intro &amp; Reg Details'!$E$7:$H$25,3,FALSE))</f>
        <v/>
      </c>
      <c r="E11150" s="140" t="str">
        <f>IF(B11150="","",VLOOKUP(B11150,'Intro &amp; Reg Details'!$E$7:$H$25,4,FALSE))</f>
        <v/>
      </c>
    </row>
    <row r="11151" spans="3:5">
      <c r="C11151" s="138" t="str">
        <f>IF(B11151="","",VLOOKUP(B11151,'Intro &amp; Reg Details'!$E$7:$H$25,2,FALSE))</f>
        <v/>
      </c>
      <c r="D11151" s="139" t="str">
        <f>IF(B11151="","",VLOOKUP(B11151,'Intro &amp; Reg Details'!$E$7:$H$25,3,FALSE))</f>
        <v/>
      </c>
      <c r="E11151" s="140" t="str">
        <f>IF(B11151="","",VLOOKUP(B11151,'Intro &amp; Reg Details'!$E$7:$H$25,4,FALSE))</f>
        <v/>
      </c>
    </row>
    <row r="11152" spans="3:5">
      <c r="C11152" s="138" t="str">
        <f>IF(B11152="","",VLOOKUP(B11152,'Intro &amp; Reg Details'!$E$7:$H$25,2,FALSE))</f>
        <v/>
      </c>
      <c r="D11152" s="139" t="str">
        <f>IF(B11152="","",VLOOKUP(B11152,'Intro &amp; Reg Details'!$E$7:$H$25,3,FALSE))</f>
        <v/>
      </c>
      <c r="E11152" s="140" t="str">
        <f>IF(B11152="","",VLOOKUP(B11152,'Intro &amp; Reg Details'!$E$7:$H$25,4,FALSE))</f>
        <v/>
      </c>
    </row>
    <row r="11153" spans="3:5">
      <c r="C11153" s="138" t="str">
        <f>IF(B11153="","",VLOOKUP(B11153,'Intro &amp; Reg Details'!$E$7:$H$25,2,FALSE))</f>
        <v/>
      </c>
      <c r="D11153" s="139" t="str">
        <f>IF(B11153="","",VLOOKUP(B11153,'Intro &amp; Reg Details'!$E$7:$H$25,3,FALSE))</f>
        <v/>
      </c>
      <c r="E11153" s="140" t="str">
        <f>IF(B11153="","",VLOOKUP(B11153,'Intro &amp; Reg Details'!$E$7:$H$25,4,FALSE))</f>
        <v/>
      </c>
    </row>
    <row r="11154" spans="3:5">
      <c r="C11154" s="138" t="str">
        <f>IF(B11154="","",VLOOKUP(B11154,'Intro &amp; Reg Details'!$E$7:$H$25,2,FALSE))</f>
        <v/>
      </c>
      <c r="D11154" s="139" t="str">
        <f>IF(B11154="","",VLOOKUP(B11154,'Intro &amp; Reg Details'!$E$7:$H$25,3,FALSE))</f>
        <v/>
      </c>
      <c r="E11154" s="140" t="str">
        <f>IF(B11154="","",VLOOKUP(B11154,'Intro &amp; Reg Details'!$E$7:$H$25,4,FALSE))</f>
        <v/>
      </c>
    </row>
    <row r="11155" spans="3:5">
      <c r="C11155" s="138" t="str">
        <f>IF(B11155="","",VLOOKUP(B11155,'Intro &amp; Reg Details'!$E$7:$H$25,2,FALSE))</f>
        <v/>
      </c>
      <c r="D11155" s="139" t="str">
        <f>IF(B11155="","",VLOOKUP(B11155,'Intro &amp; Reg Details'!$E$7:$H$25,3,FALSE))</f>
        <v/>
      </c>
      <c r="E11155" s="140" t="str">
        <f>IF(B11155="","",VLOOKUP(B11155,'Intro &amp; Reg Details'!$E$7:$H$25,4,FALSE))</f>
        <v/>
      </c>
    </row>
    <row r="11156" spans="3:5">
      <c r="C11156" s="138" t="str">
        <f>IF(B11156="","",VLOOKUP(B11156,'Intro &amp; Reg Details'!$E$7:$H$25,2,FALSE))</f>
        <v/>
      </c>
      <c r="D11156" s="139" t="str">
        <f>IF(B11156="","",VLOOKUP(B11156,'Intro &amp; Reg Details'!$E$7:$H$25,3,FALSE))</f>
        <v/>
      </c>
      <c r="E11156" s="140" t="str">
        <f>IF(B11156="","",VLOOKUP(B11156,'Intro &amp; Reg Details'!$E$7:$H$25,4,FALSE))</f>
        <v/>
      </c>
    </row>
    <row r="11157" spans="3:5">
      <c r="C11157" s="138" t="str">
        <f>IF(B11157="","",VLOOKUP(B11157,'Intro &amp; Reg Details'!$E$7:$H$25,2,FALSE))</f>
        <v/>
      </c>
      <c r="D11157" s="139" t="str">
        <f>IF(B11157="","",VLOOKUP(B11157,'Intro &amp; Reg Details'!$E$7:$H$25,3,FALSE))</f>
        <v/>
      </c>
      <c r="E11157" s="140" t="str">
        <f>IF(B11157="","",VLOOKUP(B11157,'Intro &amp; Reg Details'!$E$7:$H$25,4,FALSE))</f>
        <v/>
      </c>
    </row>
    <row r="11158" spans="3:5">
      <c r="C11158" s="138" t="str">
        <f>IF(B11158="","",VLOOKUP(B11158,'Intro &amp; Reg Details'!$E$7:$H$25,2,FALSE))</f>
        <v/>
      </c>
      <c r="D11158" s="139" t="str">
        <f>IF(B11158="","",VLOOKUP(B11158,'Intro &amp; Reg Details'!$E$7:$H$25,3,FALSE))</f>
        <v/>
      </c>
      <c r="E11158" s="140" t="str">
        <f>IF(B11158="","",VLOOKUP(B11158,'Intro &amp; Reg Details'!$E$7:$H$25,4,FALSE))</f>
        <v/>
      </c>
    </row>
    <row r="11159" spans="3:5">
      <c r="C11159" s="138" t="str">
        <f>IF(B11159="","",VLOOKUP(B11159,'Intro &amp; Reg Details'!$E$7:$H$25,2,FALSE))</f>
        <v/>
      </c>
      <c r="D11159" s="139" t="str">
        <f>IF(B11159="","",VLOOKUP(B11159,'Intro &amp; Reg Details'!$E$7:$H$25,3,FALSE))</f>
        <v/>
      </c>
      <c r="E11159" s="140" t="str">
        <f>IF(B11159="","",VLOOKUP(B11159,'Intro &amp; Reg Details'!$E$7:$H$25,4,FALSE))</f>
        <v/>
      </c>
    </row>
    <row r="11160" spans="3:5">
      <c r="C11160" s="138" t="str">
        <f>IF(B11160="","",VLOOKUP(B11160,'Intro &amp; Reg Details'!$E$7:$H$25,2,FALSE))</f>
        <v/>
      </c>
      <c r="D11160" s="139" t="str">
        <f>IF(B11160="","",VLOOKUP(B11160,'Intro &amp; Reg Details'!$E$7:$H$25,3,FALSE))</f>
        <v/>
      </c>
      <c r="E11160" s="140" t="str">
        <f>IF(B11160="","",VLOOKUP(B11160,'Intro &amp; Reg Details'!$E$7:$H$25,4,FALSE))</f>
        <v/>
      </c>
    </row>
    <row r="11161" spans="3:5">
      <c r="C11161" s="138" t="str">
        <f>IF(B11161="","",VLOOKUP(B11161,'Intro &amp; Reg Details'!$E$7:$H$25,2,FALSE))</f>
        <v/>
      </c>
      <c r="D11161" s="139" t="str">
        <f>IF(B11161="","",VLOOKUP(B11161,'Intro &amp; Reg Details'!$E$7:$H$25,3,FALSE))</f>
        <v/>
      </c>
      <c r="E11161" s="140" t="str">
        <f>IF(B11161="","",VLOOKUP(B11161,'Intro &amp; Reg Details'!$E$7:$H$25,4,FALSE))</f>
        <v/>
      </c>
    </row>
    <row r="11162" spans="3:5">
      <c r="C11162" s="138" t="str">
        <f>IF(B11162="","",VLOOKUP(B11162,'Intro &amp; Reg Details'!$E$7:$H$25,2,FALSE))</f>
        <v/>
      </c>
      <c r="D11162" s="139" t="str">
        <f>IF(B11162="","",VLOOKUP(B11162,'Intro &amp; Reg Details'!$E$7:$H$25,3,FALSE))</f>
        <v/>
      </c>
      <c r="E11162" s="140" t="str">
        <f>IF(B11162="","",VLOOKUP(B11162,'Intro &amp; Reg Details'!$E$7:$H$25,4,FALSE))</f>
        <v/>
      </c>
    </row>
    <row r="11163" spans="3:5">
      <c r="C11163" s="138" t="str">
        <f>IF(B11163="","",VLOOKUP(B11163,'Intro &amp; Reg Details'!$E$7:$H$25,2,FALSE))</f>
        <v/>
      </c>
      <c r="D11163" s="139" t="str">
        <f>IF(B11163="","",VLOOKUP(B11163,'Intro &amp; Reg Details'!$E$7:$H$25,3,FALSE))</f>
        <v/>
      </c>
      <c r="E11163" s="140" t="str">
        <f>IF(B11163="","",VLOOKUP(B11163,'Intro &amp; Reg Details'!$E$7:$H$25,4,FALSE))</f>
        <v/>
      </c>
    </row>
    <row r="11164" spans="3:5">
      <c r="C11164" s="138" t="str">
        <f>IF(B11164="","",VLOOKUP(B11164,'Intro &amp; Reg Details'!$E$7:$H$25,2,FALSE))</f>
        <v/>
      </c>
      <c r="D11164" s="139" t="str">
        <f>IF(B11164="","",VLOOKUP(B11164,'Intro &amp; Reg Details'!$E$7:$H$25,3,FALSE))</f>
        <v/>
      </c>
      <c r="E11164" s="140" t="str">
        <f>IF(B11164="","",VLOOKUP(B11164,'Intro &amp; Reg Details'!$E$7:$H$25,4,FALSE))</f>
        <v/>
      </c>
    </row>
    <row r="11165" spans="3:5">
      <c r="C11165" s="138" t="str">
        <f>IF(B11165="","",VLOOKUP(B11165,'Intro &amp; Reg Details'!$E$7:$H$25,2,FALSE))</f>
        <v/>
      </c>
      <c r="D11165" s="139" t="str">
        <f>IF(B11165="","",VLOOKUP(B11165,'Intro &amp; Reg Details'!$E$7:$H$25,3,FALSE))</f>
        <v/>
      </c>
      <c r="E11165" s="140" t="str">
        <f>IF(B11165="","",VLOOKUP(B11165,'Intro &amp; Reg Details'!$E$7:$H$25,4,FALSE))</f>
        <v/>
      </c>
    </row>
    <row r="11166" spans="3:5">
      <c r="C11166" s="138" t="str">
        <f>IF(B11166="","",VLOOKUP(B11166,'Intro &amp; Reg Details'!$E$7:$H$25,2,FALSE))</f>
        <v/>
      </c>
      <c r="D11166" s="139" t="str">
        <f>IF(B11166="","",VLOOKUP(B11166,'Intro &amp; Reg Details'!$E$7:$H$25,3,FALSE))</f>
        <v/>
      </c>
      <c r="E11166" s="140" t="str">
        <f>IF(B11166="","",VLOOKUP(B11166,'Intro &amp; Reg Details'!$E$7:$H$25,4,FALSE))</f>
        <v/>
      </c>
    </row>
    <row r="11167" spans="3:5">
      <c r="C11167" s="138" t="str">
        <f>IF(B11167="","",VLOOKUP(B11167,'Intro &amp; Reg Details'!$E$7:$H$25,2,FALSE))</f>
        <v/>
      </c>
      <c r="D11167" s="139" t="str">
        <f>IF(B11167="","",VLOOKUP(B11167,'Intro &amp; Reg Details'!$E$7:$H$25,3,FALSE))</f>
        <v/>
      </c>
      <c r="E11167" s="140" t="str">
        <f>IF(B11167="","",VLOOKUP(B11167,'Intro &amp; Reg Details'!$E$7:$H$25,4,FALSE))</f>
        <v/>
      </c>
    </row>
    <row r="11168" spans="3:5">
      <c r="C11168" s="138" t="str">
        <f>IF(B11168="","",VLOOKUP(B11168,'Intro &amp; Reg Details'!$E$7:$H$25,2,FALSE))</f>
        <v/>
      </c>
      <c r="D11168" s="139" t="str">
        <f>IF(B11168="","",VLOOKUP(B11168,'Intro &amp; Reg Details'!$E$7:$H$25,3,FALSE))</f>
        <v/>
      </c>
      <c r="E11168" s="140" t="str">
        <f>IF(B11168="","",VLOOKUP(B11168,'Intro &amp; Reg Details'!$E$7:$H$25,4,FALSE))</f>
        <v/>
      </c>
    </row>
    <row r="11169" spans="3:5">
      <c r="C11169" s="138" t="str">
        <f>IF(B11169="","",VLOOKUP(B11169,'Intro &amp; Reg Details'!$E$7:$H$25,2,FALSE))</f>
        <v/>
      </c>
      <c r="D11169" s="139" t="str">
        <f>IF(B11169="","",VLOOKUP(B11169,'Intro &amp; Reg Details'!$E$7:$H$25,3,FALSE))</f>
        <v/>
      </c>
      <c r="E11169" s="140" t="str">
        <f>IF(B11169="","",VLOOKUP(B11169,'Intro &amp; Reg Details'!$E$7:$H$25,4,FALSE))</f>
        <v/>
      </c>
    </row>
    <row r="11170" spans="3:5">
      <c r="C11170" s="138" t="str">
        <f>IF(B11170="","",VLOOKUP(B11170,'Intro &amp; Reg Details'!$E$7:$H$25,2,FALSE))</f>
        <v/>
      </c>
      <c r="D11170" s="139" t="str">
        <f>IF(B11170="","",VLOOKUP(B11170,'Intro &amp; Reg Details'!$E$7:$H$25,3,FALSE))</f>
        <v/>
      </c>
      <c r="E11170" s="140" t="str">
        <f>IF(B11170="","",VLOOKUP(B11170,'Intro &amp; Reg Details'!$E$7:$H$25,4,FALSE))</f>
        <v/>
      </c>
    </row>
    <row r="11171" spans="3:5">
      <c r="C11171" s="138" t="str">
        <f>IF(B11171="","",VLOOKUP(B11171,'Intro &amp; Reg Details'!$E$7:$H$25,2,FALSE))</f>
        <v/>
      </c>
      <c r="D11171" s="139" t="str">
        <f>IF(B11171="","",VLOOKUP(B11171,'Intro &amp; Reg Details'!$E$7:$H$25,3,FALSE))</f>
        <v/>
      </c>
      <c r="E11171" s="140" t="str">
        <f>IF(B11171="","",VLOOKUP(B11171,'Intro &amp; Reg Details'!$E$7:$H$25,4,FALSE))</f>
        <v/>
      </c>
    </row>
    <row r="11172" spans="3:5">
      <c r="C11172" s="138" t="str">
        <f>IF(B11172="","",VLOOKUP(B11172,'Intro &amp; Reg Details'!$E$7:$H$25,2,FALSE))</f>
        <v/>
      </c>
      <c r="D11172" s="139" t="str">
        <f>IF(B11172="","",VLOOKUP(B11172,'Intro &amp; Reg Details'!$E$7:$H$25,3,FALSE))</f>
        <v/>
      </c>
      <c r="E11172" s="140" t="str">
        <f>IF(B11172="","",VLOOKUP(B11172,'Intro &amp; Reg Details'!$E$7:$H$25,4,FALSE))</f>
        <v/>
      </c>
    </row>
    <row r="11173" spans="3:5">
      <c r="C11173" s="138" t="str">
        <f>IF(B11173="","",VLOOKUP(B11173,'Intro &amp; Reg Details'!$E$7:$H$25,2,FALSE))</f>
        <v/>
      </c>
      <c r="D11173" s="139" t="str">
        <f>IF(B11173="","",VLOOKUP(B11173,'Intro &amp; Reg Details'!$E$7:$H$25,3,FALSE))</f>
        <v/>
      </c>
      <c r="E11173" s="140" t="str">
        <f>IF(B11173="","",VLOOKUP(B11173,'Intro &amp; Reg Details'!$E$7:$H$25,4,FALSE))</f>
        <v/>
      </c>
    </row>
    <row r="11174" spans="3:5">
      <c r="C11174" s="138" t="str">
        <f>IF(B11174="","",VLOOKUP(B11174,'Intro &amp; Reg Details'!$E$7:$H$25,2,FALSE))</f>
        <v/>
      </c>
      <c r="D11174" s="139" t="str">
        <f>IF(B11174="","",VLOOKUP(B11174,'Intro &amp; Reg Details'!$E$7:$H$25,3,FALSE))</f>
        <v/>
      </c>
      <c r="E11174" s="140" t="str">
        <f>IF(B11174="","",VLOOKUP(B11174,'Intro &amp; Reg Details'!$E$7:$H$25,4,FALSE))</f>
        <v/>
      </c>
    </row>
    <row r="11175" spans="3:5">
      <c r="C11175" s="138" t="str">
        <f>IF(B11175="","",VLOOKUP(B11175,'Intro &amp; Reg Details'!$E$7:$H$25,2,FALSE))</f>
        <v/>
      </c>
      <c r="D11175" s="139" t="str">
        <f>IF(B11175="","",VLOOKUP(B11175,'Intro &amp; Reg Details'!$E$7:$H$25,3,FALSE))</f>
        <v/>
      </c>
      <c r="E11175" s="140" t="str">
        <f>IF(B11175="","",VLOOKUP(B11175,'Intro &amp; Reg Details'!$E$7:$H$25,4,FALSE))</f>
        <v/>
      </c>
    </row>
    <row r="11176" spans="3:5">
      <c r="C11176" s="138" t="str">
        <f>IF(B11176="","",VLOOKUP(B11176,'Intro &amp; Reg Details'!$E$7:$H$25,2,FALSE))</f>
        <v/>
      </c>
      <c r="D11176" s="139" t="str">
        <f>IF(B11176="","",VLOOKUP(B11176,'Intro &amp; Reg Details'!$E$7:$H$25,3,FALSE))</f>
        <v/>
      </c>
      <c r="E11176" s="140" t="str">
        <f>IF(B11176="","",VLOOKUP(B11176,'Intro &amp; Reg Details'!$E$7:$H$25,4,FALSE))</f>
        <v/>
      </c>
    </row>
    <row r="11177" spans="3:5">
      <c r="C11177" s="138" t="str">
        <f>IF(B11177="","",VLOOKUP(B11177,'Intro &amp; Reg Details'!$E$7:$H$25,2,FALSE))</f>
        <v/>
      </c>
      <c r="D11177" s="139" t="str">
        <f>IF(B11177="","",VLOOKUP(B11177,'Intro &amp; Reg Details'!$E$7:$H$25,3,FALSE))</f>
        <v/>
      </c>
      <c r="E11177" s="140" t="str">
        <f>IF(B11177="","",VLOOKUP(B11177,'Intro &amp; Reg Details'!$E$7:$H$25,4,FALSE))</f>
        <v/>
      </c>
    </row>
    <row r="11178" spans="3:5">
      <c r="C11178" s="138" t="str">
        <f>IF(B11178="","",VLOOKUP(B11178,'Intro &amp; Reg Details'!$E$7:$H$25,2,FALSE))</f>
        <v/>
      </c>
      <c r="D11178" s="139" t="str">
        <f>IF(B11178="","",VLOOKUP(B11178,'Intro &amp; Reg Details'!$E$7:$H$25,3,FALSE))</f>
        <v/>
      </c>
      <c r="E11178" s="140" t="str">
        <f>IF(B11178="","",VLOOKUP(B11178,'Intro &amp; Reg Details'!$E$7:$H$25,4,FALSE))</f>
        <v/>
      </c>
    </row>
    <row r="11179" spans="3:5">
      <c r="C11179" s="138" t="str">
        <f>IF(B11179="","",VLOOKUP(B11179,'Intro &amp; Reg Details'!$E$7:$H$25,2,FALSE))</f>
        <v/>
      </c>
      <c r="D11179" s="139" t="str">
        <f>IF(B11179="","",VLOOKUP(B11179,'Intro &amp; Reg Details'!$E$7:$H$25,3,FALSE))</f>
        <v/>
      </c>
      <c r="E11179" s="140" t="str">
        <f>IF(B11179="","",VLOOKUP(B11179,'Intro &amp; Reg Details'!$E$7:$H$25,4,FALSE))</f>
        <v/>
      </c>
    </row>
    <row r="11180" spans="3:5">
      <c r="C11180" s="138" t="str">
        <f>IF(B11180="","",VLOOKUP(B11180,'Intro &amp; Reg Details'!$E$7:$H$25,2,FALSE))</f>
        <v/>
      </c>
      <c r="D11180" s="139" t="str">
        <f>IF(B11180="","",VLOOKUP(B11180,'Intro &amp; Reg Details'!$E$7:$H$25,3,FALSE))</f>
        <v/>
      </c>
      <c r="E11180" s="140" t="str">
        <f>IF(B11180="","",VLOOKUP(B11180,'Intro &amp; Reg Details'!$E$7:$H$25,4,FALSE))</f>
        <v/>
      </c>
    </row>
    <row r="11181" spans="3:5">
      <c r="C11181" s="138" t="str">
        <f>IF(B11181="","",VLOOKUP(B11181,'Intro &amp; Reg Details'!$E$7:$H$25,2,FALSE))</f>
        <v/>
      </c>
      <c r="D11181" s="139" t="str">
        <f>IF(B11181="","",VLOOKUP(B11181,'Intro &amp; Reg Details'!$E$7:$H$25,3,FALSE))</f>
        <v/>
      </c>
      <c r="E11181" s="140" t="str">
        <f>IF(B11181="","",VLOOKUP(B11181,'Intro &amp; Reg Details'!$E$7:$H$25,4,FALSE))</f>
        <v/>
      </c>
    </row>
    <row r="11182" spans="3:5">
      <c r="C11182" s="138" t="str">
        <f>IF(B11182="","",VLOOKUP(B11182,'Intro &amp; Reg Details'!$E$7:$H$25,2,FALSE))</f>
        <v/>
      </c>
      <c r="D11182" s="139" t="str">
        <f>IF(B11182="","",VLOOKUP(B11182,'Intro &amp; Reg Details'!$E$7:$H$25,3,FALSE))</f>
        <v/>
      </c>
      <c r="E11182" s="140" t="str">
        <f>IF(B11182="","",VLOOKUP(B11182,'Intro &amp; Reg Details'!$E$7:$H$25,4,FALSE))</f>
        <v/>
      </c>
    </row>
    <row r="11183" spans="3:5">
      <c r="C11183" s="138" t="str">
        <f>IF(B11183="","",VLOOKUP(B11183,'Intro &amp; Reg Details'!$E$7:$H$25,2,FALSE))</f>
        <v/>
      </c>
      <c r="D11183" s="139" t="str">
        <f>IF(B11183="","",VLOOKUP(B11183,'Intro &amp; Reg Details'!$E$7:$H$25,3,FALSE))</f>
        <v/>
      </c>
      <c r="E11183" s="140" t="str">
        <f>IF(B11183="","",VLOOKUP(B11183,'Intro &amp; Reg Details'!$E$7:$H$25,4,FALSE))</f>
        <v/>
      </c>
    </row>
    <row r="11184" spans="3:5">
      <c r="C11184" s="138" t="str">
        <f>IF(B11184="","",VLOOKUP(B11184,'Intro &amp; Reg Details'!$E$7:$H$25,2,FALSE))</f>
        <v/>
      </c>
      <c r="D11184" s="139" t="str">
        <f>IF(B11184="","",VLOOKUP(B11184,'Intro &amp; Reg Details'!$E$7:$H$25,3,FALSE))</f>
        <v/>
      </c>
      <c r="E11184" s="140" t="str">
        <f>IF(B11184="","",VLOOKUP(B11184,'Intro &amp; Reg Details'!$E$7:$H$25,4,FALSE))</f>
        <v/>
      </c>
    </row>
    <row r="11185" spans="3:5">
      <c r="C11185" s="138" t="str">
        <f>IF(B11185="","",VLOOKUP(B11185,'Intro &amp; Reg Details'!$E$7:$H$25,2,FALSE))</f>
        <v/>
      </c>
      <c r="D11185" s="139" t="str">
        <f>IF(B11185="","",VLOOKUP(B11185,'Intro &amp; Reg Details'!$E$7:$H$25,3,FALSE))</f>
        <v/>
      </c>
      <c r="E11185" s="140" t="str">
        <f>IF(B11185="","",VLOOKUP(B11185,'Intro &amp; Reg Details'!$E$7:$H$25,4,FALSE))</f>
        <v/>
      </c>
    </row>
    <row r="11186" spans="3:5">
      <c r="C11186" s="138" t="str">
        <f>IF(B11186="","",VLOOKUP(B11186,'Intro &amp; Reg Details'!$E$7:$H$25,2,FALSE))</f>
        <v/>
      </c>
      <c r="D11186" s="139" t="str">
        <f>IF(B11186="","",VLOOKUP(B11186,'Intro &amp; Reg Details'!$E$7:$H$25,3,FALSE))</f>
        <v/>
      </c>
      <c r="E11186" s="140" t="str">
        <f>IF(B11186="","",VLOOKUP(B11186,'Intro &amp; Reg Details'!$E$7:$H$25,4,FALSE))</f>
        <v/>
      </c>
    </row>
    <row r="11187" spans="3:5">
      <c r="C11187" s="138" t="str">
        <f>IF(B11187="","",VLOOKUP(B11187,'Intro &amp; Reg Details'!$E$7:$H$25,2,FALSE))</f>
        <v/>
      </c>
      <c r="D11187" s="139" t="str">
        <f>IF(B11187="","",VLOOKUP(B11187,'Intro &amp; Reg Details'!$E$7:$H$25,3,FALSE))</f>
        <v/>
      </c>
      <c r="E11187" s="140" t="str">
        <f>IF(B11187="","",VLOOKUP(B11187,'Intro &amp; Reg Details'!$E$7:$H$25,4,FALSE))</f>
        <v/>
      </c>
    </row>
    <row r="11188" spans="3:5">
      <c r="C11188" s="138" t="str">
        <f>IF(B11188="","",VLOOKUP(B11188,'Intro &amp; Reg Details'!$E$7:$H$25,2,FALSE))</f>
        <v/>
      </c>
      <c r="D11188" s="139" t="str">
        <f>IF(B11188="","",VLOOKUP(B11188,'Intro &amp; Reg Details'!$E$7:$H$25,3,FALSE))</f>
        <v/>
      </c>
      <c r="E11188" s="140" t="str">
        <f>IF(B11188="","",VLOOKUP(B11188,'Intro &amp; Reg Details'!$E$7:$H$25,4,FALSE))</f>
        <v/>
      </c>
    </row>
    <row r="11189" spans="3:5">
      <c r="C11189" s="138" t="str">
        <f>IF(B11189="","",VLOOKUP(B11189,'Intro &amp; Reg Details'!$E$7:$H$25,2,FALSE))</f>
        <v/>
      </c>
      <c r="D11189" s="139" t="str">
        <f>IF(B11189="","",VLOOKUP(B11189,'Intro &amp; Reg Details'!$E$7:$H$25,3,FALSE))</f>
        <v/>
      </c>
      <c r="E11189" s="140" t="str">
        <f>IF(B11189="","",VLOOKUP(B11189,'Intro &amp; Reg Details'!$E$7:$H$25,4,FALSE))</f>
        <v/>
      </c>
    </row>
    <row r="11190" spans="3:5">
      <c r="C11190" s="138" t="str">
        <f>IF(B11190="","",VLOOKUP(B11190,'Intro &amp; Reg Details'!$E$7:$H$25,2,FALSE))</f>
        <v/>
      </c>
      <c r="D11190" s="139" t="str">
        <f>IF(B11190="","",VLOOKUP(B11190,'Intro &amp; Reg Details'!$E$7:$H$25,3,FALSE))</f>
        <v/>
      </c>
      <c r="E11190" s="140" t="str">
        <f>IF(B11190="","",VLOOKUP(B11190,'Intro &amp; Reg Details'!$E$7:$H$25,4,FALSE))</f>
        <v/>
      </c>
    </row>
    <row r="11191" spans="3:5">
      <c r="C11191" s="138" t="str">
        <f>IF(B11191="","",VLOOKUP(B11191,'Intro &amp; Reg Details'!$E$7:$H$25,2,FALSE))</f>
        <v/>
      </c>
      <c r="D11191" s="139" t="str">
        <f>IF(B11191="","",VLOOKUP(B11191,'Intro &amp; Reg Details'!$E$7:$H$25,3,FALSE))</f>
        <v/>
      </c>
      <c r="E11191" s="140" t="str">
        <f>IF(B11191="","",VLOOKUP(B11191,'Intro &amp; Reg Details'!$E$7:$H$25,4,FALSE))</f>
        <v/>
      </c>
    </row>
    <row r="11192" spans="3:5">
      <c r="C11192" s="138" t="str">
        <f>IF(B11192="","",VLOOKUP(B11192,'Intro &amp; Reg Details'!$E$7:$H$25,2,FALSE))</f>
        <v/>
      </c>
      <c r="D11192" s="139" t="str">
        <f>IF(B11192="","",VLOOKUP(B11192,'Intro &amp; Reg Details'!$E$7:$H$25,3,FALSE))</f>
        <v/>
      </c>
      <c r="E11192" s="140" t="str">
        <f>IF(B11192="","",VLOOKUP(B11192,'Intro &amp; Reg Details'!$E$7:$H$25,4,FALSE))</f>
        <v/>
      </c>
    </row>
    <row r="11193" spans="3:5">
      <c r="C11193" s="138" t="str">
        <f>IF(B11193="","",VLOOKUP(B11193,'Intro &amp; Reg Details'!$E$7:$H$25,2,FALSE))</f>
        <v/>
      </c>
      <c r="D11193" s="139" t="str">
        <f>IF(B11193="","",VLOOKUP(B11193,'Intro &amp; Reg Details'!$E$7:$H$25,3,FALSE))</f>
        <v/>
      </c>
      <c r="E11193" s="140" t="str">
        <f>IF(B11193="","",VLOOKUP(B11193,'Intro &amp; Reg Details'!$E$7:$H$25,4,FALSE))</f>
        <v/>
      </c>
    </row>
    <row r="11194" spans="3:5">
      <c r="C11194" s="138" t="str">
        <f>IF(B11194="","",VLOOKUP(B11194,'Intro &amp; Reg Details'!$E$7:$H$25,2,FALSE))</f>
        <v/>
      </c>
      <c r="D11194" s="139" t="str">
        <f>IF(B11194="","",VLOOKUP(B11194,'Intro &amp; Reg Details'!$E$7:$H$25,3,FALSE))</f>
        <v/>
      </c>
      <c r="E11194" s="140" t="str">
        <f>IF(B11194="","",VLOOKUP(B11194,'Intro &amp; Reg Details'!$E$7:$H$25,4,FALSE))</f>
        <v/>
      </c>
    </row>
    <row r="11195" spans="3:5">
      <c r="C11195" s="138" t="str">
        <f>IF(B11195="","",VLOOKUP(B11195,'Intro &amp; Reg Details'!$E$7:$H$25,2,FALSE))</f>
        <v/>
      </c>
      <c r="D11195" s="139" t="str">
        <f>IF(B11195="","",VLOOKUP(B11195,'Intro &amp; Reg Details'!$E$7:$H$25,3,FALSE))</f>
        <v/>
      </c>
      <c r="E11195" s="140" t="str">
        <f>IF(B11195="","",VLOOKUP(B11195,'Intro &amp; Reg Details'!$E$7:$H$25,4,FALSE))</f>
        <v/>
      </c>
    </row>
    <row r="11196" spans="3:5">
      <c r="C11196" s="138" t="str">
        <f>IF(B11196="","",VLOOKUP(B11196,'Intro &amp; Reg Details'!$E$7:$H$25,2,FALSE))</f>
        <v/>
      </c>
      <c r="D11196" s="139" t="str">
        <f>IF(B11196="","",VLOOKUP(B11196,'Intro &amp; Reg Details'!$E$7:$H$25,3,FALSE))</f>
        <v/>
      </c>
      <c r="E11196" s="140" t="str">
        <f>IF(B11196="","",VLOOKUP(B11196,'Intro &amp; Reg Details'!$E$7:$H$25,4,FALSE))</f>
        <v/>
      </c>
    </row>
    <row r="11197" spans="3:5">
      <c r="C11197" s="138" t="str">
        <f>IF(B11197="","",VLOOKUP(B11197,'Intro &amp; Reg Details'!$E$7:$H$25,2,FALSE))</f>
        <v/>
      </c>
      <c r="D11197" s="139" t="str">
        <f>IF(B11197="","",VLOOKUP(B11197,'Intro &amp; Reg Details'!$E$7:$H$25,3,FALSE))</f>
        <v/>
      </c>
      <c r="E11197" s="140" t="str">
        <f>IF(B11197="","",VLOOKUP(B11197,'Intro &amp; Reg Details'!$E$7:$H$25,4,FALSE))</f>
        <v/>
      </c>
    </row>
    <row r="11198" spans="3:5">
      <c r="C11198" s="138" t="str">
        <f>IF(B11198="","",VLOOKUP(B11198,'Intro &amp; Reg Details'!$E$7:$H$25,2,FALSE))</f>
        <v/>
      </c>
      <c r="D11198" s="139" t="str">
        <f>IF(B11198="","",VLOOKUP(B11198,'Intro &amp; Reg Details'!$E$7:$H$25,3,FALSE))</f>
        <v/>
      </c>
      <c r="E11198" s="140" t="str">
        <f>IF(B11198="","",VLOOKUP(B11198,'Intro &amp; Reg Details'!$E$7:$H$25,4,FALSE))</f>
        <v/>
      </c>
    </row>
    <row r="11199" spans="3:5">
      <c r="C11199" s="138" t="str">
        <f>IF(B11199="","",VLOOKUP(B11199,'Intro &amp; Reg Details'!$E$7:$H$25,2,FALSE))</f>
        <v/>
      </c>
      <c r="D11199" s="139" t="str">
        <f>IF(B11199="","",VLOOKUP(B11199,'Intro &amp; Reg Details'!$E$7:$H$25,3,FALSE))</f>
        <v/>
      </c>
      <c r="E11199" s="140" t="str">
        <f>IF(B11199="","",VLOOKUP(B11199,'Intro &amp; Reg Details'!$E$7:$H$25,4,FALSE))</f>
        <v/>
      </c>
    </row>
    <row r="11200" spans="3:5">
      <c r="C11200" s="138" t="str">
        <f>IF(B11200="","",VLOOKUP(B11200,'Intro &amp; Reg Details'!$E$7:$H$25,2,FALSE))</f>
        <v/>
      </c>
      <c r="D11200" s="139" t="str">
        <f>IF(B11200="","",VLOOKUP(B11200,'Intro &amp; Reg Details'!$E$7:$H$25,3,FALSE))</f>
        <v/>
      </c>
      <c r="E11200" s="140" t="str">
        <f>IF(B11200="","",VLOOKUP(B11200,'Intro &amp; Reg Details'!$E$7:$H$25,4,FALSE))</f>
        <v/>
      </c>
    </row>
    <row r="11201" spans="3:5">
      <c r="C11201" s="138" t="str">
        <f>IF(B11201="","",VLOOKUP(B11201,'Intro &amp; Reg Details'!$E$7:$H$25,2,FALSE))</f>
        <v/>
      </c>
      <c r="D11201" s="139" t="str">
        <f>IF(B11201="","",VLOOKUP(B11201,'Intro &amp; Reg Details'!$E$7:$H$25,3,FALSE))</f>
        <v/>
      </c>
      <c r="E11201" s="140" t="str">
        <f>IF(B11201="","",VLOOKUP(B11201,'Intro &amp; Reg Details'!$E$7:$H$25,4,FALSE))</f>
        <v/>
      </c>
    </row>
    <row r="11202" spans="3:5">
      <c r="C11202" s="138" t="str">
        <f>IF(B11202="","",VLOOKUP(B11202,'Intro &amp; Reg Details'!$E$7:$H$25,2,FALSE))</f>
        <v/>
      </c>
      <c r="D11202" s="139" t="str">
        <f>IF(B11202="","",VLOOKUP(B11202,'Intro &amp; Reg Details'!$E$7:$H$25,3,FALSE))</f>
        <v/>
      </c>
      <c r="E11202" s="140" t="str">
        <f>IF(B11202="","",VLOOKUP(B11202,'Intro &amp; Reg Details'!$E$7:$H$25,4,FALSE))</f>
        <v/>
      </c>
    </row>
    <row r="11203" spans="3:5">
      <c r="C11203" s="138" t="str">
        <f>IF(B11203="","",VLOOKUP(B11203,'Intro &amp; Reg Details'!$E$7:$H$25,2,FALSE))</f>
        <v/>
      </c>
      <c r="D11203" s="139" t="str">
        <f>IF(B11203="","",VLOOKUP(B11203,'Intro &amp; Reg Details'!$E$7:$H$25,3,FALSE))</f>
        <v/>
      </c>
      <c r="E11203" s="140" t="str">
        <f>IF(B11203="","",VLOOKUP(B11203,'Intro &amp; Reg Details'!$E$7:$H$25,4,FALSE))</f>
        <v/>
      </c>
    </row>
    <row r="11204" spans="3:5">
      <c r="C11204" s="138" t="str">
        <f>IF(B11204="","",VLOOKUP(B11204,'Intro &amp; Reg Details'!$E$7:$H$25,2,FALSE))</f>
        <v/>
      </c>
      <c r="D11204" s="139" t="str">
        <f>IF(B11204="","",VLOOKUP(B11204,'Intro &amp; Reg Details'!$E$7:$H$25,3,FALSE))</f>
        <v/>
      </c>
      <c r="E11204" s="140" t="str">
        <f>IF(B11204="","",VLOOKUP(B11204,'Intro &amp; Reg Details'!$E$7:$H$25,4,FALSE))</f>
        <v/>
      </c>
    </row>
    <row r="11205" spans="3:5">
      <c r="C11205" s="138" t="str">
        <f>IF(B11205="","",VLOOKUP(B11205,'Intro &amp; Reg Details'!$E$7:$H$25,2,FALSE))</f>
        <v/>
      </c>
      <c r="D11205" s="139" t="str">
        <f>IF(B11205="","",VLOOKUP(B11205,'Intro &amp; Reg Details'!$E$7:$H$25,3,FALSE))</f>
        <v/>
      </c>
      <c r="E11205" s="140" t="str">
        <f>IF(B11205="","",VLOOKUP(B11205,'Intro &amp; Reg Details'!$E$7:$H$25,4,FALSE))</f>
        <v/>
      </c>
    </row>
    <row r="11206" spans="3:5">
      <c r="C11206" s="138" t="str">
        <f>IF(B11206="","",VLOOKUP(B11206,'Intro &amp; Reg Details'!$E$7:$H$25,2,FALSE))</f>
        <v/>
      </c>
      <c r="D11206" s="139" t="str">
        <f>IF(B11206="","",VLOOKUP(B11206,'Intro &amp; Reg Details'!$E$7:$H$25,3,FALSE))</f>
        <v/>
      </c>
      <c r="E11206" s="140" t="str">
        <f>IF(B11206="","",VLOOKUP(B11206,'Intro &amp; Reg Details'!$E$7:$H$25,4,FALSE))</f>
        <v/>
      </c>
    </row>
    <row r="11207" spans="3:5">
      <c r="C11207" s="138" t="str">
        <f>IF(B11207="","",VLOOKUP(B11207,'Intro &amp; Reg Details'!$E$7:$H$25,2,FALSE))</f>
        <v/>
      </c>
      <c r="D11207" s="139" t="str">
        <f>IF(B11207="","",VLOOKUP(B11207,'Intro &amp; Reg Details'!$E$7:$H$25,3,FALSE))</f>
        <v/>
      </c>
      <c r="E11207" s="140" t="str">
        <f>IF(B11207="","",VLOOKUP(B11207,'Intro &amp; Reg Details'!$E$7:$H$25,4,FALSE))</f>
        <v/>
      </c>
    </row>
    <row r="11208" spans="3:5">
      <c r="C11208" s="138" t="str">
        <f>IF(B11208="","",VLOOKUP(B11208,'Intro &amp; Reg Details'!$E$7:$H$25,2,FALSE))</f>
        <v/>
      </c>
      <c r="D11208" s="139" t="str">
        <f>IF(B11208="","",VLOOKUP(B11208,'Intro &amp; Reg Details'!$E$7:$H$25,3,FALSE))</f>
        <v/>
      </c>
      <c r="E11208" s="140" t="str">
        <f>IF(B11208="","",VLOOKUP(B11208,'Intro &amp; Reg Details'!$E$7:$H$25,4,FALSE))</f>
        <v/>
      </c>
    </row>
    <row r="11209" spans="3:5">
      <c r="C11209" s="138" t="str">
        <f>IF(B11209="","",VLOOKUP(B11209,'Intro &amp; Reg Details'!$E$7:$H$25,2,FALSE))</f>
        <v/>
      </c>
      <c r="D11209" s="139" t="str">
        <f>IF(B11209="","",VLOOKUP(B11209,'Intro &amp; Reg Details'!$E$7:$H$25,3,FALSE))</f>
        <v/>
      </c>
      <c r="E11209" s="140" t="str">
        <f>IF(B11209="","",VLOOKUP(B11209,'Intro &amp; Reg Details'!$E$7:$H$25,4,FALSE))</f>
        <v/>
      </c>
    </row>
    <row r="11210" spans="3:5">
      <c r="C11210" s="138" t="str">
        <f>IF(B11210="","",VLOOKUP(B11210,'Intro &amp; Reg Details'!$E$7:$H$25,2,FALSE))</f>
        <v/>
      </c>
      <c r="D11210" s="139" t="str">
        <f>IF(B11210="","",VLOOKUP(B11210,'Intro &amp; Reg Details'!$E$7:$H$25,3,FALSE))</f>
        <v/>
      </c>
      <c r="E11210" s="140" t="str">
        <f>IF(B11210="","",VLOOKUP(B11210,'Intro &amp; Reg Details'!$E$7:$H$25,4,FALSE))</f>
        <v/>
      </c>
    </row>
    <row r="11211" spans="3:5">
      <c r="C11211" s="138" t="str">
        <f>IF(B11211="","",VLOOKUP(B11211,'Intro &amp; Reg Details'!$E$7:$H$25,2,FALSE))</f>
        <v/>
      </c>
      <c r="D11211" s="139" t="str">
        <f>IF(B11211="","",VLOOKUP(B11211,'Intro &amp; Reg Details'!$E$7:$H$25,3,FALSE))</f>
        <v/>
      </c>
      <c r="E11211" s="140" t="str">
        <f>IF(B11211="","",VLOOKUP(B11211,'Intro &amp; Reg Details'!$E$7:$H$25,4,FALSE))</f>
        <v/>
      </c>
    </row>
    <row r="11212" spans="3:5">
      <c r="C11212" s="138" t="str">
        <f>IF(B11212="","",VLOOKUP(B11212,'Intro &amp; Reg Details'!$E$7:$H$25,2,FALSE))</f>
        <v/>
      </c>
      <c r="D11212" s="139" t="str">
        <f>IF(B11212="","",VLOOKUP(B11212,'Intro &amp; Reg Details'!$E$7:$H$25,3,FALSE))</f>
        <v/>
      </c>
      <c r="E11212" s="140" t="str">
        <f>IF(B11212="","",VLOOKUP(B11212,'Intro &amp; Reg Details'!$E$7:$H$25,4,FALSE))</f>
        <v/>
      </c>
    </row>
    <row r="11213" spans="3:5">
      <c r="C11213" s="138" t="str">
        <f>IF(B11213="","",VLOOKUP(B11213,'Intro &amp; Reg Details'!$E$7:$H$25,2,FALSE))</f>
        <v/>
      </c>
      <c r="D11213" s="139" t="str">
        <f>IF(B11213="","",VLOOKUP(B11213,'Intro &amp; Reg Details'!$E$7:$H$25,3,FALSE))</f>
        <v/>
      </c>
      <c r="E11213" s="140" t="str">
        <f>IF(B11213="","",VLOOKUP(B11213,'Intro &amp; Reg Details'!$E$7:$H$25,4,FALSE))</f>
        <v/>
      </c>
    </row>
    <row r="11214" spans="3:5">
      <c r="C11214" s="138" t="str">
        <f>IF(B11214="","",VLOOKUP(B11214,'Intro &amp; Reg Details'!$E$7:$H$25,2,FALSE))</f>
        <v/>
      </c>
      <c r="D11214" s="139" t="str">
        <f>IF(B11214="","",VLOOKUP(B11214,'Intro &amp; Reg Details'!$E$7:$H$25,3,FALSE))</f>
        <v/>
      </c>
      <c r="E11214" s="140" t="str">
        <f>IF(B11214="","",VLOOKUP(B11214,'Intro &amp; Reg Details'!$E$7:$H$25,4,FALSE))</f>
        <v/>
      </c>
    </row>
    <row r="11215" spans="3:5">
      <c r="C11215" s="138" t="str">
        <f>IF(B11215="","",VLOOKUP(B11215,'Intro &amp; Reg Details'!$E$7:$H$25,2,FALSE))</f>
        <v/>
      </c>
      <c r="D11215" s="139" t="str">
        <f>IF(B11215="","",VLOOKUP(B11215,'Intro &amp; Reg Details'!$E$7:$H$25,3,FALSE))</f>
        <v/>
      </c>
      <c r="E11215" s="140" t="str">
        <f>IF(B11215="","",VLOOKUP(B11215,'Intro &amp; Reg Details'!$E$7:$H$25,4,FALSE))</f>
        <v/>
      </c>
    </row>
    <row r="11216" spans="3:5">
      <c r="C11216" s="138" t="str">
        <f>IF(B11216="","",VLOOKUP(B11216,'Intro &amp; Reg Details'!$E$7:$H$25,2,FALSE))</f>
        <v/>
      </c>
      <c r="D11216" s="139" t="str">
        <f>IF(B11216="","",VLOOKUP(B11216,'Intro &amp; Reg Details'!$E$7:$H$25,3,FALSE))</f>
        <v/>
      </c>
      <c r="E11216" s="140" t="str">
        <f>IF(B11216="","",VLOOKUP(B11216,'Intro &amp; Reg Details'!$E$7:$H$25,4,FALSE))</f>
        <v/>
      </c>
    </row>
    <row r="11217" spans="3:5">
      <c r="C11217" s="138" t="str">
        <f>IF(B11217="","",VLOOKUP(B11217,'Intro &amp; Reg Details'!$E$7:$H$25,2,FALSE))</f>
        <v/>
      </c>
      <c r="D11217" s="139" t="str">
        <f>IF(B11217="","",VLOOKUP(B11217,'Intro &amp; Reg Details'!$E$7:$H$25,3,FALSE))</f>
        <v/>
      </c>
      <c r="E11217" s="140" t="str">
        <f>IF(B11217="","",VLOOKUP(B11217,'Intro &amp; Reg Details'!$E$7:$H$25,4,FALSE))</f>
        <v/>
      </c>
    </row>
    <row r="11218" spans="3:5">
      <c r="C11218" s="138" t="str">
        <f>IF(B11218="","",VLOOKUP(B11218,'Intro &amp; Reg Details'!$E$7:$H$25,2,FALSE))</f>
        <v/>
      </c>
      <c r="D11218" s="139" t="str">
        <f>IF(B11218="","",VLOOKUP(B11218,'Intro &amp; Reg Details'!$E$7:$H$25,3,FALSE))</f>
        <v/>
      </c>
      <c r="E11218" s="140" t="str">
        <f>IF(B11218="","",VLOOKUP(B11218,'Intro &amp; Reg Details'!$E$7:$H$25,4,FALSE))</f>
        <v/>
      </c>
    </row>
    <row r="11219" spans="3:5">
      <c r="C11219" s="138" t="str">
        <f>IF(B11219="","",VLOOKUP(B11219,'Intro &amp; Reg Details'!$E$7:$H$25,2,FALSE))</f>
        <v/>
      </c>
      <c r="D11219" s="139" t="str">
        <f>IF(B11219="","",VLOOKUP(B11219,'Intro &amp; Reg Details'!$E$7:$H$25,3,FALSE))</f>
        <v/>
      </c>
      <c r="E11219" s="140" t="str">
        <f>IF(B11219="","",VLOOKUP(B11219,'Intro &amp; Reg Details'!$E$7:$H$25,4,FALSE))</f>
        <v/>
      </c>
    </row>
    <row r="11220" spans="3:5">
      <c r="C11220" s="138" t="str">
        <f>IF(B11220="","",VLOOKUP(B11220,'Intro &amp; Reg Details'!$E$7:$H$25,2,FALSE))</f>
        <v/>
      </c>
      <c r="D11220" s="139" t="str">
        <f>IF(B11220="","",VLOOKUP(B11220,'Intro &amp; Reg Details'!$E$7:$H$25,3,FALSE))</f>
        <v/>
      </c>
      <c r="E11220" s="140" t="str">
        <f>IF(B11220="","",VLOOKUP(B11220,'Intro &amp; Reg Details'!$E$7:$H$25,4,FALSE))</f>
        <v/>
      </c>
    </row>
    <row r="11221" spans="3:5">
      <c r="C11221" s="138" t="str">
        <f>IF(B11221="","",VLOOKUP(B11221,'Intro &amp; Reg Details'!$E$7:$H$25,2,FALSE))</f>
        <v/>
      </c>
      <c r="D11221" s="139" t="str">
        <f>IF(B11221="","",VLOOKUP(B11221,'Intro &amp; Reg Details'!$E$7:$H$25,3,FALSE))</f>
        <v/>
      </c>
      <c r="E11221" s="140" t="str">
        <f>IF(B11221="","",VLOOKUP(B11221,'Intro &amp; Reg Details'!$E$7:$H$25,4,FALSE))</f>
        <v/>
      </c>
    </row>
    <row r="11222" spans="3:5">
      <c r="C11222" s="138" t="str">
        <f>IF(B11222="","",VLOOKUP(B11222,'Intro &amp; Reg Details'!$E$7:$H$25,2,FALSE))</f>
        <v/>
      </c>
      <c r="D11222" s="139" t="str">
        <f>IF(B11222="","",VLOOKUP(B11222,'Intro &amp; Reg Details'!$E$7:$H$25,3,FALSE))</f>
        <v/>
      </c>
      <c r="E11222" s="140" t="str">
        <f>IF(B11222="","",VLOOKUP(B11222,'Intro &amp; Reg Details'!$E$7:$H$25,4,FALSE))</f>
        <v/>
      </c>
    </row>
    <row r="11223" spans="3:5">
      <c r="C11223" s="138" t="str">
        <f>IF(B11223="","",VLOOKUP(B11223,'Intro &amp; Reg Details'!$E$7:$H$25,2,FALSE))</f>
        <v/>
      </c>
      <c r="D11223" s="139" t="str">
        <f>IF(B11223="","",VLOOKUP(B11223,'Intro &amp; Reg Details'!$E$7:$H$25,3,FALSE))</f>
        <v/>
      </c>
      <c r="E11223" s="140" t="str">
        <f>IF(B11223="","",VLOOKUP(B11223,'Intro &amp; Reg Details'!$E$7:$H$25,4,FALSE))</f>
        <v/>
      </c>
    </row>
    <row r="11224" spans="3:5">
      <c r="C11224" s="138" t="str">
        <f>IF(B11224="","",VLOOKUP(B11224,'Intro &amp; Reg Details'!$E$7:$H$25,2,FALSE))</f>
        <v/>
      </c>
      <c r="D11224" s="139" t="str">
        <f>IF(B11224="","",VLOOKUP(B11224,'Intro &amp; Reg Details'!$E$7:$H$25,3,FALSE))</f>
        <v/>
      </c>
      <c r="E11224" s="140" t="str">
        <f>IF(B11224="","",VLOOKUP(B11224,'Intro &amp; Reg Details'!$E$7:$H$25,4,FALSE))</f>
        <v/>
      </c>
    </row>
    <row r="11225" spans="3:5">
      <c r="C11225" s="138" t="str">
        <f>IF(B11225="","",VLOOKUP(B11225,'Intro &amp; Reg Details'!$E$7:$H$25,2,FALSE))</f>
        <v/>
      </c>
      <c r="D11225" s="139" t="str">
        <f>IF(B11225="","",VLOOKUP(B11225,'Intro &amp; Reg Details'!$E$7:$H$25,3,FALSE))</f>
        <v/>
      </c>
      <c r="E11225" s="140" t="str">
        <f>IF(B11225="","",VLOOKUP(B11225,'Intro &amp; Reg Details'!$E$7:$H$25,4,FALSE))</f>
        <v/>
      </c>
    </row>
    <row r="11226" spans="3:5">
      <c r="C11226" s="138" t="str">
        <f>IF(B11226="","",VLOOKUP(B11226,'Intro &amp; Reg Details'!$E$7:$H$25,2,FALSE))</f>
        <v/>
      </c>
      <c r="D11226" s="139" t="str">
        <f>IF(B11226="","",VLOOKUP(B11226,'Intro &amp; Reg Details'!$E$7:$H$25,3,FALSE))</f>
        <v/>
      </c>
      <c r="E11226" s="140" t="str">
        <f>IF(B11226="","",VLOOKUP(B11226,'Intro &amp; Reg Details'!$E$7:$H$25,4,FALSE))</f>
        <v/>
      </c>
    </row>
    <row r="11227" spans="3:5">
      <c r="C11227" s="138" t="str">
        <f>IF(B11227="","",VLOOKUP(B11227,'Intro &amp; Reg Details'!$E$7:$H$25,2,FALSE))</f>
        <v/>
      </c>
      <c r="D11227" s="139" t="str">
        <f>IF(B11227="","",VLOOKUP(B11227,'Intro &amp; Reg Details'!$E$7:$H$25,3,FALSE))</f>
        <v/>
      </c>
      <c r="E11227" s="140" t="str">
        <f>IF(B11227="","",VLOOKUP(B11227,'Intro &amp; Reg Details'!$E$7:$H$25,4,FALSE))</f>
        <v/>
      </c>
    </row>
    <row r="11228" spans="3:5">
      <c r="C11228" s="138" t="str">
        <f>IF(B11228="","",VLOOKUP(B11228,'Intro &amp; Reg Details'!$E$7:$H$25,2,FALSE))</f>
        <v/>
      </c>
      <c r="D11228" s="139" t="str">
        <f>IF(B11228="","",VLOOKUP(B11228,'Intro &amp; Reg Details'!$E$7:$H$25,3,FALSE))</f>
        <v/>
      </c>
      <c r="E11228" s="140" t="str">
        <f>IF(B11228="","",VLOOKUP(B11228,'Intro &amp; Reg Details'!$E$7:$H$25,4,FALSE))</f>
        <v/>
      </c>
    </row>
    <row r="11229" spans="3:5">
      <c r="C11229" s="138" t="str">
        <f>IF(B11229="","",VLOOKUP(B11229,'Intro &amp; Reg Details'!$E$7:$H$25,2,FALSE))</f>
        <v/>
      </c>
      <c r="D11229" s="139" t="str">
        <f>IF(B11229="","",VLOOKUP(B11229,'Intro &amp; Reg Details'!$E$7:$H$25,3,FALSE))</f>
        <v/>
      </c>
      <c r="E11229" s="140" t="str">
        <f>IF(B11229="","",VLOOKUP(B11229,'Intro &amp; Reg Details'!$E$7:$H$25,4,FALSE))</f>
        <v/>
      </c>
    </row>
    <row r="11230" spans="3:5">
      <c r="C11230" s="138" t="str">
        <f>IF(B11230="","",VLOOKUP(B11230,'Intro &amp; Reg Details'!$E$7:$H$25,2,FALSE))</f>
        <v/>
      </c>
      <c r="D11230" s="139" t="str">
        <f>IF(B11230="","",VLOOKUP(B11230,'Intro &amp; Reg Details'!$E$7:$H$25,3,FALSE))</f>
        <v/>
      </c>
      <c r="E11230" s="140" t="str">
        <f>IF(B11230="","",VLOOKUP(B11230,'Intro &amp; Reg Details'!$E$7:$H$25,4,FALSE))</f>
        <v/>
      </c>
    </row>
    <row r="11231" spans="3:5">
      <c r="C11231" s="138" t="str">
        <f>IF(B11231="","",VLOOKUP(B11231,'Intro &amp; Reg Details'!$E$7:$H$25,2,FALSE))</f>
        <v/>
      </c>
      <c r="D11231" s="139" t="str">
        <f>IF(B11231="","",VLOOKUP(B11231,'Intro &amp; Reg Details'!$E$7:$H$25,3,FALSE))</f>
        <v/>
      </c>
      <c r="E11231" s="140" t="str">
        <f>IF(B11231="","",VLOOKUP(B11231,'Intro &amp; Reg Details'!$E$7:$H$25,4,FALSE))</f>
        <v/>
      </c>
    </row>
    <row r="11232" spans="3:5">
      <c r="C11232" s="138" t="str">
        <f>IF(B11232="","",VLOOKUP(B11232,'Intro &amp; Reg Details'!$E$7:$H$25,2,FALSE))</f>
        <v/>
      </c>
      <c r="D11232" s="139" t="str">
        <f>IF(B11232="","",VLOOKUP(B11232,'Intro &amp; Reg Details'!$E$7:$H$25,3,FALSE))</f>
        <v/>
      </c>
      <c r="E11232" s="140" t="str">
        <f>IF(B11232="","",VLOOKUP(B11232,'Intro &amp; Reg Details'!$E$7:$H$25,4,FALSE))</f>
        <v/>
      </c>
    </row>
    <row r="11233" spans="3:5">
      <c r="C11233" s="138" t="str">
        <f>IF(B11233="","",VLOOKUP(B11233,'Intro &amp; Reg Details'!$E$7:$H$25,2,FALSE))</f>
        <v/>
      </c>
      <c r="D11233" s="139" t="str">
        <f>IF(B11233="","",VLOOKUP(B11233,'Intro &amp; Reg Details'!$E$7:$H$25,3,FALSE))</f>
        <v/>
      </c>
      <c r="E11233" s="140" t="str">
        <f>IF(B11233="","",VLOOKUP(B11233,'Intro &amp; Reg Details'!$E$7:$H$25,4,FALSE))</f>
        <v/>
      </c>
    </row>
    <row r="11234" spans="3:5">
      <c r="C11234" s="138" t="str">
        <f>IF(B11234="","",VLOOKUP(B11234,'Intro &amp; Reg Details'!$E$7:$H$25,2,FALSE))</f>
        <v/>
      </c>
      <c r="D11234" s="139" t="str">
        <f>IF(B11234="","",VLOOKUP(B11234,'Intro &amp; Reg Details'!$E$7:$H$25,3,FALSE))</f>
        <v/>
      </c>
      <c r="E11234" s="140" t="str">
        <f>IF(B11234="","",VLOOKUP(B11234,'Intro &amp; Reg Details'!$E$7:$H$25,4,FALSE))</f>
        <v/>
      </c>
    </row>
    <row r="11235" spans="3:5">
      <c r="C11235" s="138" t="str">
        <f>IF(B11235="","",VLOOKUP(B11235,'Intro &amp; Reg Details'!$E$7:$H$25,2,FALSE))</f>
        <v/>
      </c>
      <c r="D11235" s="139" t="str">
        <f>IF(B11235="","",VLOOKUP(B11235,'Intro &amp; Reg Details'!$E$7:$H$25,3,FALSE))</f>
        <v/>
      </c>
      <c r="E11235" s="140" t="str">
        <f>IF(B11235="","",VLOOKUP(B11235,'Intro &amp; Reg Details'!$E$7:$H$25,4,FALSE))</f>
        <v/>
      </c>
    </row>
    <row r="11236" spans="3:5">
      <c r="C11236" s="138" t="str">
        <f>IF(B11236="","",VLOOKUP(B11236,'Intro &amp; Reg Details'!$E$7:$H$25,2,FALSE))</f>
        <v/>
      </c>
      <c r="D11236" s="139" t="str">
        <f>IF(B11236="","",VLOOKUP(B11236,'Intro &amp; Reg Details'!$E$7:$H$25,3,FALSE))</f>
        <v/>
      </c>
      <c r="E11236" s="140" t="str">
        <f>IF(B11236="","",VLOOKUP(B11236,'Intro &amp; Reg Details'!$E$7:$H$25,4,FALSE))</f>
        <v/>
      </c>
    </row>
    <row r="11237" spans="3:5">
      <c r="C11237" s="138" t="str">
        <f>IF(B11237="","",VLOOKUP(B11237,'Intro &amp; Reg Details'!$E$7:$H$25,2,FALSE))</f>
        <v/>
      </c>
      <c r="D11237" s="139" t="str">
        <f>IF(B11237="","",VLOOKUP(B11237,'Intro &amp; Reg Details'!$E$7:$H$25,3,FALSE))</f>
        <v/>
      </c>
      <c r="E11237" s="140" t="str">
        <f>IF(B11237="","",VLOOKUP(B11237,'Intro &amp; Reg Details'!$E$7:$H$25,4,FALSE))</f>
        <v/>
      </c>
    </row>
    <row r="11238" spans="3:5">
      <c r="C11238" s="138" t="str">
        <f>IF(B11238="","",VLOOKUP(B11238,'Intro &amp; Reg Details'!$E$7:$H$25,2,FALSE))</f>
        <v/>
      </c>
      <c r="D11238" s="139" t="str">
        <f>IF(B11238="","",VLOOKUP(B11238,'Intro &amp; Reg Details'!$E$7:$H$25,3,FALSE))</f>
        <v/>
      </c>
      <c r="E11238" s="140" t="str">
        <f>IF(B11238="","",VLOOKUP(B11238,'Intro &amp; Reg Details'!$E$7:$H$25,4,FALSE))</f>
        <v/>
      </c>
    </row>
    <row r="11239" spans="3:5">
      <c r="C11239" s="138" t="str">
        <f>IF(B11239="","",VLOOKUP(B11239,'Intro &amp; Reg Details'!$E$7:$H$25,2,FALSE))</f>
        <v/>
      </c>
      <c r="D11239" s="139" t="str">
        <f>IF(B11239="","",VLOOKUP(B11239,'Intro &amp; Reg Details'!$E$7:$H$25,3,FALSE))</f>
        <v/>
      </c>
      <c r="E11239" s="140" t="str">
        <f>IF(B11239="","",VLOOKUP(B11239,'Intro &amp; Reg Details'!$E$7:$H$25,4,FALSE))</f>
        <v/>
      </c>
    </row>
    <row r="11240" spans="3:5">
      <c r="C11240" s="138" t="str">
        <f>IF(B11240="","",VLOOKUP(B11240,'Intro &amp; Reg Details'!$E$7:$H$25,2,FALSE))</f>
        <v/>
      </c>
      <c r="D11240" s="139" t="str">
        <f>IF(B11240="","",VLOOKUP(B11240,'Intro &amp; Reg Details'!$E$7:$H$25,3,FALSE))</f>
        <v/>
      </c>
      <c r="E11240" s="140" t="str">
        <f>IF(B11240="","",VLOOKUP(B11240,'Intro &amp; Reg Details'!$E$7:$H$25,4,FALSE))</f>
        <v/>
      </c>
    </row>
    <row r="11241" spans="3:5">
      <c r="C11241" s="138" t="str">
        <f>IF(B11241="","",VLOOKUP(B11241,'Intro &amp; Reg Details'!$E$7:$H$25,2,FALSE))</f>
        <v/>
      </c>
      <c r="D11241" s="139" t="str">
        <f>IF(B11241="","",VLOOKUP(B11241,'Intro &amp; Reg Details'!$E$7:$H$25,3,FALSE))</f>
        <v/>
      </c>
      <c r="E11241" s="140" t="str">
        <f>IF(B11241="","",VLOOKUP(B11241,'Intro &amp; Reg Details'!$E$7:$H$25,4,FALSE))</f>
        <v/>
      </c>
    </row>
    <row r="11242" spans="3:5">
      <c r="C11242" s="138" t="str">
        <f>IF(B11242="","",VLOOKUP(B11242,'Intro &amp; Reg Details'!$E$7:$H$25,2,FALSE))</f>
        <v/>
      </c>
      <c r="D11242" s="139" t="str">
        <f>IF(B11242="","",VLOOKUP(B11242,'Intro &amp; Reg Details'!$E$7:$H$25,3,FALSE))</f>
        <v/>
      </c>
      <c r="E11242" s="140" t="str">
        <f>IF(B11242="","",VLOOKUP(B11242,'Intro &amp; Reg Details'!$E$7:$H$25,4,FALSE))</f>
        <v/>
      </c>
    </row>
    <row r="11243" spans="3:5">
      <c r="C11243" s="138" t="str">
        <f>IF(B11243="","",VLOOKUP(B11243,'Intro &amp; Reg Details'!$E$7:$H$25,2,FALSE))</f>
        <v/>
      </c>
      <c r="D11243" s="139" t="str">
        <f>IF(B11243="","",VLOOKUP(B11243,'Intro &amp; Reg Details'!$E$7:$H$25,3,FALSE))</f>
        <v/>
      </c>
      <c r="E11243" s="140" t="str">
        <f>IF(B11243="","",VLOOKUP(B11243,'Intro &amp; Reg Details'!$E$7:$H$25,4,FALSE))</f>
        <v/>
      </c>
    </row>
    <row r="11244" spans="3:5">
      <c r="C11244" s="138" t="str">
        <f>IF(B11244="","",VLOOKUP(B11244,'Intro &amp; Reg Details'!$E$7:$H$25,2,FALSE))</f>
        <v/>
      </c>
      <c r="D11244" s="139" t="str">
        <f>IF(B11244="","",VLOOKUP(B11244,'Intro &amp; Reg Details'!$E$7:$H$25,3,FALSE))</f>
        <v/>
      </c>
      <c r="E11244" s="140" t="str">
        <f>IF(B11244="","",VLOOKUP(B11244,'Intro &amp; Reg Details'!$E$7:$H$25,4,FALSE))</f>
        <v/>
      </c>
    </row>
    <row r="11245" spans="3:5">
      <c r="C11245" s="138" t="str">
        <f>IF(B11245="","",VLOOKUP(B11245,'Intro &amp; Reg Details'!$E$7:$H$25,2,FALSE))</f>
        <v/>
      </c>
      <c r="D11245" s="139" t="str">
        <f>IF(B11245="","",VLOOKUP(B11245,'Intro &amp; Reg Details'!$E$7:$H$25,3,FALSE))</f>
        <v/>
      </c>
      <c r="E11245" s="140" t="str">
        <f>IF(B11245="","",VLOOKUP(B11245,'Intro &amp; Reg Details'!$E$7:$H$25,4,FALSE))</f>
        <v/>
      </c>
    </row>
    <row r="11246" spans="3:5">
      <c r="C11246" s="138" t="str">
        <f>IF(B11246="","",VLOOKUP(B11246,'Intro &amp; Reg Details'!$E$7:$H$25,2,FALSE))</f>
        <v/>
      </c>
      <c r="D11246" s="139" t="str">
        <f>IF(B11246="","",VLOOKUP(B11246,'Intro &amp; Reg Details'!$E$7:$H$25,3,FALSE))</f>
        <v/>
      </c>
      <c r="E11246" s="140" t="str">
        <f>IF(B11246="","",VLOOKUP(B11246,'Intro &amp; Reg Details'!$E$7:$H$25,4,FALSE))</f>
        <v/>
      </c>
    </row>
    <row r="11247" spans="3:5">
      <c r="C11247" s="138" t="str">
        <f>IF(B11247="","",VLOOKUP(B11247,'Intro &amp; Reg Details'!$E$7:$H$25,2,FALSE))</f>
        <v/>
      </c>
      <c r="D11247" s="139" t="str">
        <f>IF(B11247="","",VLOOKUP(B11247,'Intro &amp; Reg Details'!$E$7:$H$25,3,FALSE))</f>
        <v/>
      </c>
      <c r="E11247" s="140" t="str">
        <f>IF(B11247="","",VLOOKUP(B11247,'Intro &amp; Reg Details'!$E$7:$H$25,4,FALSE))</f>
        <v/>
      </c>
    </row>
    <row r="11248" spans="3:5">
      <c r="C11248" s="138" t="str">
        <f>IF(B11248="","",VLOOKUP(B11248,'Intro &amp; Reg Details'!$E$7:$H$25,2,FALSE))</f>
        <v/>
      </c>
      <c r="D11248" s="139" t="str">
        <f>IF(B11248="","",VLOOKUP(B11248,'Intro &amp; Reg Details'!$E$7:$H$25,3,FALSE))</f>
        <v/>
      </c>
      <c r="E11248" s="140" t="str">
        <f>IF(B11248="","",VLOOKUP(B11248,'Intro &amp; Reg Details'!$E$7:$H$25,4,FALSE))</f>
        <v/>
      </c>
    </row>
    <row r="11249" spans="3:5">
      <c r="C11249" s="138" t="str">
        <f>IF(B11249="","",VLOOKUP(B11249,'Intro &amp; Reg Details'!$E$7:$H$25,2,FALSE))</f>
        <v/>
      </c>
      <c r="D11249" s="139" t="str">
        <f>IF(B11249="","",VLOOKUP(B11249,'Intro &amp; Reg Details'!$E$7:$H$25,3,FALSE))</f>
        <v/>
      </c>
      <c r="E11249" s="140" t="str">
        <f>IF(B11249="","",VLOOKUP(B11249,'Intro &amp; Reg Details'!$E$7:$H$25,4,FALSE))</f>
        <v/>
      </c>
    </row>
    <row r="11250" spans="3:5">
      <c r="C11250" s="138" t="str">
        <f>IF(B11250="","",VLOOKUP(B11250,'Intro &amp; Reg Details'!$E$7:$H$25,2,FALSE))</f>
        <v/>
      </c>
      <c r="D11250" s="139" t="str">
        <f>IF(B11250="","",VLOOKUP(B11250,'Intro &amp; Reg Details'!$E$7:$H$25,3,FALSE))</f>
        <v/>
      </c>
      <c r="E11250" s="140" t="str">
        <f>IF(B11250="","",VLOOKUP(B11250,'Intro &amp; Reg Details'!$E$7:$H$25,4,FALSE))</f>
        <v/>
      </c>
    </row>
    <row r="11251" spans="3:5">
      <c r="C11251" s="138" t="str">
        <f>IF(B11251="","",VLOOKUP(B11251,'Intro &amp; Reg Details'!$E$7:$H$25,2,FALSE))</f>
        <v/>
      </c>
      <c r="D11251" s="139" t="str">
        <f>IF(B11251="","",VLOOKUP(B11251,'Intro &amp; Reg Details'!$E$7:$H$25,3,FALSE))</f>
        <v/>
      </c>
      <c r="E11251" s="140" t="str">
        <f>IF(B11251="","",VLOOKUP(B11251,'Intro &amp; Reg Details'!$E$7:$H$25,4,FALSE))</f>
        <v/>
      </c>
    </row>
    <row r="11252" spans="3:5">
      <c r="C11252" s="138" t="str">
        <f>IF(B11252="","",VLOOKUP(B11252,'Intro &amp; Reg Details'!$E$7:$H$25,2,FALSE))</f>
        <v/>
      </c>
      <c r="D11252" s="139" t="str">
        <f>IF(B11252="","",VLOOKUP(B11252,'Intro &amp; Reg Details'!$E$7:$H$25,3,FALSE))</f>
        <v/>
      </c>
      <c r="E11252" s="140" t="str">
        <f>IF(B11252="","",VLOOKUP(B11252,'Intro &amp; Reg Details'!$E$7:$H$25,4,FALSE))</f>
        <v/>
      </c>
    </row>
    <row r="11253" spans="3:5">
      <c r="C11253" s="138" t="str">
        <f>IF(B11253="","",VLOOKUP(B11253,'Intro &amp; Reg Details'!$E$7:$H$25,2,FALSE))</f>
        <v/>
      </c>
      <c r="D11253" s="139" t="str">
        <f>IF(B11253="","",VLOOKUP(B11253,'Intro &amp; Reg Details'!$E$7:$H$25,3,FALSE))</f>
        <v/>
      </c>
      <c r="E11253" s="140" t="str">
        <f>IF(B11253="","",VLOOKUP(B11253,'Intro &amp; Reg Details'!$E$7:$H$25,4,FALSE))</f>
        <v/>
      </c>
    </row>
    <row r="11254" spans="3:5">
      <c r="C11254" s="138" t="str">
        <f>IF(B11254="","",VLOOKUP(B11254,'Intro &amp; Reg Details'!$E$7:$H$25,2,FALSE))</f>
        <v/>
      </c>
      <c r="D11254" s="139" t="str">
        <f>IF(B11254="","",VLOOKUP(B11254,'Intro &amp; Reg Details'!$E$7:$H$25,3,FALSE))</f>
        <v/>
      </c>
      <c r="E11254" s="140" t="str">
        <f>IF(B11254="","",VLOOKUP(B11254,'Intro &amp; Reg Details'!$E$7:$H$25,4,FALSE))</f>
        <v/>
      </c>
    </row>
    <row r="11255" spans="3:5">
      <c r="C11255" s="138" t="str">
        <f>IF(B11255="","",VLOOKUP(B11255,'Intro &amp; Reg Details'!$E$7:$H$25,2,FALSE))</f>
        <v/>
      </c>
      <c r="D11255" s="139" t="str">
        <f>IF(B11255="","",VLOOKUP(B11255,'Intro &amp; Reg Details'!$E$7:$H$25,3,FALSE))</f>
        <v/>
      </c>
      <c r="E11255" s="140" t="str">
        <f>IF(B11255="","",VLOOKUP(B11255,'Intro &amp; Reg Details'!$E$7:$H$25,4,FALSE))</f>
        <v/>
      </c>
    </row>
    <row r="11256" spans="3:5">
      <c r="C11256" s="138" t="str">
        <f>IF(B11256="","",VLOOKUP(B11256,'Intro &amp; Reg Details'!$E$7:$H$25,2,FALSE))</f>
        <v/>
      </c>
      <c r="D11256" s="139" t="str">
        <f>IF(B11256="","",VLOOKUP(B11256,'Intro &amp; Reg Details'!$E$7:$H$25,3,FALSE))</f>
        <v/>
      </c>
      <c r="E11256" s="140" t="str">
        <f>IF(B11256="","",VLOOKUP(B11256,'Intro &amp; Reg Details'!$E$7:$H$25,4,FALSE))</f>
        <v/>
      </c>
    </row>
    <row r="11257" spans="3:5">
      <c r="C11257" s="138" t="str">
        <f>IF(B11257="","",VLOOKUP(B11257,'Intro &amp; Reg Details'!$E$7:$H$25,2,FALSE))</f>
        <v/>
      </c>
      <c r="D11257" s="139" t="str">
        <f>IF(B11257="","",VLOOKUP(B11257,'Intro &amp; Reg Details'!$E$7:$H$25,3,FALSE))</f>
        <v/>
      </c>
      <c r="E11257" s="140" t="str">
        <f>IF(B11257="","",VLOOKUP(B11257,'Intro &amp; Reg Details'!$E$7:$H$25,4,FALSE))</f>
        <v/>
      </c>
    </row>
    <row r="11258" spans="3:5">
      <c r="C11258" s="138" t="str">
        <f>IF(B11258="","",VLOOKUP(B11258,'Intro &amp; Reg Details'!$E$7:$H$25,2,FALSE))</f>
        <v/>
      </c>
      <c r="D11258" s="139" t="str">
        <f>IF(B11258="","",VLOOKUP(B11258,'Intro &amp; Reg Details'!$E$7:$H$25,3,FALSE))</f>
        <v/>
      </c>
      <c r="E11258" s="140" t="str">
        <f>IF(B11258="","",VLOOKUP(B11258,'Intro &amp; Reg Details'!$E$7:$H$25,4,FALSE))</f>
        <v/>
      </c>
    </row>
    <row r="11259" spans="3:5">
      <c r="C11259" s="138" t="str">
        <f>IF(B11259="","",VLOOKUP(B11259,'Intro &amp; Reg Details'!$E$7:$H$25,2,FALSE))</f>
        <v/>
      </c>
      <c r="D11259" s="139" t="str">
        <f>IF(B11259="","",VLOOKUP(B11259,'Intro &amp; Reg Details'!$E$7:$H$25,3,FALSE))</f>
        <v/>
      </c>
      <c r="E11259" s="140" t="str">
        <f>IF(B11259="","",VLOOKUP(B11259,'Intro &amp; Reg Details'!$E$7:$H$25,4,FALSE))</f>
        <v/>
      </c>
    </row>
    <row r="11260" spans="3:5">
      <c r="C11260" s="138" t="str">
        <f>IF(B11260="","",VLOOKUP(B11260,'Intro &amp; Reg Details'!$E$7:$H$25,2,FALSE))</f>
        <v/>
      </c>
      <c r="D11260" s="139" t="str">
        <f>IF(B11260="","",VLOOKUP(B11260,'Intro &amp; Reg Details'!$E$7:$H$25,3,FALSE))</f>
        <v/>
      </c>
      <c r="E11260" s="140" t="str">
        <f>IF(B11260="","",VLOOKUP(B11260,'Intro &amp; Reg Details'!$E$7:$H$25,4,FALSE))</f>
        <v/>
      </c>
    </row>
    <row r="11261" spans="3:5">
      <c r="C11261" s="138" t="str">
        <f>IF(B11261="","",VLOOKUP(B11261,'Intro &amp; Reg Details'!$E$7:$H$25,2,FALSE))</f>
        <v/>
      </c>
      <c r="D11261" s="139" t="str">
        <f>IF(B11261="","",VLOOKUP(B11261,'Intro &amp; Reg Details'!$E$7:$H$25,3,FALSE))</f>
        <v/>
      </c>
      <c r="E11261" s="140" t="str">
        <f>IF(B11261="","",VLOOKUP(B11261,'Intro &amp; Reg Details'!$E$7:$H$25,4,FALSE))</f>
        <v/>
      </c>
    </row>
    <row r="11262" spans="3:5">
      <c r="C11262" s="138" t="str">
        <f>IF(B11262="","",VLOOKUP(B11262,'Intro &amp; Reg Details'!$E$7:$H$25,2,FALSE))</f>
        <v/>
      </c>
      <c r="D11262" s="139" t="str">
        <f>IF(B11262="","",VLOOKUP(B11262,'Intro &amp; Reg Details'!$E$7:$H$25,3,FALSE))</f>
        <v/>
      </c>
      <c r="E11262" s="140" t="str">
        <f>IF(B11262="","",VLOOKUP(B11262,'Intro &amp; Reg Details'!$E$7:$H$25,4,FALSE))</f>
        <v/>
      </c>
    </row>
    <row r="11263" spans="3:5">
      <c r="C11263" s="138" t="str">
        <f>IF(B11263="","",VLOOKUP(B11263,'Intro &amp; Reg Details'!$E$7:$H$25,2,FALSE))</f>
        <v/>
      </c>
      <c r="D11263" s="139" t="str">
        <f>IF(B11263="","",VLOOKUP(B11263,'Intro &amp; Reg Details'!$E$7:$H$25,3,FALSE))</f>
        <v/>
      </c>
      <c r="E11263" s="140" t="str">
        <f>IF(B11263="","",VLOOKUP(B11263,'Intro &amp; Reg Details'!$E$7:$H$25,4,FALSE))</f>
        <v/>
      </c>
    </row>
    <row r="11264" spans="3:5">
      <c r="C11264" s="138" t="str">
        <f>IF(B11264="","",VLOOKUP(B11264,'Intro &amp; Reg Details'!$E$7:$H$25,2,FALSE))</f>
        <v/>
      </c>
      <c r="D11264" s="139" t="str">
        <f>IF(B11264="","",VLOOKUP(B11264,'Intro &amp; Reg Details'!$E$7:$H$25,3,FALSE))</f>
        <v/>
      </c>
      <c r="E11264" s="140" t="str">
        <f>IF(B11264="","",VLOOKUP(B11264,'Intro &amp; Reg Details'!$E$7:$H$25,4,FALSE))</f>
        <v/>
      </c>
    </row>
    <row r="11265" spans="3:5">
      <c r="C11265" s="138" t="str">
        <f>IF(B11265="","",VLOOKUP(B11265,'Intro &amp; Reg Details'!$E$7:$H$25,2,FALSE))</f>
        <v/>
      </c>
      <c r="D11265" s="139" t="str">
        <f>IF(B11265="","",VLOOKUP(B11265,'Intro &amp; Reg Details'!$E$7:$H$25,3,FALSE))</f>
        <v/>
      </c>
      <c r="E11265" s="140" t="str">
        <f>IF(B11265="","",VLOOKUP(B11265,'Intro &amp; Reg Details'!$E$7:$H$25,4,FALSE))</f>
        <v/>
      </c>
    </row>
    <row r="11266" spans="3:5">
      <c r="C11266" s="138" t="str">
        <f>IF(B11266="","",VLOOKUP(B11266,'Intro &amp; Reg Details'!$E$7:$H$25,2,FALSE))</f>
        <v/>
      </c>
      <c r="D11266" s="139" t="str">
        <f>IF(B11266="","",VLOOKUP(B11266,'Intro &amp; Reg Details'!$E$7:$H$25,3,FALSE))</f>
        <v/>
      </c>
      <c r="E11266" s="140" t="str">
        <f>IF(B11266="","",VLOOKUP(B11266,'Intro &amp; Reg Details'!$E$7:$H$25,4,FALSE))</f>
        <v/>
      </c>
    </row>
    <row r="11267" spans="3:5">
      <c r="C11267" s="138" t="str">
        <f>IF(B11267="","",VLOOKUP(B11267,'Intro &amp; Reg Details'!$E$7:$H$25,2,FALSE))</f>
        <v/>
      </c>
      <c r="D11267" s="139" t="str">
        <f>IF(B11267="","",VLOOKUP(B11267,'Intro &amp; Reg Details'!$E$7:$H$25,3,FALSE))</f>
        <v/>
      </c>
      <c r="E11267" s="140" t="str">
        <f>IF(B11267="","",VLOOKUP(B11267,'Intro &amp; Reg Details'!$E$7:$H$25,4,FALSE))</f>
        <v/>
      </c>
    </row>
    <row r="11268" spans="3:5">
      <c r="C11268" s="138" t="str">
        <f>IF(B11268="","",VLOOKUP(B11268,'Intro &amp; Reg Details'!$E$7:$H$25,2,FALSE))</f>
        <v/>
      </c>
      <c r="D11268" s="139" t="str">
        <f>IF(B11268="","",VLOOKUP(B11268,'Intro &amp; Reg Details'!$E$7:$H$25,3,FALSE))</f>
        <v/>
      </c>
      <c r="E11268" s="140" t="str">
        <f>IF(B11268="","",VLOOKUP(B11268,'Intro &amp; Reg Details'!$E$7:$H$25,4,FALSE))</f>
        <v/>
      </c>
    </row>
    <row r="11269" spans="3:5">
      <c r="C11269" s="138" t="str">
        <f>IF(B11269="","",VLOOKUP(B11269,'Intro &amp; Reg Details'!$E$7:$H$25,2,FALSE))</f>
        <v/>
      </c>
      <c r="D11269" s="139" t="str">
        <f>IF(B11269="","",VLOOKUP(B11269,'Intro &amp; Reg Details'!$E$7:$H$25,3,FALSE))</f>
        <v/>
      </c>
      <c r="E11269" s="140" t="str">
        <f>IF(B11269="","",VLOOKUP(B11269,'Intro &amp; Reg Details'!$E$7:$H$25,4,FALSE))</f>
        <v/>
      </c>
    </row>
    <row r="11270" spans="3:5">
      <c r="C11270" s="138" t="str">
        <f>IF(B11270="","",VLOOKUP(B11270,'Intro &amp; Reg Details'!$E$7:$H$25,2,FALSE))</f>
        <v/>
      </c>
      <c r="D11270" s="139" t="str">
        <f>IF(B11270="","",VLOOKUP(B11270,'Intro &amp; Reg Details'!$E$7:$H$25,3,FALSE))</f>
        <v/>
      </c>
      <c r="E11270" s="140" t="str">
        <f>IF(B11270="","",VLOOKUP(B11270,'Intro &amp; Reg Details'!$E$7:$H$25,4,FALSE))</f>
        <v/>
      </c>
    </row>
    <row r="11271" spans="3:5">
      <c r="C11271" s="138" t="str">
        <f>IF(B11271="","",VLOOKUP(B11271,'Intro &amp; Reg Details'!$E$7:$H$25,2,FALSE))</f>
        <v/>
      </c>
      <c r="D11271" s="139" t="str">
        <f>IF(B11271="","",VLOOKUP(B11271,'Intro &amp; Reg Details'!$E$7:$H$25,3,FALSE))</f>
        <v/>
      </c>
      <c r="E11271" s="140" t="str">
        <f>IF(B11271="","",VLOOKUP(B11271,'Intro &amp; Reg Details'!$E$7:$H$25,4,FALSE))</f>
        <v/>
      </c>
    </row>
    <row r="11272" spans="3:5">
      <c r="C11272" s="138" t="str">
        <f>IF(B11272="","",VLOOKUP(B11272,'Intro &amp; Reg Details'!$E$7:$H$25,2,FALSE))</f>
        <v/>
      </c>
      <c r="D11272" s="139" t="str">
        <f>IF(B11272="","",VLOOKUP(B11272,'Intro &amp; Reg Details'!$E$7:$H$25,3,FALSE))</f>
        <v/>
      </c>
      <c r="E11272" s="140" t="str">
        <f>IF(B11272="","",VLOOKUP(B11272,'Intro &amp; Reg Details'!$E$7:$H$25,4,FALSE))</f>
        <v/>
      </c>
    </row>
    <row r="11273" spans="3:5">
      <c r="C11273" s="138" t="str">
        <f>IF(B11273="","",VLOOKUP(B11273,'Intro &amp; Reg Details'!$E$7:$H$25,2,FALSE))</f>
        <v/>
      </c>
      <c r="D11273" s="139" t="str">
        <f>IF(B11273="","",VLOOKUP(B11273,'Intro &amp; Reg Details'!$E$7:$H$25,3,FALSE))</f>
        <v/>
      </c>
      <c r="E11273" s="140" t="str">
        <f>IF(B11273="","",VLOOKUP(B11273,'Intro &amp; Reg Details'!$E$7:$H$25,4,FALSE))</f>
        <v/>
      </c>
    </row>
    <row r="11274" spans="3:5">
      <c r="C11274" s="138" t="str">
        <f>IF(B11274="","",VLOOKUP(B11274,'Intro &amp; Reg Details'!$E$7:$H$25,2,FALSE))</f>
        <v/>
      </c>
      <c r="D11274" s="139" t="str">
        <f>IF(B11274="","",VLOOKUP(B11274,'Intro &amp; Reg Details'!$E$7:$H$25,3,FALSE))</f>
        <v/>
      </c>
      <c r="E11274" s="140" t="str">
        <f>IF(B11274="","",VLOOKUP(B11274,'Intro &amp; Reg Details'!$E$7:$H$25,4,FALSE))</f>
        <v/>
      </c>
    </row>
    <row r="11275" spans="3:5">
      <c r="C11275" s="138" t="str">
        <f>IF(B11275="","",VLOOKUP(B11275,'Intro &amp; Reg Details'!$E$7:$H$25,2,FALSE))</f>
        <v/>
      </c>
      <c r="D11275" s="139" t="str">
        <f>IF(B11275="","",VLOOKUP(B11275,'Intro &amp; Reg Details'!$E$7:$H$25,3,FALSE))</f>
        <v/>
      </c>
      <c r="E11275" s="140" t="str">
        <f>IF(B11275="","",VLOOKUP(B11275,'Intro &amp; Reg Details'!$E$7:$H$25,4,FALSE))</f>
        <v/>
      </c>
    </row>
    <row r="11276" spans="3:5">
      <c r="C11276" s="138" t="str">
        <f>IF(B11276="","",VLOOKUP(B11276,'Intro &amp; Reg Details'!$E$7:$H$25,2,FALSE))</f>
        <v/>
      </c>
      <c r="D11276" s="139" t="str">
        <f>IF(B11276="","",VLOOKUP(B11276,'Intro &amp; Reg Details'!$E$7:$H$25,3,FALSE))</f>
        <v/>
      </c>
      <c r="E11276" s="140" t="str">
        <f>IF(B11276="","",VLOOKUP(B11276,'Intro &amp; Reg Details'!$E$7:$H$25,4,FALSE))</f>
        <v/>
      </c>
    </row>
    <row r="11277" spans="3:5">
      <c r="C11277" s="138" t="str">
        <f>IF(B11277="","",VLOOKUP(B11277,'Intro &amp; Reg Details'!$E$7:$H$25,2,FALSE))</f>
        <v/>
      </c>
      <c r="D11277" s="139" t="str">
        <f>IF(B11277="","",VLOOKUP(B11277,'Intro &amp; Reg Details'!$E$7:$H$25,3,FALSE))</f>
        <v/>
      </c>
      <c r="E11277" s="140" t="str">
        <f>IF(B11277="","",VLOOKUP(B11277,'Intro &amp; Reg Details'!$E$7:$H$25,4,FALSE))</f>
        <v/>
      </c>
    </row>
    <row r="11278" spans="3:5">
      <c r="C11278" s="138" t="str">
        <f>IF(B11278="","",VLOOKUP(B11278,'Intro &amp; Reg Details'!$E$7:$H$25,2,FALSE))</f>
        <v/>
      </c>
      <c r="D11278" s="139" t="str">
        <f>IF(B11278="","",VLOOKUP(B11278,'Intro &amp; Reg Details'!$E$7:$H$25,3,FALSE))</f>
        <v/>
      </c>
      <c r="E11278" s="140" t="str">
        <f>IF(B11278="","",VLOOKUP(B11278,'Intro &amp; Reg Details'!$E$7:$H$25,4,FALSE))</f>
        <v/>
      </c>
    </row>
    <row r="11279" spans="3:5">
      <c r="C11279" s="138" t="str">
        <f>IF(B11279="","",VLOOKUP(B11279,'Intro &amp; Reg Details'!$E$7:$H$25,2,FALSE))</f>
        <v/>
      </c>
      <c r="D11279" s="139" t="str">
        <f>IF(B11279="","",VLOOKUP(B11279,'Intro &amp; Reg Details'!$E$7:$H$25,3,FALSE))</f>
        <v/>
      </c>
      <c r="E11279" s="140" t="str">
        <f>IF(B11279="","",VLOOKUP(B11279,'Intro &amp; Reg Details'!$E$7:$H$25,4,FALSE))</f>
        <v/>
      </c>
    </row>
    <row r="11280" spans="3:5">
      <c r="C11280" s="138" t="str">
        <f>IF(B11280="","",VLOOKUP(B11280,'Intro &amp; Reg Details'!$E$7:$H$25,2,FALSE))</f>
        <v/>
      </c>
      <c r="D11280" s="139" t="str">
        <f>IF(B11280="","",VLOOKUP(B11280,'Intro &amp; Reg Details'!$E$7:$H$25,3,FALSE))</f>
        <v/>
      </c>
      <c r="E11280" s="140" t="str">
        <f>IF(B11280="","",VLOOKUP(B11280,'Intro &amp; Reg Details'!$E$7:$H$25,4,FALSE))</f>
        <v/>
      </c>
    </row>
    <row r="11281" spans="3:5">
      <c r="C11281" s="138" t="str">
        <f>IF(B11281="","",VLOOKUP(B11281,'Intro &amp; Reg Details'!$E$7:$H$25,2,FALSE))</f>
        <v/>
      </c>
      <c r="D11281" s="139" t="str">
        <f>IF(B11281="","",VLOOKUP(B11281,'Intro &amp; Reg Details'!$E$7:$H$25,3,FALSE))</f>
        <v/>
      </c>
      <c r="E11281" s="140" t="str">
        <f>IF(B11281="","",VLOOKUP(B11281,'Intro &amp; Reg Details'!$E$7:$H$25,4,FALSE))</f>
        <v/>
      </c>
    </row>
    <row r="11282" spans="3:5">
      <c r="C11282" s="138" t="str">
        <f>IF(B11282="","",VLOOKUP(B11282,'Intro &amp; Reg Details'!$E$7:$H$25,2,FALSE))</f>
        <v/>
      </c>
      <c r="D11282" s="139" t="str">
        <f>IF(B11282="","",VLOOKUP(B11282,'Intro &amp; Reg Details'!$E$7:$H$25,3,FALSE))</f>
        <v/>
      </c>
      <c r="E11282" s="140" t="str">
        <f>IF(B11282="","",VLOOKUP(B11282,'Intro &amp; Reg Details'!$E$7:$H$25,4,FALSE))</f>
        <v/>
      </c>
    </row>
    <row r="11283" spans="3:5">
      <c r="C11283" s="138" t="str">
        <f>IF(B11283="","",VLOOKUP(B11283,'Intro &amp; Reg Details'!$E$7:$H$25,2,FALSE))</f>
        <v/>
      </c>
      <c r="D11283" s="139" t="str">
        <f>IF(B11283="","",VLOOKUP(B11283,'Intro &amp; Reg Details'!$E$7:$H$25,3,FALSE))</f>
        <v/>
      </c>
      <c r="E11283" s="140" t="str">
        <f>IF(B11283="","",VLOOKUP(B11283,'Intro &amp; Reg Details'!$E$7:$H$25,4,FALSE))</f>
        <v/>
      </c>
    </row>
    <row r="11284" spans="3:5">
      <c r="C11284" s="138" t="str">
        <f>IF(B11284="","",VLOOKUP(B11284,'Intro &amp; Reg Details'!$E$7:$H$25,2,FALSE))</f>
        <v/>
      </c>
      <c r="D11284" s="139" t="str">
        <f>IF(B11284="","",VLOOKUP(B11284,'Intro &amp; Reg Details'!$E$7:$H$25,3,FALSE))</f>
        <v/>
      </c>
      <c r="E11284" s="140" t="str">
        <f>IF(B11284="","",VLOOKUP(B11284,'Intro &amp; Reg Details'!$E$7:$H$25,4,FALSE))</f>
        <v/>
      </c>
    </row>
    <row r="11285" spans="3:5">
      <c r="C11285" s="138" t="str">
        <f>IF(B11285="","",VLOOKUP(B11285,'Intro &amp; Reg Details'!$E$7:$H$25,2,FALSE))</f>
        <v/>
      </c>
      <c r="D11285" s="139" t="str">
        <f>IF(B11285="","",VLOOKUP(B11285,'Intro &amp; Reg Details'!$E$7:$H$25,3,FALSE))</f>
        <v/>
      </c>
      <c r="E11285" s="140" t="str">
        <f>IF(B11285="","",VLOOKUP(B11285,'Intro &amp; Reg Details'!$E$7:$H$25,4,FALSE))</f>
        <v/>
      </c>
    </row>
    <row r="11286" spans="3:5">
      <c r="C11286" s="138" t="str">
        <f>IF(B11286="","",VLOOKUP(B11286,'Intro &amp; Reg Details'!$E$7:$H$25,2,FALSE))</f>
        <v/>
      </c>
      <c r="D11286" s="139" t="str">
        <f>IF(B11286="","",VLOOKUP(B11286,'Intro &amp; Reg Details'!$E$7:$H$25,3,FALSE))</f>
        <v/>
      </c>
      <c r="E11286" s="140" t="str">
        <f>IF(B11286="","",VLOOKUP(B11286,'Intro &amp; Reg Details'!$E$7:$H$25,4,FALSE))</f>
        <v/>
      </c>
    </row>
    <row r="11287" spans="3:5">
      <c r="C11287" s="138" t="str">
        <f>IF(B11287="","",VLOOKUP(B11287,'Intro &amp; Reg Details'!$E$7:$H$25,2,FALSE))</f>
        <v/>
      </c>
      <c r="D11287" s="139" t="str">
        <f>IF(B11287="","",VLOOKUP(B11287,'Intro &amp; Reg Details'!$E$7:$H$25,3,FALSE))</f>
        <v/>
      </c>
      <c r="E11287" s="140" t="str">
        <f>IF(B11287="","",VLOOKUP(B11287,'Intro &amp; Reg Details'!$E$7:$H$25,4,FALSE))</f>
        <v/>
      </c>
    </row>
    <row r="11288" spans="3:5">
      <c r="C11288" s="138" t="str">
        <f>IF(B11288="","",VLOOKUP(B11288,'Intro &amp; Reg Details'!$E$7:$H$25,2,FALSE))</f>
        <v/>
      </c>
      <c r="D11288" s="139" t="str">
        <f>IF(B11288="","",VLOOKUP(B11288,'Intro &amp; Reg Details'!$E$7:$H$25,3,FALSE))</f>
        <v/>
      </c>
      <c r="E11288" s="140" t="str">
        <f>IF(B11288="","",VLOOKUP(B11288,'Intro &amp; Reg Details'!$E$7:$H$25,4,FALSE))</f>
        <v/>
      </c>
    </row>
    <row r="11289" spans="3:5">
      <c r="C11289" s="138" t="str">
        <f>IF(B11289="","",VLOOKUP(B11289,'Intro &amp; Reg Details'!$E$7:$H$25,2,FALSE))</f>
        <v/>
      </c>
      <c r="D11289" s="139" t="str">
        <f>IF(B11289="","",VLOOKUP(B11289,'Intro &amp; Reg Details'!$E$7:$H$25,3,FALSE))</f>
        <v/>
      </c>
      <c r="E11289" s="140" t="str">
        <f>IF(B11289="","",VLOOKUP(B11289,'Intro &amp; Reg Details'!$E$7:$H$25,4,FALSE))</f>
        <v/>
      </c>
    </row>
    <row r="11290" spans="3:5">
      <c r="C11290" s="138" t="str">
        <f>IF(B11290="","",VLOOKUP(B11290,'Intro &amp; Reg Details'!$E$7:$H$25,2,FALSE))</f>
        <v/>
      </c>
      <c r="D11290" s="139" t="str">
        <f>IF(B11290="","",VLOOKUP(B11290,'Intro &amp; Reg Details'!$E$7:$H$25,3,FALSE))</f>
        <v/>
      </c>
      <c r="E11290" s="140" t="str">
        <f>IF(B11290="","",VLOOKUP(B11290,'Intro &amp; Reg Details'!$E$7:$H$25,4,FALSE))</f>
        <v/>
      </c>
    </row>
    <row r="11291" spans="3:5">
      <c r="C11291" s="138" t="str">
        <f>IF(B11291="","",VLOOKUP(B11291,'Intro &amp; Reg Details'!$E$7:$H$25,2,FALSE))</f>
        <v/>
      </c>
      <c r="D11291" s="139" t="str">
        <f>IF(B11291="","",VLOOKUP(B11291,'Intro &amp; Reg Details'!$E$7:$H$25,3,FALSE))</f>
        <v/>
      </c>
      <c r="E11291" s="140" t="str">
        <f>IF(B11291="","",VLOOKUP(B11291,'Intro &amp; Reg Details'!$E$7:$H$25,4,FALSE))</f>
        <v/>
      </c>
    </row>
    <row r="11292" spans="3:5">
      <c r="C11292" s="138" t="str">
        <f>IF(B11292="","",VLOOKUP(B11292,'Intro &amp; Reg Details'!$E$7:$H$25,2,FALSE))</f>
        <v/>
      </c>
      <c r="D11292" s="139" t="str">
        <f>IF(B11292="","",VLOOKUP(B11292,'Intro &amp; Reg Details'!$E$7:$H$25,3,FALSE))</f>
        <v/>
      </c>
      <c r="E11292" s="140" t="str">
        <f>IF(B11292="","",VLOOKUP(B11292,'Intro &amp; Reg Details'!$E$7:$H$25,4,FALSE))</f>
        <v/>
      </c>
    </row>
    <row r="11293" spans="3:5">
      <c r="C11293" s="138" t="str">
        <f>IF(B11293="","",VLOOKUP(B11293,'Intro &amp; Reg Details'!$E$7:$H$25,2,FALSE))</f>
        <v/>
      </c>
      <c r="D11293" s="139" t="str">
        <f>IF(B11293="","",VLOOKUP(B11293,'Intro &amp; Reg Details'!$E$7:$H$25,3,FALSE))</f>
        <v/>
      </c>
      <c r="E11293" s="140" t="str">
        <f>IF(B11293="","",VLOOKUP(B11293,'Intro &amp; Reg Details'!$E$7:$H$25,4,FALSE))</f>
        <v/>
      </c>
    </row>
    <row r="11294" spans="3:5">
      <c r="C11294" s="138" t="str">
        <f>IF(B11294="","",VLOOKUP(B11294,'Intro &amp; Reg Details'!$E$7:$H$25,2,FALSE))</f>
        <v/>
      </c>
      <c r="D11294" s="139" t="str">
        <f>IF(B11294="","",VLOOKUP(B11294,'Intro &amp; Reg Details'!$E$7:$H$25,3,FALSE))</f>
        <v/>
      </c>
      <c r="E11294" s="140" t="str">
        <f>IF(B11294="","",VLOOKUP(B11294,'Intro &amp; Reg Details'!$E$7:$H$25,4,FALSE))</f>
        <v/>
      </c>
    </row>
    <row r="11295" spans="3:5">
      <c r="C11295" s="138" t="str">
        <f>IF(B11295="","",VLOOKUP(B11295,'Intro &amp; Reg Details'!$E$7:$H$25,2,FALSE))</f>
        <v/>
      </c>
      <c r="D11295" s="139" t="str">
        <f>IF(B11295="","",VLOOKUP(B11295,'Intro &amp; Reg Details'!$E$7:$H$25,3,FALSE))</f>
        <v/>
      </c>
      <c r="E11295" s="140" t="str">
        <f>IF(B11295="","",VLOOKUP(B11295,'Intro &amp; Reg Details'!$E$7:$H$25,4,FALSE))</f>
        <v/>
      </c>
    </row>
    <row r="11296" spans="3:5">
      <c r="C11296" s="138" t="str">
        <f>IF(B11296="","",VLOOKUP(B11296,'Intro &amp; Reg Details'!$E$7:$H$25,2,FALSE))</f>
        <v/>
      </c>
      <c r="D11296" s="139" t="str">
        <f>IF(B11296="","",VLOOKUP(B11296,'Intro &amp; Reg Details'!$E$7:$H$25,3,FALSE))</f>
        <v/>
      </c>
      <c r="E11296" s="140" t="str">
        <f>IF(B11296="","",VLOOKUP(B11296,'Intro &amp; Reg Details'!$E$7:$H$25,4,FALSE))</f>
        <v/>
      </c>
    </row>
    <row r="11297" spans="3:5">
      <c r="C11297" s="138" t="str">
        <f>IF(B11297="","",VLOOKUP(B11297,'Intro &amp; Reg Details'!$E$7:$H$25,2,FALSE))</f>
        <v/>
      </c>
      <c r="D11297" s="139" t="str">
        <f>IF(B11297="","",VLOOKUP(B11297,'Intro &amp; Reg Details'!$E$7:$H$25,3,FALSE))</f>
        <v/>
      </c>
      <c r="E11297" s="140" t="str">
        <f>IF(B11297="","",VLOOKUP(B11297,'Intro &amp; Reg Details'!$E$7:$H$25,4,FALSE))</f>
        <v/>
      </c>
    </row>
    <row r="11298" spans="3:5">
      <c r="C11298" s="138" t="str">
        <f>IF(B11298="","",VLOOKUP(B11298,'Intro &amp; Reg Details'!$E$7:$H$25,2,FALSE))</f>
        <v/>
      </c>
      <c r="D11298" s="139" t="str">
        <f>IF(B11298="","",VLOOKUP(B11298,'Intro &amp; Reg Details'!$E$7:$H$25,3,FALSE))</f>
        <v/>
      </c>
      <c r="E11298" s="140" t="str">
        <f>IF(B11298="","",VLOOKUP(B11298,'Intro &amp; Reg Details'!$E$7:$H$25,4,FALSE))</f>
        <v/>
      </c>
    </row>
    <row r="11299" spans="3:5">
      <c r="C11299" s="138" t="str">
        <f>IF(B11299="","",VLOOKUP(B11299,'Intro &amp; Reg Details'!$E$7:$H$25,2,FALSE))</f>
        <v/>
      </c>
      <c r="D11299" s="139" t="str">
        <f>IF(B11299="","",VLOOKUP(B11299,'Intro &amp; Reg Details'!$E$7:$H$25,3,FALSE))</f>
        <v/>
      </c>
      <c r="E11299" s="140" t="str">
        <f>IF(B11299="","",VLOOKUP(B11299,'Intro &amp; Reg Details'!$E$7:$H$25,4,FALSE))</f>
        <v/>
      </c>
    </row>
    <row r="11300" spans="3:5">
      <c r="C11300" s="138" t="str">
        <f>IF(B11300="","",VLOOKUP(B11300,'Intro &amp; Reg Details'!$E$7:$H$25,2,FALSE))</f>
        <v/>
      </c>
      <c r="D11300" s="139" t="str">
        <f>IF(B11300="","",VLOOKUP(B11300,'Intro &amp; Reg Details'!$E$7:$H$25,3,FALSE))</f>
        <v/>
      </c>
      <c r="E11300" s="140" t="str">
        <f>IF(B11300="","",VLOOKUP(B11300,'Intro &amp; Reg Details'!$E$7:$H$25,4,FALSE))</f>
        <v/>
      </c>
    </row>
    <row r="11301" spans="3:5">
      <c r="C11301" s="138" t="str">
        <f>IF(B11301="","",VLOOKUP(B11301,'Intro &amp; Reg Details'!$E$7:$H$25,2,FALSE))</f>
        <v/>
      </c>
      <c r="D11301" s="139" t="str">
        <f>IF(B11301="","",VLOOKUP(B11301,'Intro &amp; Reg Details'!$E$7:$H$25,3,FALSE))</f>
        <v/>
      </c>
      <c r="E11301" s="140" t="str">
        <f>IF(B11301="","",VLOOKUP(B11301,'Intro &amp; Reg Details'!$E$7:$H$25,4,FALSE))</f>
        <v/>
      </c>
    </row>
    <row r="11302" spans="3:5">
      <c r="C11302" s="138" t="str">
        <f>IF(B11302="","",VLOOKUP(B11302,'Intro &amp; Reg Details'!$E$7:$H$25,2,FALSE))</f>
        <v/>
      </c>
      <c r="D11302" s="139" t="str">
        <f>IF(B11302="","",VLOOKUP(B11302,'Intro &amp; Reg Details'!$E$7:$H$25,3,FALSE))</f>
        <v/>
      </c>
      <c r="E11302" s="140" t="str">
        <f>IF(B11302="","",VLOOKUP(B11302,'Intro &amp; Reg Details'!$E$7:$H$25,4,FALSE))</f>
        <v/>
      </c>
    </row>
    <row r="11303" spans="3:5">
      <c r="C11303" s="138" t="str">
        <f>IF(B11303="","",VLOOKUP(B11303,'Intro &amp; Reg Details'!$E$7:$H$25,2,FALSE))</f>
        <v/>
      </c>
      <c r="D11303" s="139" t="str">
        <f>IF(B11303="","",VLOOKUP(B11303,'Intro &amp; Reg Details'!$E$7:$H$25,3,FALSE))</f>
        <v/>
      </c>
      <c r="E11303" s="140" t="str">
        <f>IF(B11303="","",VLOOKUP(B11303,'Intro &amp; Reg Details'!$E$7:$H$25,4,FALSE))</f>
        <v/>
      </c>
    </row>
    <row r="11304" spans="3:5">
      <c r="C11304" s="138" t="str">
        <f>IF(B11304="","",VLOOKUP(B11304,'Intro &amp; Reg Details'!$E$7:$H$25,2,FALSE))</f>
        <v/>
      </c>
      <c r="D11304" s="139" t="str">
        <f>IF(B11304="","",VLOOKUP(B11304,'Intro &amp; Reg Details'!$E$7:$H$25,3,FALSE))</f>
        <v/>
      </c>
      <c r="E11304" s="140" t="str">
        <f>IF(B11304="","",VLOOKUP(B11304,'Intro &amp; Reg Details'!$E$7:$H$25,4,FALSE))</f>
        <v/>
      </c>
    </row>
    <row r="11305" spans="3:5">
      <c r="C11305" s="138" t="str">
        <f>IF(B11305="","",VLOOKUP(B11305,'Intro &amp; Reg Details'!$E$7:$H$25,2,FALSE))</f>
        <v/>
      </c>
      <c r="D11305" s="139" t="str">
        <f>IF(B11305="","",VLOOKUP(B11305,'Intro &amp; Reg Details'!$E$7:$H$25,3,FALSE))</f>
        <v/>
      </c>
      <c r="E11305" s="140" t="str">
        <f>IF(B11305="","",VLOOKUP(B11305,'Intro &amp; Reg Details'!$E$7:$H$25,4,FALSE))</f>
        <v/>
      </c>
    </row>
    <row r="11306" spans="3:5">
      <c r="C11306" s="138" t="str">
        <f>IF(B11306="","",VLOOKUP(B11306,'Intro &amp; Reg Details'!$E$7:$H$25,2,FALSE))</f>
        <v/>
      </c>
      <c r="D11306" s="139" t="str">
        <f>IF(B11306="","",VLOOKUP(B11306,'Intro &amp; Reg Details'!$E$7:$H$25,3,FALSE))</f>
        <v/>
      </c>
      <c r="E11306" s="140" t="str">
        <f>IF(B11306="","",VLOOKUP(B11306,'Intro &amp; Reg Details'!$E$7:$H$25,4,FALSE))</f>
        <v/>
      </c>
    </row>
    <row r="11307" spans="3:5">
      <c r="C11307" s="138" t="str">
        <f>IF(B11307="","",VLOOKUP(B11307,'Intro &amp; Reg Details'!$E$7:$H$25,2,FALSE))</f>
        <v/>
      </c>
      <c r="D11307" s="139" t="str">
        <f>IF(B11307="","",VLOOKUP(B11307,'Intro &amp; Reg Details'!$E$7:$H$25,3,FALSE))</f>
        <v/>
      </c>
      <c r="E11307" s="140" t="str">
        <f>IF(B11307="","",VLOOKUP(B11307,'Intro &amp; Reg Details'!$E$7:$H$25,4,FALSE))</f>
        <v/>
      </c>
    </row>
    <row r="11308" spans="3:5">
      <c r="C11308" s="138" t="str">
        <f>IF(B11308="","",VLOOKUP(B11308,'Intro &amp; Reg Details'!$E$7:$H$25,2,FALSE))</f>
        <v/>
      </c>
      <c r="D11308" s="139" t="str">
        <f>IF(B11308="","",VLOOKUP(B11308,'Intro &amp; Reg Details'!$E$7:$H$25,3,FALSE))</f>
        <v/>
      </c>
      <c r="E11308" s="140" t="str">
        <f>IF(B11308="","",VLOOKUP(B11308,'Intro &amp; Reg Details'!$E$7:$H$25,4,FALSE))</f>
        <v/>
      </c>
    </row>
    <row r="11309" spans="3:5">
      <c r="C11309" s="138" t="str">
        <f>IF(B11309="","",VLOOKUP(B11309,'Intro &amp; Reg Details'!$E$7:$H$25,2,FALSE))</f>
        <v/>
      </c>
      <c r="D11309" s="139" t="str">
        <f>IF(B11309="","",VLOOKUP(B11309,'Intro &amp; Reg Details'!$E$7:$H$25,3,FALSE))</f>
        <v/>
      </c>
      <c r="E11309" s="140" t="str">
        <f>IF(B11309="","",VLOOKUP(B11309,'Intro &amp; Reg Details'!$E$7:$H$25,4,FALSE))</f>
        <v/>
      </c>
    </row>
    <row r="11310" spans="3:5">
      <c r="C11310" s="138" t="str">
        <f>IF(B11310="","",VLOOKUP(B11310,'Intro &amp; Reg Details'!$E$7:$H$25,2,FALSE))</f>
        <v/>
      </c>
      <c r="D11310" s="139" t="str">
        <f>IF(B11310="","",VLOOKUP(B11310,'Intro &amp; Reg Details'!$E$7:$H$25,3,FALSE))</f>
        <v/>
      </c>
      <c r="E11310" s="140" t="str">
        <f>IF(B11310="","",VLOOKUP(B11310,'Intro &amp; Reg Details'!$E$7:$H$25,4,FALSE))</f>
        <v/>
      </c>
    </row>
    <row r="11311" spans="3:5">
      <c r="C11311" s="138" t="str">
        <f>IF(B11311="","",VLOOKUP(B11311,'Intro &amp; Reg Details'!$E$7:$H$25,2,FALSE))</f>
        <v/>
      </c>
      <c r="D11311" s="139" t="str">
        <f>IF(B11311="","",VLOOKUP(B11311,'Intro &amp; Reg Details'!$E$7:$H$25,3,FALSE))</f>
        <v/>
      </c>
      <c r="E11311" s="140" t="str">
        <f>IF(B11311="","",VLOOKUP(B11311,'Intro &amp; Reg Details'!$E$7:$H$25,4,FALSE))</f>
        <v/>
      </c>
    </row>
    <row r="11312" spans="3:5">
      <c r="C11312" s="138" t="str">
        <f>IF(B11312="","",VLOOKUP(B11312,'Intro &amp; Reg Details'!$E$7:$H$25,2,FALSE))</f>
        <v/>
      </c>
      <c r="D11312" s="139" t="str">
        <f>IF(B11312="","",VLOOKUP(B11312,'Intro &amp; Reg Details'!$E$7:$H$25,3,FALSE))</f>
        <v/>
      </c>
      <c r="E11312" s="140" t="str">
        <f>IF(B11312="","",VLOOKUP(B11312,'Intro &amp; Reg Details'!$E$7:$H$25,4,FALSE))</f>
        <v/>
      </c>
    </row>
    <row r="11313" spans="3:5">
      <c r="C11313" s="138" t="str">
        <f>IF(B11313="","",VLOOKUP(B11313,'Intro &amp; Reg Details'!$E$7:$H$25,2,FALSE))</f>
        <v/>
      </c>
      <c r="D11313" s="139" t="str">
        <f>IF(B11313="","",VLOOKUP(B11313,'Intro &amp; Reg Details'!$E$7:$H$25,3,FALSE))</f>
        <v/>
      </c>
      <c r="E11313" s="140" t="str">
        <f>IF(B11313="","",VLOOKUP(B11313,'Intro &amp; Reg Details'!$E$7:$H$25,4,FALSE))</f>
        <v/>
      </c>
    </row>
    <row r="11314" spans="3:5">
      <c r="C11314" s="138" t="str">
        <f>IF(B11314="","",VLOOKUP(B11314,'Intro &amp; Reg Details'!$E$7:$H$25,2,FALSE))</f>
        <v/>
      </c>
      <c r="D11314" s="139" t="str">
        <f>IF(B11314="","",VLOOKUP(B11314,'Intro &amp; Reg Details'!$E$7:$H$25,3,FALSE))</f>
        <v/>
      </c>
      <c r="E11314" s="140" t="str">
        <f>IF(B11314="","",VLOOKUP(B11314,'Intro &amp; Reg Details'!$E$7:$H$25,4,FALSE))</f>
        <v/>
      </c>
    </row>
    <row r="11315" spans="3:5">
      <c r="C11315" s="138" t="str">
        <f>IF(B11315="","",VLOOKUP(B11315,'Intro &amp; Reg Details'!$E$7:$H$25,2,FALSE))</f>
        <v/>
      </c>
      <c r="D11315" s="139" t="str">
        <f>IF(B11315="","",VLOOKUP(B11315,'Intro &amp; Reg Details'!$E$7:$H$25,3,FALSE))</f>
        <v/>
      </c>
      <c r="E11315" s="140" t="str">
        <f>IF(B11315="","",VLOOKUP(B11315,'Intro &amp; Reg Details'!$E$7:$H$25,4,FALSE))</f>
        <v/>
      </c>
    </row>
    <row r="11316" spans="3:5">
      <c r="C11316" s="138" t="str">
        <f>IF(B11316="","",VLOOKUP(B11316,'Intro &amp; Reg Details'!$E$7:$H$25,2,FALSE))</f>
        <v/>
      </c>
      <c r="D11316" s="139" t="str">
        <f>IF(B11316="","",VLOOKUP(B11316,'Intro &amp; Reg Details'!$E$7:$H$25,3,FALSE))</f>
        <v/>
      </c>
      <c r="E11316" s="140" t="str">
        <f>IF(B11316="","",VLOOKUP(B11316,'Intro &amp; Reg Details'!$E$7:$H$25,4,FALSE))</f>
        <v/>
      </c>
    </row>
    <row r="11317" spans="3:5">
      <c r="C11317" s="138" t="str">
        <f>IF(B11317="","",VLOOKUP(B11317,'Intro &amp; Reg Details'!$E$7:$H$25,2,FALSE))</f>
        <v/>
      </c>
      <c r="D11317" s="139" t="str">
        <f>IF(B11317="","",VLOOKUP(B11317,'Intro &amp; Reg Details'!$E$7:$H$25,3,FALSE))</f>
        <v/>
      </c>
      <c r="E11317" s="140" t="str">
        <f>IF(B11317="","",VLOOKUP(B11317,'Intro &amp; Reg Details'!$E$7:$H$25,4,FALSE))</f>
        <v/>
      </c>
    </row>
    <row r="11318" spans="3:5">
      <c r="C11318" s="138" t="str">
        <f>IF(B11318="","",VLOOKUP(B11318,'Intro &amp; Reg Details'!$E$7:$H$25,2,FALSE))</f>
        <v/>
      </c>
      <c r="D11318" s="139" t="str">
        <f>IF(B11318="","",VLOOKUP(B11318,'Intro &amp; Reg Details'!$E$7:$H$25,3,FALSE))</f>
        <v/>
      </c>
      <c r="E11318" s="140" t="str">
        <f>IF(B11318="","",VLOOKUP(B11318,'Intro &amp; Reg Details'!$E$7:$H$25,4,FALSE))</f>
        <v/>
      </c>
    </row>
    <row r="11319" spans="3:5">
      <c r="C11319" s="138" t="str">
        <f>IF(B11319="","",VLOOKUP(B11319,'Intro &amp; Reg Details'!$E$7:$H$25,2,FALSE))</f>
        <v/>
      </c>
      <c r="D11319" s="139" t="str">
        <f>IF(B11319="","",VLOOKUP(B11319,'Intro &amp; Reg Details'!$E$7:$H$25,3,FALSE))</f>
        <v/>
      </c>
      <c r="E11319" s="140" t="str">
        <f>IF(B11319="","",VLOOKUP(B11319,'Intro &amp; Reg Details'!$E$7:$H$25,4,FALSE))</f>
        <v/>
      </c>
    </row>
    <row r="11320" spans="3:5">
      <c r="C11320" s="138" t="str">
        <f>IF(B11320="","",VLOOKUP(B11320,'Intro &amp; Reg Details'!$E$7:$H$25,2,FALSE))</f>
        <v/>
      </c>
      <c r="D11320" s="139" t="str">
        <f>IF(B11320="","",VLOOKUP(B11320,'Intro &amp; Reg Details'!$E$7:$H$25,3,FALSE))</f>
        <v/>
      </c>
      <c r="E11320" s="140" t="str">
        <f>IF(B11320="","",VLOOKUP(B11320,'Intro &amp; Reg Details'!$E$7:$H$25,4,FALSE))</f>
        <v/>
      </c>
    </row>
    <row r="11321" spans="3:5">
      <c r="C11321" s="138" t="str">
        <f>IF(B11321="","",VLOOKUP(B11321,'Intro &amp; Reg Details'!$E$7:$H$25,2,FALSE))</f>
        <v/>
      </c>
      <c r="D11321" s="139" t="str">
        <f>IF(B11321="","",VLOOKUP(B11321,'Intro &amp; Reg Details'!$E$7:$H$25,3,FALSE))</f>
        <v/>
      </c>
      <c r="E11321" s="140" t="str">
        <f>IF(B11321="","",VLOOKUP(B11321,'Intro &amp; Reg Details'!$E$7:$H$25,4,FALSE))</f>
        <v/>
      </c>
    </row>
    <row r="11322" spans="3:5">
      <c r="C11322" s="138" t="str">
        <f>IF(B11322="","",VLOOKUP(B11322,'Intro &amp; Reg Details'!$E$7:$H$25,2,FALSE))</f>
        <v/>
      </c>
      <c r="D11322" s="139" t="str">
        <f>IF(B11322="","",VLOOKUP(B11322,'Intro &amp; Reg Details'!$E$7:$H$25,3,FALSE))</f>
        <v/>
      </c>
      <c r="E11322" s="140" t="str">
        <f>IF(B11322="","",VLOOKUP(B11322,'Intro &amp; Reg Details'!$E$7:$H$25,4,FALSE))</f>
        <v/>
      </c>
    </row>
    <row r="11323" spans="3:5">
      <c r="C11323" s="138" t="str">
        <f>IF(B11323="","",VLOOKUP(B11323,'Intro &amp; Reg Details'!$E$7:$H$25,2,FALSE))</f>
        <v/>
      </c>
      <c r="D11323" s="139" t="str">
        <f>IF(B11323="","",VLOOKUP(B11323,'Intro &amp; Reg Details'!$E$7:$H$25,3,FALSE))</f>
        <v/>
      </c>
      <c r="E11323" s="140" t="str">
        <f>IF(B11323="","",VLOOKUP(B11323,'Intro &amp; Reg Details'!$E$7:$H$25,4,FALSE))</f>
        <v/>
      </c>
    </row>
    <row r="11324" spans="3:5">
      <c r="C11324" s="138" t="str">
        <f>IF(B11324="","",VLOOKUP(B11324,'Intro &amp; Reg Details'!$E$7:$H$25,2,FALSE))</f>
        <v/>
      </c>
      <c r="D11324" s="139" t="str">
        <f>IF(B11324="","",VLOOKUP(B11324,'Intro &amp; Reg Details'!$E$7:$H$25,3,FALSE))</f>
        <v/>
      </c>
      <c r="E11324" s="140" t="str">
        <f>IF(B11324="","",VLOOKUP(B11324,'Intro &amp; Reg Details'!$E$7:$H$25,4,FALSE))</f>
        <v/>
      </c>
    </row>
    <row r="11325" spans="3:5">
      <c r="C11325" s="138" t="str">
        <f>IF(B11325="","",VLOOKUP(B11325,'Intro &amp; Reg Details'!$E$7:$H$25,2,FALSE))</f>
        <v/>
      </c>
      <c r="D11325" s="139" t="str">
        <f>IF(B11325="","",VLOOKUP(B11325,'Intro &amp; Reg Details'!$E$7:$H$25,3,FALSE))</f>
        <v/>
      </c>
      <c r="E11325" s="140" t="str">
        <f>IF(B11325="","",VLOOKUP(B11325,'Intro &amp; Reg Details'!$E$7:$H$25,4,FALSE))</f>
        <v/>
      </c>
    </row>
    <row r="11326" spans="3:5">
      <c r="C11326" s="138" t="str">
        <f>IF(B11326="","",VLOOKUP(B11326,'Intro &amp; Reg Details'!$E$7:$H$25,2,FALSE))</f>
        <v/>
      </c>
      <c r="D11326" s="139" t="str">
        <f>IF(B11326="","",VLOOKUP(B11326,'Intro &amp; Reg Details'!$E$7:$H$25,3,FALSE))</f>
        <v/>
      </c>
      <c r="E11326" s="140" t="str">
        <f>IF(B11326="","",VLOOKUP(B11326,'Intro &amp; Reg Details'!$E$7:$H$25,4,FALSE))</f>
        <v/>
      </c>
    </row>
    <row r="11327" spans="3:5">
      <c r="C11327" s="138" t="str">
        <f>IF(B11327="","",VLOOKUP(B11327,'Intro &amp; Reg Details'!$E$7:$H$25,2,FALSE))</f>
        <v/>
      </c>
      <c r="D11327" s="139" t="str">
        <f>IF(B11327="","",VLOOKUP(B11327,'Intro &amp; Reg Details'!$E$7:$H$25,3,FALSE))</f>
        <v/>
      </c>
      <c r="E11327" s="140" t="str">
        <f>IF(B11327="","",VLOOKUP(B11327,'Intro &amp; Reg Details'!$E$7:$H$25,4,FALSE))</f>
        <v/>
      </c>
    </row>
    <row r="11328" spans="3:5">
      <c r="C11328" s="138" t="str">
        <f>IF(B11328="","",VLOOKUP(B11328,'Intro &amp; Reg Details'!$E$7:$H$25,2,FALSE))</f>
        <v/>
      </c>
      <c r="D11328" s="139" t="str">
        <f>IF(B11328="","",VLOOKUP(B11328,'Intro &amp; Reg Details'!$E$7:$H$25,3,FALSE))</f>
        <v/>
      </c>
      <c r="E11328" s="140" t="str">
        <f>IF(B11328="","",VLOOKUP(B11328,'Intro &amp; Reg Details'!$E$7:$H$25,4,FALSE))</f>
        <v/>
      </c>
    </row>
    <row r="11329" spans="3:5">
      <c r="C11329" s="138" t="str">
        <f>IF(B11329="","",VLOOKUP(B11329,'Intro &amp; Reg Details'!$E$7:$H$25,2,FALSE))</f>
        <v/>
      </c>
      <c r="D11329" s="139" t="str">
        <f>IF(B11329="","",VLOOKUP(B11329,'Intro &amp; Reg Details'!$E$7:$H$25,3,FALSE))</f>
        <v/>
      </c>
      <c r="E11329" s="140" t="str">
        <f>IF(B11329="","",VLOOKUP(B11329,'Intro &amp; Reg Details'!$E$7:$H$25,4,FALSE))</f>
        <v/>
      </c>
    </row>
    <row r="11330" spans="3:5">
      <c r="C11330" s="138" t="str">
        <f>IF(B11330="","",VLOOKUP(B11330,'Intro &amp; Reg Details'!$E$7:$H$25,2,FALSE))</f>
        <v/>
      </c>
      <c r="D11330" s="139" t="str">
        <f>IF(B11330="","",VLOOKUP(B11330,'Intro &amp; Reg Details'!$E$7:$H$25,3,FALSE))</f>
        <v/>
      </c>
      <c r="E11330" s="140" t="str">
        <f>IF(B11330="","",VLOOKUP(B11330,'Intro &amp; Reg Details'!$E$7:$H$25,4,FALSE))</f>
        <v/>
      </c>
    </row>
    <row r="11331" spans="3:5">
      <c r="C11331" s="138" t="str">
        <f>IF(B11331="","",VLOOKUP(B11331,'Intro &amp; Reg Details'!$E$7:$H$25,2,FALSE))</f>
        <v/>
      </c>
      <c r="D11331" s="139" t="str">
        <f>IF(B11331="","",VLOOKUP(B11331,'Intro &amp; Reg Details'!$E$7:$H$25,3,FALSE))</f>
        <v/>
      </c>
      <c r="E11331" s="140" t="str">
        <f>IF(B11331="","",VLOOKUP(B11331,'Intro &amp; Reg Details'!$E$7:$H$25,4,FALSE))</f>
        <v/>
      </c>
    </row>
    <row r="11332" spans="3:5">
      <c r="C11332" s="138" t="str">
        <f>IF(B11332="","",VLOOKUP(B11332,'Intro &amp; Reg Details'!$E$7:$H$25,2,FALSE))</f>
        <v/>
      </c>
      <c r="D11332" s="139" t="str">
        <f>IF(B11332="","",VLOOKUP(B11332,'Intro &amp; Reg Details'!$E$7:$H$25,3,FALSE))</f>
        <v/>
      </c>
      <c r="E11332" s="140" t="str">
        <f>IF(B11332="","",VLOOKUP(B11332,'Intro &amp; Reg Details'!$E$7:$H$25,4,FALSE))</f>
        <v/>
      </c>
    </row>
    <row r="11333" spans="3:5">
      <c r="C11333" s="138" t="str">
        <f>IF(B11333="","",VLOOKUP(B11333,'Intro &amp; Reg Details'!$E$7:$H$25,2,FALSE))</f>
        <v/>
      </c>
      <c r="D11333" s="139" t="str">
        <f>IF(B11333="","",VLOOKUP(B11333,'Intro &amp; Reg Details'!$E$7:$H$25,3,FALSE))</f>
        <v/>
      </c>
      <c r="E11333" s="140" t="str">
        <f>IF(B11333="","",VLOOKUP(B11333,'Intro &amp; Reg Details'!$E$7:$H$25,4,FALSE))</f>
        <v/>
      </c>
    </row>
    <row r="11334" spans="3:5">
      <c r="C11334" s="138" t="str">
        <f>IF(B11334="","",VLOOKUP(B11334,'Intro &amp; Reg Details'!$E$7:$H$25,2,FALSE))</f>
        <v/>
      </c>
      <c r="D11334" s="139" t="str">
        <f>IF(B11334="","",VLOOKUP(B11334,'Intro &amp; Reg Details'!$E$7:$H$25,3,FALSE))</f>
        <v/>
      </c>
      <c r="E11334" s="140" t="str">
        <f>IF(B11334="","",VLOOKUP(B11334,'Intro &amp; Reg Details'!$E$7:$H$25,4,FALSE))</f>
        <v/>
      </c>
    </row>
    <row r="11335" spans="3:5">
      <c r="C11335" s="138" t="str">
        <f>IF(B11335="","",VLOOKUP(B11335,'Intro &amp; Reg Details'!$E$7:$H$25,2,FALSE))</f>
        <v/>
      </c>
      <c r="D11335" s="139" t="str">
        <f>IF(B11335="","",VLOOKUP(B11335,'Intro &amp; Reg Details'!$E$7:$H$25,3,FALSE))</f>
        <v/>
      </c>
      <c r="E11335" s="140" t="str">
        <f>IF(B11335="","",VLOOKUP(B11335,'Intro &amp; Reg Details'!$E$7:$H$25,4,FALSE))</f>
        <v/>
      </c>
    </row>
    <row r="11336" spans="3:5">
      <c r="C11336" s="138" t="str">
        <f>IF(B11336="","",VLOOKUP(B11336,'Intro &amp; Reg Details'!$E$7:$H$25,2,FALSE))</f>
        <v/>
      </c>
      <c r="D11336" s="139" t="str">
        <f>IF(B11336="","",VLOOKUP(B11336,'Intro &amp; Reg Details'!$E$7:$H$25,3,FALSE))</f>
        <v/>
      </c>
      <c r="E11336" s="140" t="str">
        <f>IF(B11336="","",VLOOKUP(B11336,'Intro &amp; Reg Details'!$E$7:$H$25,4,FALSE))</f>
        <v/>
      </c>
    </row>
    <row r="11337" spans="3:5">
      <c r="C11337" s="138" t="str">
        <f>IF(B11337="","",VLOOKUP(B11337,'Intro &amp; Reg Details'!$E$7:$H$25,2,FALSE))</f>
        <v/>
      </c>
      <c r="D11337" s="139" t="str">
        <f>IF(B11337="","",VLOOKUP(B11337,'Intro &amp; Reg Details'!$E$7:$H$25,3,FALSE))</f>
        <v/>
      </c>
      <c r="E11337" s="140" t="str">
        <f>IF(B11337="","",VLOOKUP(B11337,'Intro &amp; Reg Details'!$E$7:$H$25,4,FALSE))</f>
        <v/>
      </c>
    </row>
    <row r="11338" spans="3:5">
      <c r="C11338" s="138" t="str">
        <f>IF(B11338="","",VLOOKUP(B11338,'Intro &amp; Reg Details'!$E$7:$H$25,2,FALSE))</f>
        <v/>
      </c>
      <c r="D11338" s="139" t="str">
        <f>IF(B11338="","",VLOOKUP(B11338,'Intro &amp; Reg Details'!$E$7:$H$25,3,FALSE))</f>
        <v/>
      </c>
      <c r="E11338" s="140" t="str">
        <f>IF(B11338="","",VLOOKUP(B11338,'Intro &amp; Reg Details'!$E$7:$H$25,4,FALSE))</f>
        <v/>
      </c>
    </row>
    <row r="11339" spans="3:5">
      <c r="C11339" s="138" t="str">
        <f>IF(B11339="","",VLOOKUP(B11339,'Intro &amp; Reg Details'!$E$7:$H$25,2,FALSE))</f>
        <v/>
      </c>
      <c r="D11339" s="139" t="str">
        <f>IF(B11339="","",VLOOKUP(B11339,'Intro &amp; Reg Details'!$E$7:$H$25,3,FALSE))</f>
        <v/>
      </c>
      <c r="E11339" s="140" t="str">
        <f>IF(B11339="","",VLOOKUP(B11339,'Intro &amp; Reg Details'!$E$7:$H$25,4,FALSE))</f>
        <v/>
      </c>
    </row>
    <row r="11340" spans="3:5">
      <c r="C11340" s="138" t="str">
        <f>IF(B11340="","",VLOOKUP(B11340,'Intro &amp; Reg Details'!$E$7:$H$25,2,FALSE))</f>
        <v/>
      </c>
      <c r="D11340" s="139" t="str">
        <f>IF(B11340="","",VLOOKUP(B11340,'Intro &amp; Reg Details'!$E$7:$H$25,3,FALSE))</f>
        <v/>
      </c>
      <c r="E11340" s="140" t="str">
        <f>IF(B11340="","",VLOOKUP(B11340,'Intro &amp; Reg Details'!$E$7:$H$25,4,FALSE))</f>
        <v/>
      </c>
    </row>
    <row r="11341" spans="3:5">
      <c r="C11341" s="138" t="str">
        <f>IF(B11341="","",VLOOKUP(B11341,'Intro &amp; Reg Details'!$E$7:$H$25,2,FALSE))</f>
        <v/>
      </c>
      <c r="D11341" s="139" t="str">
        <f>IF(B11341="","",VLOOKUP(B11341,'Intro &amp; Reg Details'!$E$7:$H$25,3,FALSE))</f>
        <v/>
      </c>
      <c r="E11341" s="140" t="str">
        <f>IF(B11341="","",VLOOKUP(B11341,'Intro &amp; Reg Details'!$E$7:$H$25,4,FALSE))</f>
        <v/>
      </c>
    </row>
    <row r="11342" spans="3:5">
      <c r="C11342" s="138" t="str">
        <f>IF(B11342="","",VLOOKUP(B11342,'Intro &amp; Reg Details'!$E$7:$H$25,2,FALSE))</f>
        <v/>
      </c>
      <c r="D11342" s="139" t="str">
        <f>IF(B11342="","",VLOOKUP(B11342,'Intro &amp; Reg Details'!$E$7:$H$25,3,FALSE))</f>
        <v/>
      </c>
      <c r="E11342" s="140" t="str">
        <f>IF(B11342="","",VLOOKUP(B11342,'Intro &amp; Reg Details'!$E$7:$H$25,4,FALSE))</f>
        <v/>
      </c>
    </row>
    <row r="11343" spans="3:5">
      <c r="C11343" s="138" t="str">
        <f>IF(B11343="","",VLOOKUP(B11343,'Intro &amp; Reg Details'!$E$7:$H$25,2,FALSE))</f>
        <v/>
      </c>
      <c r="D11343" s="139" t="str">
        <f>IF(B11343="","",VLOOKUP(B11343,'Intro &amp; Reg Details'!$E$7:$H$25,3,FALSE))</f>
        <v/>
      </c>
      <c r="E11343" s="140" t="str">
        <f>IF(B11343="","",VLOOKUP(B11343,'Intro &amp; Reg Details'!$E$7:$H$25,4,FALSE))</f>
        <v/>
      </c>
    </row>
    <row r="11344" spans="3:5">
      <c r="C11344" s="138" t="str">
        <f>IF(B11344="","",VLOOKUP(B11344,'Intro &amp; Reg Details'!$E$7:$H$25,2,FALSE))</f>
        <v/>
      </c>
      <c r="D11344" s="139" t="str">
        <f>IF(B11344="","",VLOOKUP(B11344,'Intro &amp; Reg Details'!$E$7:$H$25,3,FALSE))</f>
        <v/>
      </c>
      <c r="E11344" s="140" t="str">
        <f>IF(B11344="","",VLOOKUP(B11344,'Intro &amp; Reg Details'!$E$7:$H$25,4,FALSE))</f>
        <v/>
      </c>
    </row>
    <row r="11345" spans="3:5">
      <c r="C11345" s="138" t="str">
        <f>IF(B11345="","",VLOOKUP(B11345,'Intro &amp; Reg Details'!$E$7:$H$25,2,FALSE))</f>
        <v/>
      </c>
      <c r="D11345" s="139" t="str">
        <f>IF(B11345="","",VLOOKUP(B11345,'Intro &amp; Reg Details'!$E$7:$H$25,3,FALSE))</f>
        <v/>
      </c>
      <c r="E11345" s="140" t="str">
        <f>IF(B11345="","",VLOOKUP(B11345,'Intro &amp; Reg Details'!$E$7:$H$25,4,FALSE))</f>
        <v/>
      </c>
    </row>
    <row r="11346" spans="3:5">
      <c r="C11346" s="138" t="str">
        <f>IF(B11346="","",VLOOKUP(B11346,'Intro &amp; Reg Details'!$E$7:$H$25,2,FALSE))</f>
        <v/>
      </c>
      <c r="D11346" s="139" t="str">
        <f>IF(B11346="","",VLOOKUP(B11346,'Intro &amp; Reg Details'!$E$7:$H$25,3,FALSE))</f>
        <v/>
      </c>
      <c r="E11346" s="140" t="str">
        <f>IF(B11346="","",VLOOKUP(B11346,'Intro &amp; Reg Details'!$E$7:$H$25,4,FALSE))</f>
        <v/>
      </c>
    </row>
    <row r="11347" spans="3:5">
      <c r="C11347" s="138" t="str">
        <f>IF(B11347="","",VLOOKUP(B11347,'Intro &amp; Reg Details'!$E$7:$H$25,2,FALSE))</f>
        <v/>
      </c>
      <c r="D11347" s="139" t="str">
        <f>IF(B11347="","",VLOOKUP(B11347,'Intro &amp; Reg Details'!$E$7:$H$25,3,FALSE))</f>
        <v/>
      </c>
      <c r="E11347" s="140" t="str">
        <f>IF(B11347="","",VLOOKUP(B11347,'Intro &amp; Reg Details'!$E$7:$H$25,4,FALSE))</f>
        <v/>
      </c>
    </row>
    <row r="11348" spans="3:5">
      <c r="C11348" s="138" t="str">
        <f>IF(B11348="","",VLOOKUP(B11348,'Intro &amp; Reg Details'!$E$7:$H$25,2,FALSE))</f>
        <v/>
      </c>
      <c r="D11348" s="139" t="str">
        <f>IF(B11348="","",VLOOKUP(B11348,'Intro &amp; Reg Details'!$E$7:$H$25,3,FALSE))</f>
        <v/>
      </c>
      <c r="E11348" s="140" t="str">
        <f>IF(B11348="","",VLOOKUP(B11348,'Intro &amp; Reg Details'!$E$7:$H$25,4,FALSE))</f>
        <v/>
      </c>
    </row>
    <row r="11349" spans="3:5">
      <c r="C11349" s="138" t="str">
        <f>IF(B11349="","",VLOOKUP(B11349,'Intro &amp; Reg Details'!$E$7:$H$25,2,FALSE))</f>
        <v/>
      </c>
      <c r="D11349" s="139" t="str">
        <f>IF(B11349="","",VLOOKUP(B11349,'Intro &amp; Reg Details'!$E$7:$H$25,3,FALSE))</f>
        <v/>
      </c>
      <c r="E11349" s="140" t="str">
        <f>IF(B11349="","",VLOOKUP(B11349,'Intro &amp; Reg Details'!$E$7:$H$25,4,FALSE))</f>
        <v/>
      </c>
    </row>
    <row r="11350" spans="3:5">
      <c r="C11350" s="138" t="str">
        <f>IF(B11350="","",VLOOKUP(B11350,'Intro &amp; Reg Details'!$E$7:$H$25,2,FALSE))</f>
        <v/>
      </c>
      <c r="D11350" s="139" t="str">
        <f>IF(B11350="","",VLOOKUP(B11350,'Intro &amp; Reg Details'!$E$7:$H$25,3,FALSE))</f>
        <v/>
      </c>
      <c r="E11350" s="140" t="str">
        <f>IF(B11350="","",VLOOKUP(B11350,'Intro &amp; Reg Details'!$E$7:$H$25,4,FALSE))</f>
        <v/>
      </c>
    </row>
    <row r="11351" spans="3:5">
      <c r="C11351" s="138" t="str">
        <f>IF(B11351="","",VLOOKUP(B11351,'Intro &amp; Reg Details'!$E$7:$H$25,2,FALSE))</f>
        <v/>
      </c>
      <c r="D11351" s="139" t="str">
        <f>IF(B11351="","",VLOOKUP(B11351,'Intro &amp; Reg Details'!$E$7:$H$25,3,FALSE))</f>
        <v/>
      </c>
      <c r="E11351" s="140" t="str">
        <f>IF(B11351="","",VLOOKUP(B11351,'Intro &amp; Reg Details'!$E$7:$H$25,4,FALSE))</f>
        <v/>
      </c>
    </row>
    <row r="11352" spans="3:5">
      <c r="C11352" s="138" t="str">
        <f>IF(B11352="","",VLOOKUP(B11352,'Intro &amp; Reg Details'!$E$7:$H$25,2,FALSE))</f>
        <v/>
      </c>
      <c r="D11352" s="139" t="str">
        <f>IF(B11352="","",VLOOKUP(B11352,'Intro &amp; Reg Details'!$E$7:$H$25,3,FALSE))</f>
        <v/>
      </c>
      <c r="E11352" s="140" t="str">
        <f>IF(B11352="","",VLOOKUP(B11352,'Intro &amp; Reg Details'!$E$7:$H$25,4,FALSE))</f>
        <v/>
      </c>
    </row>
    <row r="11353" spans="3:5">
      <c r="C11353" s="138" t="str">
        <f>IF(B11353="","",VLOOKUP(B11353,'Intro &amp; Reg Details'!$E$7:$H$25,2,FALSE))</f>
        <v/>
      </c>
      <c r="D11353" s="139" t="str">
        <f>IF(B11353="","",VLOOKUP(B11353,'Intro &amp; Reg Details'!$E$7:$H$25,3,FALSE))</f>
        <v/>
      </c>
      <c r="E11353" s="140" t="str">
        <f>IF(B11353="","",VLOOKUP(B11353,'Intro &amp; Reg Details'!$E$7:$H$25,4,FALSE))</f>
        <v/>
      </c>
    </row>
    <row r="11354" spans="3:5">
      <c r="C11354" s="138" t="str">
        <f>IF(B11354="","",VLOOKUP(B11354,'Intro &amp; Reg Details'!$E$7:$H$25,2,FALSE))</f>
        <v/>
      </c>
      <c r="D11354" s="139" t="str">
        <f>IF(B11354="","",VLOOKUP(B11354,'Intro &amp; Reg Details'!$E$7:$H$25,3,FALSE))</f>
        <v/>
      </c>
      <c r="E11354" s="140" t="str">
        <f>IF(B11354="","",VLOOKUP(B11354,'Intro &amp; Reg Details'!$E$7:$H$25,4,FALSE))</f>
        <v/>
      </c>
    </row>
    <row r="11355" spans="3:5">
      <c r="C11355" s="138" t="str">
        <f>IF(B11355="","",VLOOKUP(B11355,'Intro &amp; Reg Details'!$E$7:$H$25,2,FALSE))</f>
        <v/>
      </c>
      <c r="D11355" s="139" t="str">
        <f>IF(B11355="","",VLOOKUP(B11355,'Intro &amp; Reg Details'!$E$7:$H$25,3,FALSE))</f>
        <v/>
      </c>
      <c r="E11355" s="140" t="str">
        <f>IF(B11355="","",VLOOKUP(B11355,'Intro &amp; Reg Details'!$E$7:$H$25,4,FALSE))</f>
        <v/>
      </c>
    </row>
    <row r="11356" spans="3:5">
      <c r="C11356" s="138" t="str">
        <f>IF(B11356="","",VLOOKUP(B11356,'Intro &amp; Reg Details'!$E$7:$H$25,2,FALSE))</f>
        <v/>
      </c>
      <c r="D11356" s="139" t="str">
        <f>IF(B11356="","",VLOOKUP(B11356,'Intro &amp; Reg Details'!$E$7:$H$25,3,FALSE))</f>
        <v/>
      </c>
      <c r="E11356" s="140" t="str">
        <f>IF(B11356="","",VLOOKUP(B11356,'Intro &amp; Reg Details'!$E$7:$H$25,4,FALSE))</f>
        <v/>
      </c>
    </row>
    <row r="11357" spans="3:5">
      <c r="C11357" s="138" t="str">
        <f>IF(B11357="","",VLOOKUP(B11357,'Intro &amp; Reg Details'!$E$7:$H$25,2,FALSE))</f>
        <v/>
      </c>
      <c r="D11357" s="139" t="str">
        <f>IF(B11357="","",VLOOKUP(B11357,'Intro &amp; Reg Details'!$E$7:$H$25,3,FALSE))</f>
        <v/>
      </c>
      <c r="E11357" s="140" t="str">
        <f>IF(B11357="","",VLOOKUP(B11357,'Intro &amp; Reg Details'!$E$7:$H$25,4,FALSE))</f>
        <v/>
      </c>
    </row>
    <row r="11358" spans="3:5">
      <c r="C11358" s="138" t="str">
        <f>IF(B11358="","",VLOOKUP(B11358,'Intro &amp; Reg Details'!$E$7:$H$25,2,FALSE))</f>
        <v/>
      </c>
      <c r="D11358" s="139" t="str">
        <f>IF(B11358="","",VLOOKUP(B11358,'Intro &amp; Reg Details'!$E$7:$H$25,3,FALSE))</f>
        <v/>
      </c>
      <c r="E11358" s="140" t="str">
        <f>IF(B11358="","",VLOOKUP(B11358,'Intro &amp; Reg Details'!$E$7:$H$25,4,FALSE))</f>
        <v/>
      </c>
    </row>
    <row r="11359" spans="3:5">
      <c r="C11359" s="138" t="str">
        <f>IF(B11359="","",VLOOKUP(B11359,'Intro &amp; Reg Details'!$E$7:$H$25,2,FALSE))</f>
        <v/>
      </c>
      <c r="D11359" s="139" t="str">
        <f>IF(B11359="","",VLOOKUP(B11359,'Intro &amp; Reg Details'!$E$7:$H$25,3,FALSE))</f>
        <v/>
      </c>
      <c r="E11359" s="140" t="str">
        <f>IF(B11359="","",VLOOKUP(B11359,'Intro &amp; Reg Details'!$E$7:$H$25,4,FALSE))</f>
        <v/>
      </c>
    </row>
    <row r="11360" spans="3:5">
      <c r="C11360" s="138" t="str">
        <f>IF(B11360="","",VLOOKUP(B11360,'Intro &amp; Reg Details'!$E$7:$H$25,2,FALSE))</f>
        <v/>
      </c>
      <c r="D11360" s="139" t="str">
        <f>IF(B11360="","",VLOOKUP(B11360,'Intro &amp; Reg Details'!$E$7:$H$25,3,FALSE))</f>
        <v/>
      </c>
      <c r="E11360" s="140" t="str">
        <f>IF(B11360="","",VLOOKUP(B11360,'Intro &amp; Reg Details'!$E$7:$H$25,4,FALSE))</f>
        <v/>
      </c>
    </row>
    <row r="11361" spans="3:5">
      <c r="C11361" s="138" t="str">
        <f>IF(B11361="","",VLOOKUP(B11361,'Intro &amp; Reg Details'!$E$7:$H$25,2,FALSE))</f>
        <v/>
      </c>
      <c r="D11361" s="139" t="str">
        <f>IF(B11361="","",VLOOKUP(B11361,'Intro &amp; Reg Details'!$E$7:$H$25,3,FALSE))</f>
        <v/>
      </c>
      <c r="E11361" s="140" t="str">
        <f>IF(B11361="","",VLOOKUP(B11361,'Intro &amp; Reg Details'!$E$7:$H$25,4,FALSE))</f>
        <v/>
      </c>
    </row>
    <row r="11362" spans="3:5">
      <c r="C11362" s="138" t="str">
        <f>IF(B11362="","",VLOOKUP(B11362,'Intro &amp; Reg Details'!$E$7:$H$25,2,FALSE))</f>
        <v/>
      </c>
      <c r="D11362" s="139" t="str">
        <f>IF(B11362="","",VLOOKUP(B11362,'Intro &amp; Reg Details'!$E$7:$H$25,3,FALSE))</f>
        <v/>
      </c>
      <c r="E11362" s="140" t="str">
        <f>IF(B11362="","",VLOOKUP(B11362,'Intro &amp; Reg Details'!$E$7:$H$25,4,FALSE))</f>
        <v/>
      </c>
    </row>
    <row r="11363" spans="3:5">
      <c r="C11363" s="138" t="str">
        <f>IF(B11363="","",VLOOKUP(B11363,'Intro &amp; Reg Details'!$E$7:$H$25,2,FALSE))</f>
        <v/>
      </c>
      <c r="D11363" s="139" t="str">
        <f>IF(B11363="","",VLOOKUP(B11363,'Intro &amp; Reg Details'!$E$7:$H$25,3,FALSE))</f>
        <v/>
      </c>
      <c r="E11363" s="140" t="str">
        <f>IF(B11363="","",VLOOKUP(B11363,'Intro &amp; Reg Details'!$E$7:$H$25,4,FALSE))</f>
        <v/>
      </c>
    </row>
    <row r="11364" spans="3:5">
      <c r="C11364" s="138" t="str">
        <f>IF(B11364="","",VLOOKUP(B11364,'Intro &amp; Reg Details'!$E$7:$H$25,2,FALSE))</f>
        <v/>
      </c>
      <c r="D11364" s="139" t="str">
        <f>IF(B11364="","",VLOOKUP(B11364,'Intro &amp; Reg Details'!$E$7:$H$25,3,FALSE))</f>
        <v/>
      </c>
      <c r="E11364" s="140" t="str">
        <f>IF(B11364="","",VLOOKUP(B11364,'Intro &amp; Reg Details'!$E$7:$H$25,4,FALSE))</f>
        <v/>
      </c>
    </row>
    <row r="11365" spans="3:5">
      <c r="C11365" s="138" t="str">
        <f>IF(B11365="","",VLOOKUP(B11365,'Intro &amp; Reg Details'!$E$7:$H$25,2,FALSE))</f>
        <v/>
      </c>
      <c r="D11365" s="139" t="str">
        <f>IF(B11365="","",VLOOKUP(B11365,'Intro &amp; Reg Details'!$E$7:$H$25,3,FALSE))</f>
        <v/>
      </c>
      <c r="E11365" s="140" t="str">
        <f>IF(B11365="","",VLOOKUP(B11365,'Intro &amp; Reg Details'!$E$7:$H$25,4,FALSE))</f>
        <v/>
      </c>
    </row>
    <row r="11366" spans="3:5">
      <c r="C11366" s="138" t="str">
        <f>IF(B11366="","",VLOOKUP(B11366,'Intro &amp; Reg Details'!$E$7:$H$25,2,FALSE))</f>
        <v/>
      </c>
      <c r="D11366" s="139" t="str">
        <f>IF(B11366="","",VLOOKUP(B11366,'Intro &amp; Reg Details'!$E$7:$H$25,3,FALSE))</f>
        <v/>
      </c>
      <c r="E11366" s="140" t="str">
        <f>IF(B11366="","",VLOOKUP(B11366,'Intro &amp; Reg Details'!$E$7:$H$25,4,FALSE))</f>
        <v/>
      </c>
    </row>
    <row r="11367" spans="3:5">
      <c r="C11367" s="138" t="str">
        <f>IF(B11367="","",VLOOKUP(B11367,'Intro &amp; Reg Details'!$E$7:$H$25,2,FALSE))</f>
        <v/>
      </c>
      <c r="D11367" s="139" t="str">
        <f>IF(B11367="","",VLOOKUP(B11367,'Intro &amp; Reg Details'!$E$7:$H$25,3,FALSE))</f>
        <v/>
      </c>
      <c r="E11367" s="140" t="str">
        <f>IF(B11367="","",VLOOKUP(B11367,'Intro &amp; Reg Details'!$E$7:$H$25,4,FALSE))</f>
        <v/>
      </c>
    </row>
    <row r="11368" spans="3:5">
      <c r="C11368" s="138" t="str">
        <f>IF(B11368="","",VLOOKUP(B11368,'Intro &amp; Reg Details'!$E$7:$H$25,2,FALSE))</f>
        <v/>
      </c>
      <c r="D11368" s="139" t="str">
        <f>IF(B11368="","",VLOOKUP(B11368,'Intro &amp; Reg Details'!$E$7:$H$25,3,FALSE))</f>
        <v/>
      </c>
      <c r="E11368" s="140" t="str">
        <f>IF(B11368="","",VLOOKUP(B11368,'Intro &amp; Reg Details'!$E$7:$H$25,4,FALSE))</f>
        <v/>
      </c>
    </row>
    <row r="11369" spans="3:5">
      <c r="C11369" s="138" t="str">
        <f>IF(B11369="","",VLOOKUP(B11369,'Intro &amp; Reg Details'!$E$7:$H$25,2,FALSE))</f>
        <v/>
      </c>
      <c r="D11369" s="139" t="str">
        <f>IF(B11369="","",VLOOKUP(B11369,'Intro &amp; Reg Details'!$E$7:$H$25,3,FALSE))</f>
        <v/>
      </c>
      <c r="E11369" s="140" t="str">
        <f>IF(B11369="","",VLOOKUP(B11369,'Intro &amp; Reg Details'!$E$7:$H$25,4,FALSE))</f>
        <v/>
      </c>
    </row>
    <row r="11370" spans="3:5">
      <c r="C11370" s="138" t="str">
        <f>IF(B11370="","",VLOOKUP(B11370,'Intro &amp; Reg Details'!$E$7:$H$25,2,FALSE))</f>
        <v/>
      </c>
      <c r="D11370" s="139" t="str">
        <f>IF(B11370="","",VLOOKUP(B11370,'Intro &amp; Reg Details'!$E$7:$H$25,3,FALSE))</f>
        <v/>
      </c>
      <c r="E11370" s="140" t="str">
        <f>IF(B11370="","",VLOOKUP(B11370,'Intro &amp; Reg Details'!$E$7:$H$25,4,FALSE))</f>
        <v/>
      </c>
    </row>
    <row r="11371" spans="3:5">
      <c r="C11371" s="138" t="str">
        <f>IF(B11371="","",VLOOKUP(B11371,'Intro &amp; Reg Details'!$E$7:$H$25,2,FALSE))</f>
        <v/>
      </c>
      <c r="D11371" s="139" t="str">
        <f>IF(B11371="","",VLOOKUP(B11371,'Intro &amp; Reg Details'!$E$7:$H$25,3,FALSE))</f>
        <v/>
      </c>
      <c r="E11371" s="140" t="str">
        <f>IF(B11371="","",VLOOKUP(B11371,'Intro &amp; Reg Details'!$E$7:$H$25,4,FALSE))</f>
        <v/>
      </c>
    </row>
    <row r="11372" spans="3:5">
      <c r="C11372" s="138" t="str">
        <f>IF(B11372="","",VLOOKUP(B11372,'Intro &amp; Reg Details'!$E$7:$H$25,2,FALSE))</f>
        <v/>
      </c>
      <c r="D11372" s="139" t="str">
        <f>IF(B11372="","",VLOOKUP(B11372,'Intro &amp; Reg Details'!$E$7:$H$25,3,FALSE))</f>
        <v/>
      </c>
      <c r="E11372" s="140" t="str">
        <f>IF(B11372="","",VLOOKUP(B11372,'Intro &amp; Reg Details'!$E$7:$H$25,4,FALSE))</f>
        <v/>
      </c>
    </row>
    <row r="11373" spans="3:5">
      <c r="C11373" s="138" t="str">
        <f>IF(B11373="","",VLOOKUP(B11373,'Intro &amp; Reg Details'!$E$7:$H$25,2,FALSE))</f>
        <v/>
      </c>
      <c r="D11373" s="139" t="str">
        <f>IF(B11373="","",VLOOKUP(B11373,'Intro &amp; Reg Details'!$E$7:$H$25,3,FALSE))</f>
        <v/>
      </c>
      <c r="E11373" s="140" t="str">
        <f>IF(B11373="","",VLOOKUP(B11373,'Intro &amp; Reg Details'!$E$7:$H$25,4,FALSE))</f>
        <v/>
      </c>
    </row>
    <row r="11374" spans="3:5">
      <c r="C11374" s="138" t="str">
        <f>IF(B11374="","",VLOOKUP(B11374,'Intro &amp; Reg Details'!$E$7:$H$25,2,FALSE))</f>
        <v/>
      </c>
      <c r="D11374" s="139" t="str">
        <f>IF(B11374="","",VLOOKUP(B11374,'Intro &amp; Reg Details'!$E$7:$H$25,3,FALSE))</f>
        <v/>
      </c>
      <c r="E11374" s="140" t="str">
        <f>IF(B11374="","",VLOOKUP(B11374,'Intro &amp; Reg Details'!$E$7:$H$25,4,FALSE))</f>
        <v/>
      </c>
    </row>
    <row r="11375" spans="3:5">
      <c r="C11375" s="138" t="str">
        <f>IF(B11375="","",VLOOKUP(B11375,'Intro &amp; Reg Details'!$E$7:$H$25,2,FALSE))</f>
        <v/>
      </c>
      <c r="D11375" s="139" t="str">
        <f>IF(B11375="","",VLOOKUP(B11375,'Intro &amp; Reg Details'!$E$7:$H$25,3,FALSE))</f>
        <v/>
      </c>
      <c r="E11375" s="140" t="str">
        <f>IF(B11375="","",VLOOKUP(B11375,'Intro &amp; Reg Details'!$E$7:$H$25,4,FALSE))</f>
        <v/>
      </c>
    </row>
    <row r="11376" spans="3:5">
      <c r="C11376" s="138" t="str">
        <f>IF(B11376="","",VLOOKUP(B11376,'Intro &amp; Reg Details'!$E$7:$H$25,2,FALSE))</f>
        <v/>
      </c>
      <c r="D11376" s="139" t="str">
        <f>IF(B11376="","",VLOOKUP(B11376,'Intro &amp; Reg Details'!$E$7:$H$25,3,FALSE))</f>
        <v/>
      </c>
      <c r="E11376" s="140" t="str">
        <f>IF(B11376="","",VLOOKUP(B11376,'Intro &amp; Reg Details'!$E$7:$H$25,4,FALSE))</f>
        <v/>
      </c>
    </row>
    <row r="11377" spans="3:5">
      <c r="C11377" s="138" t="str">
        <f>IF(B11377="","",VLOOKUP(B11377,'Intro &amp; Reg Details'!$E$7:$H$25,2,FALSE))</f>
        <v/>
      </c>
      <c r="D11377" s="139" t="str">
        <f>IF(B11377="","",VLOOKUP(B11377,'Intro &amp; Reg Details'!$E$7:$H$25,3,FALSE))</f>
        <v/>
      </c>
      <c r="E11377" s="140" t="str">
        <f>IF(B11377="","",VLOOKUP(B11377,'Intro &amp; Reg Details'!$E$7:$H$25,4,FALSE))</f>
        <v/>
      </c>
    </row>
    <row r="11378" spans="3:5">
      <c r="C11378" s="138" t="str">
        <f>IF(B11378="","",VLOOKUP(B11378,'Intro &amp; Reg Details'!$E$7:$H$25,2,FALSE))</f>
        <v/>
      </c>
      <c r="D11378" s="139" t="str">
        <f>IF(B11378="","",VLOOKUP(B11378,'Intro &amp; Reg Details'!$E$7:$H$25,3,FALSE))</f>
        <v/>
      </c>
      <c r="E11378" s="140" t="str">
        <f>IF(B11378="","",VLOOKUP(B11378,'Intro &amp; Reg Details'!$E$7:$H$25,4,FALSE))</f>
        <v/>
      </c>
    </row>
    <row r="11379" spans="3:5">
      <c r="C11379" s="138" t="str">
        <f>IF(B11379="","",VLOOKUP(B11379,'Intro &amp; Reg Details'!$E$7:$H$25,2,FALSE))</f>
        <v/>
      </c>
      <c r="D11379" s="139" t="str">
        <f>IF(B11379="","",VLOOKUP(B11379,'Intro &amp; Reg Details'!$E$7:$H$25,3,FALSE))</f>
        <v/>
      </c>
      <c r="E11379" s="140" t="str">
        <f>IF(B11379="","",VLOOKUP(B11379,'Intro &amp; Reg Details'!$E$7:$H$25,4,FALSE))</f>
        <v/>
      </c>
    </row>
    <row r="11380" spans="3:5">
      <c r="C11380" s="138" t="str">
        <f>IF(B11380="","",VLOOKUP(B11380,'Intro &amp; Reg Details'!$E$7:$H$25,2,FALSE))</f>
        <v/>
      </c>
      <c r="D11380" s="139" t="str">
        <f>IF(B11380="","",VLOOKUP(B11380,'Intro &amp; Reg Details'!$E$7:$H$25,3,FALSE))</f>
        <v/>
      </c>
      <c r="E11380" s="140" t="str">
        <f>IF(B11380="","",VLOOKUP(B11380,'Intro &amp; Reg Details'!$E$7:$H$25,4,FALSE))</f>
        <v/>
      </c>
    </row>
    <row r="11381" spans="3:5">
      <c r="C11381" s="138" t="str">
        <f>IF(B11381="","",VLOOKUP(B11381,'Intro &amp; Reg Details'!$E$7:$H$25,2,FALSE))</f>
        <v/>
      </c>
      <c r="D11381" s="139" t="str">
        <f>IF(B11381="","",VLOOKUP(B11381,'Intro &amp; Reg Details'!$E$7:$H$25,3,FALSE))</f>
        <v/>
      </c>
      <c r="E11381" s="140" t="str">
        <f>IF(B11381="","",VLOOKUP(B11381,'Intro &amp; Reg Details'!$E$7:$H$25,4,FALSE))</f>
        <v/>
      </c>
    </row>
    <row r="11382" spans="3:5">
      <c r="C11382" s="138" t="str">
        <f>IF(B11382="","",VLOOKUP(B11382,'Intro &amp; Reg Details'!$E$7:$H$25,2,FALSE))</f>
        <v/>
      </c>
      <c r="D11382" s="139" t="str">
        <f>IF(B11382="","",VLOOKUP(B11382,'Intro &amp; Reg Details'!$E$7:$H$25,3,FALSE))</f>
        <v/>
      </c>
      <c r="E11382" s="140" t="str">
        <f>IF(B11382="","",VLOOKUP(B11382,'Intro &amp; Reg Details'!$E$7:$H$25,4,FALSE))</f>
        <v/>
      </c>
    </row>
    <row r="11383" spans="3:5">
      <c r="C11383" s="138" t="str">
        <f>IF(B11383="","",VLOOKUP(B11383,'Intro &amp; Reg Details'!$E$7:$H$25,2,FALSE))</f>
        <v/>
      </c>
      <c r="D11383" s="139" t="str">
        <f>IF(B11383="","",VLOOKUP(B11383,'Intro &amp; Reg Details'!$E$7:$H$25,3,FALSE))</f>
        <v/>
      </c>
      <c r="E11383" s="140" t="str">
        <f>IF(B11383="","",VLOOKUP(B11383,'Intro &amp; Reg Details'!$E$7:$H$25,4,FALSE))</f>
        <v/>
      </c>
    </row>
    <row r="11384" spans="3:5">
      <c r="C11384" s="138" t="str">
        <f>IF(B11384="","",VLOOKUP(B11384,'Intro &amp; Reg Details'!$E$7:$H$25,2,FALSE))</f>
        <v/>
      </c>
      <c r="D11384" s="139" t="str">
        <f>IF(B11384="","",VLOOKUP(B11384,'Intro &amp; Reg Details'!$E$7:$H$25,3,FALSE))</f>
        <v/>
      </c>
      <c r="E11384" s="140" t="str">
        <f>IF(B11384="","",VLOOKUP(B11384,'Intro &amp; Reg Details'!$E$7:$H$25,4,FALSE))</f>
        <v/>
      </c>
    </row>
    <row r="11385" spans="3:5">
      <c r="C11385" s="138" t="str">
        <f>IF(B11385="","",VLOOKUP(B11385,'Intro &amp; Reg Details'!$E$7:$H$25,2,FALSE))</f>
        <v/>
      </c>
      <c r="D11385" s="139" t="str">
        <f>IF(B11385="","",VLOOKUP(B11385,'Intro &amp; Reg Details'!$E$7:$H$25,3,FALSE))</f>
        <v/>
      </c>
      <c r="E11385" s="140" t="str">
        <f>IF(B11385="","",VLOOKUP(B11385,'Intro &amp; Reg Details'!$E$7:$H$25,4,FALSE))</f>
        <v/>
      </c>
    </row>
    <row r="11386" spans="3:5">
      <c r="C11386" s="138" t="str">
        <f>IF(B11386="","",VLOOKUP(B11386,'Intro &amp; Reg Details'!$E$7:$H$25,2,FALSE))</f>
        <v/>
      </c>
      <c r="D11386" s="139" t="str">
        <f>IF(B11386="","",VLOOKUP(B11386,'Intro &amp; Reg Details'!$E$7:$H$25,3,FALSE))</f>
        <v/>
      </c>
      <c r="E11386" s="140" t="str">
        <f>IF(B11386="","",VLOOKUP(B11386,'Intro &amp; Reg Details'!$E$7:$H$25,4,FALSE))</f>
        <v/>
      </c>
    </row>
    <row r="11387" spans="3:5">
      <c r="C11387" s="138" t="str">
        <f>IF(B11387="","",VLOOKUP(B11387,'Intro &amp; Reg Details'!$E$7:$H$25,2,FALSE))</f>
        <v/>
      </c>
      <c r="D11387" s="139" t="str">
        <f>IF(B11387="","",VLOOKUP(B11387,'Intro &amp; Reg Details'!$E$7:$H$25,3,FALSE))</f>
        <v/>
      </c>
      <c r="E11387" s="140" t="str">
        <f>IF(B11387="","",VLOOKUP(B11387,'Intro &amp; Reg Details'!$E$7:$H$25,4,FALSE))</f>
        <v/>
      </c>
    </row>
    <row r="11388" spans="3:5">
      <c r="C11388" s="138" t="str">
        <f>IF(B11388="","",VLOOKUP(B11388,'Intro &amp; Reg Details'!$E$7:$H$25,2,FALSE))</f>
        <v/>
      </c>
      <c r="D11388" s="139" t="str">
        <f>IF(B11388="","",VLOOKUP(B11388,'Intro &amp; Reg Details'!$E$7:$H$25,3,FALSE))</f>
        <v/>
      </c>
      <c r="E11388" s="140" t="str">
        <f>IF(B11388="","",VLOOKUP(B11388,'Intro &amp; Reg Details'!$E$7:$H$25,4,FALSE))</f>
        <v/>
      </c>
    </row>
    <row r="11389" spans="3:5">
      <c r="C11389" s="138" t="str">
        <f>IF(B11389="","",VLOOKUP(B11389,'Intro &amp; Reg Details'!$E$7:$H$25,2,FALSE))</f>
        <v/>
      </c>
      <c r="D11389" s="139" t="str">
        <f>IF(B11389="","",VLOOKUP(B11389,'Intro &amp; Reg Details'!$E$7:$H$25,3,FALSE))</f>
        <v/>
      </c>
      <c r="E11389" s="140" t="str">
        <f>IF(B11389="","",VLOOKUP(B11389,'Intro &amp; Reg Details'!$E$7:$H$25,4,FALSE))</f>
        <v/>
      </c>
    </row>
    <row r="11390" spans="3:5">
      <c r="C11390" s="138" t="str">
        <f>IF(B11390="","",VLOOKUP(B11390,'Intro &amp; Reg Details'!$E$7:$H$25,2,FALSE))</f>
        <v/>
      </c>
      <c r="D11390" s="139" t="str">
        <f>IF(B11390="","",VLOOKUP(B11390,'Intro &amp; Reg Details'!$E$7:$H$25,3,FALSE))</f>
        <v/>
      </c>
      <c r="E11390" s="140" t="str">
        <f>IF(B11390="","",VLOOKUP(B11390,'Intro &amp; Reg Details'!$E$7:$H$25,4,FALSE))</f>
        <v/>
      </c>
    </row>
    <row r="11391" spans="3:5">
      <c r="C11391" s="138" t="str">
        <f>IF(B11391="","",VLOOKUP(B11391,'Intro &amp; Reg Details'!$E$7:$H$25,2,FALSE))</f>
        <v/>
      </c>
      <c r="D11391" s="139" t="str">
        <f>IF(B11391="","",VLOOKUP(B11391,'Intro &amp; Reg Details'!$E$7:$H$25,3,FALSE))</f>
        <v/>
      </c>
      <c r="E11391" s="140" t="str">
        <f>IF(B11391="","",VLOOKUP(B11391,'Intro &amp; Reg Details'!$E$7:$H$25,4,FALSE))</f>
        <v/>
      </c>
    </row>
    <row r="11392" spans="3:5">
      <c r="C11392" s="138" t="str">
        <f>IF(B11392="","",VLOOKUP(B11392,'Intro &amp; Reg Details'!$E$7:$H$25,2,FALSE))</f>
        <v/>
      </c>
      <c r="D11392" s="139" t="str">
        <f>IF(B11392="","",VLOOKUP(B11392,'Intro &amp; Reg Details'!$E$7:$H$25,3,FALSE))</f>
        <v/>
      </c>
      <c r="E11392" s="140" t="str">
        <f>IF(B11392="","",VLOOKUP(B11392,'Intro &amp; Reg Details'!$E$7:$H$25,4,FALSE))</f>
        <v/>
      </c>
    </row>
    <row r="11393" spans="3:5">
      <c r="C11393" s="138" t="str">
        <f>IF(B11393="","",VLOOKUP(B11393,'Intro &amp; Reg Details'!$E$7:$H$25,2,FALSE))</f>
        <v/>
      </c>
      <c r="D11393" s="139" t="str">
        <f>IF(B11393="","",VLOOKUP(B11393,'Intro &amp; Reg Details'!$E$7:$H$25,3,FALSE))</f>
        <v/>
      </c>
      <c r="E11393" s="140" t="str">
        <f>IF(B11393="","",VLOOKUP(B11393,'Intro &amp; Reg Details'!$E$7:$H$25,4,FALSE))</f>
        <v/>
      </c>
    </row>
    <row r="11394" spans="3:5">
      <c r="C11394" s="138" t="str">
        <f>IF(B11394="","",VLOOKUP(B11394,'Intro &amp; Reg Details'!$E$7:$H$25,2,FALSE))</f>
        <v/>
      </c>
      <c r="D11394" s="139" t="str">
        <f>IF(B11394="","",VLOOKUP(B11394,'Intro &amp; Reg Details'!$E$7:$H$25,3,FALSE))</f>
        <v/>
      </c>
      <c r="E11394" s="140" t="str">
        <f>IF(B11394="","",VLOOKUP(B11394,'Intro &amp; Reg Details'!$E$7:$H$25,4,FALSE))</f>
        <v/>
      </c>
    </row>
    <row r="11395" spans="3:5">
      <c r="C11395" s="138" t="str">
        <f>IF(B11395="","",VLOOKUP(B11395,'Intro &amp; Reg Details'!$E$7:$H$25,2,FALSE))</f>
        <v/>
      </c>
      <c r="D11395" s="139" t="str">
        <f>IF(B11395="","",VLOOKUP(B11395,'Intro &amp; Reg Details'!$E$7:$H$25,3,FALSE))</f>
        <v/>
      </c>
      <c r="E11395" s="140" t="str">
        <f>IF(B11395="","",VLOOKUP(B11395,'Intro &amp; Reg Details'!$E$7:$H$25,4,FALSE))</f>
        <v/>
      </c>
    </row>
    <row r="11396" spans="3:5">
      <c r="C11396" s="138" t="str">
        <f>IF(B11396="","",VLOOKUP(B11396,'Intro &amp; Reg Details'!$E$7:$H$25,2,FALSE))</f>
        <v/>
      </c>
      <c r="D11396" s="139" t="str">
        <f>IF(B11396="","",VLOOKUP(B11396,'Intro &amp; Reg Details'!$E$7:$H$25,3,FALSE))</f>
        <v/>
      </c>
      <c r="E11396" s="140" t="str">
        <f>IF(B11396="","",VLOOKUP(B11396,'Intro &amp; Reg Details'!$E$7:$H$25,4,FALSE))</f>
        <v/>
      </c>
    </row>
    <row r="11397" spans="3:5">
      <c r="C11397" s="138" t="str">
        <f>IF(B11397="","",VLOOKUP(B11397,'Intro &amp; Reg Details'!$E$7:$H$25,2,FALSE))</f>
        <v/>
      </c>
      <c r="D11397" s="139" t="str">
        <f>IF(B11397="","",VLOOKUP(B11397,'Intro &amp; Reg Details'!$E$7:$H$25,3,FALSE))</f>
        <v/>
      </c>
      <c r="E11397" s="140" t="str">
        <f>IF(B11397="","",VLOOKUP(B11397,'Intro &amp; Reg Details'!$E$7:$H$25,4,FALSE))</f>
        <v/>
      </c>
    </row>
    <row r="11398" spans="3:5">
      <c r="C11398" s="138" t="str">
        <f>IF(B11398="","",VLOOKUP(B11398,'Intro &amp; Reg Details'!$E$7:$H$25,2,FALSE))</f>
        <v/>
      </c>
      <c r="D11398" s="139" t="str">
        <f>IF(B11398="","",VLOOKUP(B11398,'Intro &amp; Reg Details'!$E$7:$H$25,3,FALSE))</f>
        <v/>
      </c>
      <c r="E11398" s="140" t="str">
        <f>IF(B11398="","",VLOOKUP(B11398,'Intro &amp; Reg Details'!$E$7:$H$25,4,FALSE))</f>
        <v/>
      </c>
    </row>
    <row r="11399" spans="3:5">
      <c r="C11399" s="138" t="str">
        <f>IF(B11399="","",VLOOKUP(B11399,'Intro &amp; Reg Details'!$E$7:$H$25,2,FALSE))</f>
        <v/>
      </c>
      <c r="D11399" s="139" t="str">
        <f>IF(B11399="","",VLOOKUP(B11399,'Intro &amp; Reg Details'!$E$7:$H$25,3,FALSE))</f>
        <v/>
      </c>
      <c r="E11399" s="140" t="str">
        <f>IF(B11399="","",VLOOKUP(B11399,'Intro &amp; Reg Details'!$E$7:$H$25,4,FALSE))</f>
        <v/>
      </c>
    </row>
    <row r="11400" spans="3:5">
      <c r="C11400" s="138" t="str">
        <f>IF(B11400="","",VLOOKUP(B11400,'Intro &amp; Reg Details'!$E$7:$H$25,2,FALSE))</f>
        <v/>
      </c>
      <c r="D11400" s="139" t="str">
        <f>IF(B11400="","",VLOOKUP(B11400,'Intro &amp; Reg Details'!$E$7:$H$25,3,FALSE))</f>
        <v/>
      </c>
      <c r="E11400" s="140" t="str">
        <f>IF(B11400="","",VLOOKUP(B11400,'Intro &amp; Reg Details'!$E$7:$H$25,4,FALSE))</f>
        <v/>
      </c>
    </row>
    <row r="11401" spans="3:5">
      <c r="C11401" s="138" t="str">
        <f>IF(B11401="","",VLOOKUP(B11401,'Intro &amp; Reg Details'!$E$7:$H$25,2,FALSE))</f>
        <v/>
      </c>
      <c r="D11401" s="139" t="str">
        <f>IF(B11401="","",VLOOKUP(B11401,'Intro &amp; Reg Details'!$E$7:$H$25,3,FALSE))</f>
        <v/>
      </c>
      <c r="E11401" s="140" t="str">
        <f>IF(B11401="","",VLOOKUP(B11401,'Intro &amp; Reg Details'!$E$7:$H$25,4,FALSE))</f>
        <v/>
      </c>
    </row>
    <row r="11402" spans="3:5">
      <c r="C11402" s="138" t="str">
        <f>IF(B11402="","",VLOOKUP(B11402,'Intro &amp; Reg Details'!$E$7:$H$25,2,FALSE))</f>
        <v/>
      </c>
      <c r="D11402" s="139" t="str">
        <f>IF(B11402="","",VLOOKUP(B11402,'Intro &amp; Reg Details'!$E$7:$H$25,3,FALSE))</f>
        <v/>
      </c>
      <c r="E11402" s="140" t="str">
        <f>IF(B11402="","",VLOOKUP(B11402,'Intro &amp; Reg Details'!$E$7:$H$25,4,FALSE))</f>
        <v/>
      </c>
    </row>
    <row r="11403" spans="3:5">
      <c r="C11403" s="138" t="str">
        <f>IF(B11403="","",VLOOKUP(B11403,'Intro &amp; Reg Details'!$E$7:$H$25,2,FALSE))</f>
        <v/>
      </c>
      <c r="D11403" s="139" t="str">
        <f>IF(B11403="","",VLOOKUP(B11403,'Intro &amp; Reg Details'!$E$7:$H$25,3,FALSE))</f>
        <v/>
      </c>
      <c r="E11403" s="140" t="str">
        <f>IF(B11403="","",VLOOKUP(B11403,'Intro &amp; Reg Details'!$E$7:$H$25,4,FALSE))</f>
        <v/>
      </c>
    </row>
    <row r="11404" spans="3:5">
      <c r="C11404" s="138" t="str">
        <f>IF(B11404="","",VLOOKUP(B11404,'Intro &amp; Reg Details'!$E$7:$H$25,2,FALSE))</f>
        <v/>
      </c>
      <c r="D11404" s="139" t="str">
        <f>IF(B11404="","",VLOOKUP(B11404,'Intro &amp; Reg Details'!$E$7:$H$25,3,FALSE))</f>
        <v/>
      </c>
      <c r="E11404" s="140" t="str">
        <f>IF(B11404="","",VLOOKUP(B11404,'Intro &amp; Reg Details'!$E$7:$H$25,4,FALSE))</f>
        <v/>
      </c>
    </row>
    <row r="11405" spans="3:5">
      <c r="C11405" s="138" t="str">
        <f>IF(B11405="","",VLOOKUP(B11405,'Intro &amp; Reg Details'!$E$7:$H$25,2,FALSE))</f>
        <v/>
      </c>
      <c r="D11405" s="139" t="str">
        <f>IF(B11405="","",VLOOKUP(B11405,'Intro &amp; Reg Details'!$E$7:$H$25,3,FALSE))</f>
        <v/>
      </c>
      <c r="E11405" s="140" t="str">
        <f>IF(B11405="","",VLOOKUP(B11405,'Intro &amp; Reg Details'!$E$7:$H$25,4,FALSE))</f>
        <v/>
      </c>
    </row>
    <row r="11406" spans="3:5">
      <c r="C11406" s="138" t="str">
        <f>IF(B11406="","",VLOOKUP(B11406,'Intro &amp; Reg Details'!$E$7:$H$25,2,FALSE))</f>
        <v/>
      </c>
      <c r="D11406" s="139" t="str">
        <f>IF(B11406="","",VLOOKUP(B11406,'Intro &amp; Reg Details'!$E$7:$H$25,3,FALSE))</f>
        <v/>
      </c>
      <c r="E11406" s="140" t="str">
        <f>IF(B11406="","",VLOOKUP(B11406,'Intro &amp; Reg Details'!$E$7:$H$25,4,FALSE))</f>
        <v/>
      </c>
    </row>
    <row r="11407" spans="3:5">
      <c r="C11407" s="138" t="str">
        <f>IF(B11407="","",VLOOKUP(B11407,'Intro &amp; Reg Details'!$E$7:$H$25,2,FALSE))</f>
        <v/>
      </c>
      <c r="D11407" s="139" t="str">
        <f>IF(B11407="","",VLOOKUP(B11407,'Intro &amp; Reg Details'!$E$7:$H$25,3,FALSE))</f>
        <v/>
      </c>
      <c r="E11407" s="140" t="str">
        <f>IF(B11407="","",VLOOKUP(B11407,'Intro &amp; Reg Details'!$E$7:$H$25,4,FALSE))</f>
        <v/>
      </c>
    </row>
    <row r="11408" spans="3:5">
      <c r="C11408" s="138" t="str">
        <f>IF(B11408="","",VLOOKUP(B11408,'Intro &amp; Reg Details'!$E$7:$H$25,2,FALSE))</f>
        <v/>
      </c>
      <c r="D11408" s="139" t="str">
        <f>IF(B11408="","",VLOOKUP(B11408,'Intro &amp; Reg Details'!$E$7:$H$25,3,FALSE))</f>
        <v/>
      </c>
      <c r="E11408" s="140" t="str">
        <f>IF(B11408="","",VLOOKUP(B11408,'Intro &amp; Reg Details'!$E$7:$H$25,4,FALSE))</f>
        <v/>
      </c>
    </row>
    <row r="11409" spans="3:5">
      <c r="C11409" s="138" t="str">
        <f>IF(B11409="","",VLOOKUP(B11409,'Intro &amp; Reg Details'!$E$7:$H$25,2,FALSE))</f>
        <v/>
      </c>
      <c r="D11409" s="139" t="str">
        <f>IF(B11409="","",VLOOKUP(B11409,'Intro &amp; Reg Details'!$E$7:$H$25,3,FALSE))</f>
        <v/>
      </c>
      <c r="E11409" s="140" t="str">
        <f>IF(B11409="","",VLOOKUP(B11409,'Intro &amp; Reg Details'!$E$7:$H$25,4,FALSE))</f>
        <v/>
      </c>
    </row>
    <row r="11410" spans="3:5">
      <c r="C11410" s="138" t="str">
        <f>IF(B11410="","",VLOOKUP(B11410,'Intro &amp; Reg Details'!$E$7:$H$25,2,FALSE))</f>
        <v/>
      </c>
      <c r="D11410" s="139" t="str">
        <f>IF(B11410="","",VLOOKUP(B11410,'Intro &amp; Reg Details'!$E$7:$H$25,3,FALSE))</f>
        <v/>
      </c>
      <c r="E11410" s="140" t="str">
        <f>IF(B11410="","",VLOOKUP(B11410,'Intro &amp; Reg Details'!$E$7:$H$25,4,FALSE))</f>
        <v/>
      </c>
    </row>
    <row r="11411" spans="3:5">
      <c r="C11411" s="138" t="str">
        <f>IF(B11411="","",VLOOKUP(B11411,'Intro &amp; Reg Details'!$E$7:$H$25,2,FALSE))</f>
        <v/>
      </c>
      <c r="D11411" s="139" t="str">
        <f>IF(B11411="","",VLOOKUP(B11411,'Intro &amp; Reg Details'!$E$7:$H$25,3,FALSE))</f>
        <v/>
      </c>
      <c r="E11411" s="140" t="str">
        <f>IF(B11411="","",VLOOKUP(B11411,'Intro &amp; Reg Details'!$E$7:$H$25,4,FALSE))</f>
        <v/>
      </c>
    </row>
    <row r="11412" spans="3:5">
      <c r="C11412" s="138" t="str">
        <f>IF(B11412="","",VLOOKUP(B11412,'Intro &amp; Reg Details'!$E$7:$H$25,2,FALSE))</f>
        <v/>
      </c>
      <c r="D11412" s="139" t="str">
        <f>IF(B11412="","",VLOOKUP(B11412,'Intro &amp; Reg Details'!$E$7:$H$25,3,FALSE))</f>
        <v/>
      </c>
      <c r="E11412" s="140" t="str">
        <f>IF(B11412="","",VLOOKUP(B11412,'Intro &amp; Reg Details'!$E$7:$H$25,4,FALSE))</f>
        <v/>
      </c>
    </row>
    <row r="11413" spans="3:5">
      <c r="C11413" s="138" t="str">
        <f>IF(B11413="","",VLOOKUP(B11413,'Intro &amp; Reg Details'!$E$7:$H$25,2,FALSE))</f>
        <v/>
      </c>
      <c r="D11413" s="139" t="str">
        <f>IF(B11413="","",VLOOKUP(B11413,'Intro &amp; Reg Details'!$E$7:$H$25,3,FALSE))</f>
        <v/>
      </c>
      <c r="E11413" s="140" t="str">
        <f>IF(B11413="","",VLOOKUP(B11413,'Intro &amp; Reg Details'!$E$7:$H$25,4,FALSE))</f>
        <v/>
      </c>
    </row>
    <row r="11414" spans="3:5">
      <c r="C11414" s="138" t="str">
        <f>IF(B11414="","",VLOOKUP(B11414,'Intro &amp; Reg Details'!$E$7:$H$25,2,FALSE))</f>
        <v/>
      </c>
      <c r="D11414" s="139" t="str">
        <f>IF(B11414="","",VLOOKUP(B11414,'Intro &amp; Reg Details'!$E$7:$H$25,3,FALSE))</f>
        <v/>
      </c>
      <c r="E11414" s="140" t="str">
        <f>IF(B11414="","",VLOOKUP(B11414,'Intro &amp; Reg Details'!$E$7:$H$25,4,FALSE))</f>
        <v/>
      </c>
    </row>
    <row r="11415" spans="3:5">
      <c r="C11415" s="138" t="str">
        <f>IF(B11415="","",VLOOKUP(B11415,'Intro &amp; Reg Details'!$E$7:$H$25,2,FALSE))</f>
        <v/>
      </c>
      <c r="D11415" s="139" t="str">
        <f>IF(B11415="","",VLOOKUP(B11415,'Intro &amp; Reg Details'!$E$7:$H$25,3,FALSE))</f>
        <v/>
      </c>
      <c r="E11415" s="140" t="str">
        <f>IF(B11415="","",VLOOKUP(B11415,'Intro &amp; Reg Details'!$E$7:$H$25,4,FALSE))</f>
        <v/>
      </c>
    </row>
    <row r="11416" spans="3:5">
      <c r="C11416" s="138" t="str">
        <f>IF(B11416="","",VLOOKUP(B11416,'Intro &amp; Reg Details'!$E$7:$H$25,2,FALSE))</f>
        <v/>
      </c>
      <c r="D11416" s="139" t="str">
        <f>IF(B11416="","",VLOOKUP(B11416,'Intro &amp; Reg Details'!$E$7:$H$25,3,FALSE))</f>
        <v/>
      </c>
      <c r="E11416" s="140" t="str">
        <f>IF(B11416="","",VLOOKUP(B11416,'Intro &amp; Reg Details'!$E$7:$H$25,4,FALSE))</f>
        <v/>
      </c>
    </row>
    <row r="11417" spans="3:5">
      <c r="C11417" s="138" t="str">
        <f>IF(B11417="","",VLOOKUP(B11417,'Intro &amp; Reg Details'!$E$7:$H$25,2,FALSE))</f>
        <v/>
      </c>
      <c r="D11417" s="139" t="str">
        <f>IF(B11417="","",VLOOKUP(B11417,'Intro &amp; Reg Details'!$E$7:$H$25,3,FALSE))</f>
        <v/>
      </c>
      <c r="E11417" s="140" t="str">
        <f>IF(B11417="","",VLOOKUP(B11417,'Intro &amp; Reg Details'!$E$7:$H$25,4,FALSE))</f>
        <v/>
      </c>
    </row>
    <row r="11418" spans="3:5">
      <c r="C11418" s="138" t="str">
        <f>IF(B11418="","",VLOOKUP(B11418,'Intro &amp; Reg Details'!$E$7:$H$25,2,FALSE))</f>
        <v/>
      </c>
      <c r="D11418" s="139" t="str">
        <f>IF(B11418="","",VLOOKUP(B11418,'Intro &amp; Reg Details'!$E$7:$H$25,3,FALSE))</f>
        <v/>
      </c>
      <c r="E11418" s="140" t="str">
        <f>IF(B11418="","",VLOOKUP(B11418,'Intro &amp; Reg Details'!$E$7:$H$25,4,FALSE))</f>
        <v/>
      </c>
    </row>
    <row r="11419" spans="3:5">
      <c r="C11419" s="138" t="str">
        <f>IF(B11419="","",VLOOKUP(B11419,'Intro &amp; Reg Details'!$E$7:$H$25,2,FALSE))</f>
        <v/>
      </c>
      <c r="D11419" s="139" t="str">
        <f>IF(B11419="","",VLOOKUP(B11419,'Intro &amp; Reg Details'!$E$7:$H$25,3,FALSE))</f>
        <v/>
      </c>
      <c r="E11419" s="140" t="str">
        <f>IF(B11419="","",VLOOKUP(B11419,'Intro &amp; Reg Details'!$E$7:$H$25,4,FALSE))</f>
        <v/>
      </c>
    </row>
    <row r="11420" spans="3:5">
      <c r="C11420" s="138" t="str">
        <f>IF(B11420="","",VLOOKUP(B11420,'Intro &amp; Reg Details'!$E$7:$H$25,2,FALSE))</f>
        <v/>
      </c>
      <c r="D11420" s="139" t="str">
        <f>IF(B11420="","",VLOOKUP(B11420,'Intro &amp; Reg Details'!$E$7:$H$25,3,FALSE))</f>
        <v/>
      </c>
      <c r="E11420" s="140" t="str">
        <f>IF(B11420="","",VLOOKUP(B11420,'Intro &amp; Reg Details'!$E$7:$H$25,4,FALSE))</f>
        <v/>
      </c>
    </row>
    <row r="11421" spans="3:5">
      <c r="C11421" s="138" t="str">
        <f>IF(B11421="","",VLOOKUP(B11421,'Intro &amp; Reg Details'!$E$7:$H$25,2,FALSE))</f>
        <v/>
      </c>
      <c r="D11421" s="139" t="str">
        <f>IF(B11421="","",VLOOKUP(B11421,'Intro &amp; Reg Details'!$E$7:$H$25,3,FALSE))</f>
        <v/>
      </c>
      <c r="E11421" s="140" t="str">
        <f>IF(B11421="","",VLOOKUP(B11421,'Intro &amp; Reg Details'!$E$7:$H$25,4,FALSE))</f>
        <v/>
      </c>
    </row>
    <row r="11422" spans="3:5">
      <c r="C11422" s="138" t="str">
        <f>IF(B11422="","",VLOOKUP(B11422,'Intro &amp; Reg Details'!$E$7:$H$25,2,FALSE))</f>
        <v/>
      </c>
      <c r="D11422" s="139" t="str">
        <f>IF(B11422="","",VLOOKUP(B11422,'Intro &amp; Reg Details'!$E$7:$H$25,3,FALSE))</f>
        <v/>
      </c>
      <c r="E11422" s="140" t="str">
        <f>IF(B11422="","",VLOOKUP(B11422,'Intro &amp; Reg Details'!$E$7:$H$25,4,FALSE))</f>
        <v/>
      </c>
    </row>
    <row r="11423" spans="3:5">
      <c r="C11423" s="138" t="str">
        <f>IF(B11423="","",VLOOKUP(B11423,'Intro &amp; Reg Details'!$E$7:$H$25,2,FALSE))</f>
        <v/>
      </c>
      <c r="D11423" s="139" t="str">
        <f>IF(B11423="","",VLOOKUP(B11423,'Intro &amp; Reg Details'!$E$7:$H$25,3,FALSE))</f>
        <v/>
      </c>
      <c r="E11423" s="140" t="str">
        <f>IF(B11423="","",VLOOKUP(B11423,'Intro &amp; Reg Details'!$E$7:$H$25,4,FALSE))</f>
        <v/>
      </c>
    </row>
    <row r="11424" spans="3:5">
      <c r="C11424" s="138" t="str">
        <f>IF(B11424="","",VLOOKUP(B11424,'Intro &amp; Reg Details'!$E$7:$H$25,2,FALSE))</f>
        <v/>
      </c>
      <c r="D11424" s="139" t="str">
        <f>IF(B11424="","",VLOOKUP(B11424,'Intro &amp; Reg Details'!$E$7:$H$25,3,FALSE))</f>
        <v/>
      </c>
      <c r="E11424" s="140" t="str">
        <f>IF(B11424="","",VLOOKUP(B11424,'Intro &amp; Reg Details'!$E$7:$H$25,4,FALSE))</f>
        <v/>
      </c>
    </row>
    <row r="11425" spans="3:5">
      <c r="C11425" s="138" t="str">
        <f>IF(B11425="","",VLOOKUP(B11425,'Intro &amp; Reg Details'!$E$7:$H$25,2,FALSE))</f>
        <v/>
      </c>
      <c r="D11425" s="139" t="str">
        <f>IF(B11425="","",VLOOKUP(B11425,'Intro &amp; Reg Details'!$E$7:$H$25,3,FALSE))</f>
        <v/>
      </c>
      <c r="E11425" s="140" t="str">
        <f>IF(B11425="","",VLOOKUP(B11425,'Intro &amp; Reg Details'!$E$7:$H$25,4,FALSE))</f>
        <v/>
      </c>
    </row>
    <row r="11426" spans="3:5">
      <c r="C11426" s="138" t="str">
        <f>IF(B11426="","",VLOOKUP(B11426,'Intro &amp; Reg Details'!$E$7:$H$25,2,FALSE))</f>
        <v/>
      </c>
      <c r="D11426" s="139" t="str">
        <f>IF(B11426="","",VLOOKUP(B11426,'Intro &amp; Reg Details'!$E$7:$H$25,3,FALSE))</f>
        <v/>
      </c>
      <c r="E11426" s="140" t="str">
        <f>IF(B11426="","",VLOOKUP(B11426,'Intro &amp; Reg Details'!$E$7:$H$25,4,FALSE))</f>
        <v/>
      </c>
    </row>
    <row r="11427" spans="3:5">
      <c r="C11427" s="138" t="str">
        <f>IF(B11427="","",VLOOKUP(B11427,'Intro &amp; Reg Details'!$E$7:$H$25,2,FALSE))</f>
        <v/>
      </c>
      <c r="D11427" s="139" t="str">
        <f>IF(B11427="","",VLOOKUP(B11427,'Intro &amp; Reg Details'!$E$7:$H$25,3,FALSE))</f>
        <v/>
      </c>
      <c r="E11427" s="140" t="str">
        <f>IF(B11427="","",VLOOKUP(B11427,'Intro &amp; Reg Details'!$E$7:$H$25,4,FALSE))</f>
        <v/>
      </c>
    </row>
    <row r="11428" spans="3:5">
      <c r="C11428" s="138" t="str">
        <f>IF(B11428="","",VLOOKUP(B11428,'Intro &amp; Reg Details'!$E$7:$H$25,2,FALSE))</f>
        <v/>
      </c>
      <c r="D11428" s="139" t="str">
        <f>IF(B11428="","",VLOOKUP(B11428,'Intro &amp; Reg Details'!$E$7:$H$25,3,FALSE))</f>
        <v/>
      </c>
      <c r="E11428" s="140" t="str">
        <f>IF(B11428="","",VLOOKUP(B11428,'Intro &amp; Reg Details'!$E$7:$H$25,4,FALSE))</f>
        <v/>
      </c>
    </row>
    <row r="11429" spans="3:5">
      <c r="C11429" s="138" t="str">
        <f>IF(B11429="","",VLOOKUP(B11429,'Intro &amp; Reg Details'!$E$7:$H$25,2,FALSE))</f>
        <v/>
      </c>
      <c r="D11429" s="139" t="str">
        <f>IF(B11429="","",VLOOKUP(B11429,'Intro &amp; Reg Details'!$E$7:$H$25,3,FALSE))</f>
        <v/>
      </c>
      <c r="E11429" s="140" t="str">
        <f>IF(B11429="","",VLOOKUP(B11429,'Intro &amp; Reg Details'!$E$7:$H$25,4,FALSE))</f>
        <v/>
      </c>
    </row>
    <row r="11430" spans="3:5">
      <c r="C11430" s="138" t="str">
        <f>IF(B11430="","",VLOOKUP(B11430,'Intro &amp; Reg Details'!$E$7:$H$25,2,FALSE))</f>
        <v/>
      </c>
      <c r="D11430" s="139" t="str">
        <f>IF(B11430="","",VLOOKUP(B11430,'Intro &amp; Reg Details'!$E$7:$H$25,3,FALSE))</f>
        <v/>
      </c>
      <c r="E11430" s="140" t="str">
        <f>IF(B11430="","",VLOOKUP(B11430,'Intro &amp; Reg Details'!$E$7:$H$25,4,FALSE))</f>
        <v/>
      </c>
    </row>
    <row r="11431" spans="3:5">
      <c r="C11431" s="138" t="str">
        <f>IF(B11431="","",VLOOKUP(B11431,'Intro &amp; Reg Details'!$E$7:$H$25,2,FALSE))</f>
        <v/>
      </c>
      <c r="D11431" s="139" t="str">
        <f>IF(B11431="","",VLOOKUP(B11431,'Intro &amp; Reg Details'!$E$7:$H$25,3,FALSE))</f>
        <v/>
      </c>
      <c r="E11431" s="140" t="str">
        <f>IF(B11431="","",VLOOKUP(B11431,'Intro &amp; Reg Details'!$E$7:$H$25,4,FALSE))</f>
        <v/>
      </c>
    </row>
    <row r="11432" spans="3:5">
      <c r="C11432" s="138" t="str">
        <f>IF(B11432="","",VLOOKUP(B11432,'Intro &amp; Reg Details'!$E$7:$H$25,2,FALSE))</f>
        <v/>
      </c>
      <c r="D11432" s="139" t="str">
        <f>IF(B11432="","",VLOOKUP(B11432,'Intro &amp; Reg Details'!$E$7:$H$25,3,FALSE))</f>
        <v/>
      </c>
      <c r="E11432" s="140" t="str">
        <f>IF(B11432="","",VLOOKUP(B11432,'Intro &amp; Reg Details'!$E$7:$H$25,4,FALSE))</f>
        <v/>
      </c>
    </row>
    <row r="11433" spans="3:5">
      <c r="C11433" s="138" t="str">
        <f>IF(B11433="","",VLOOKUP(B11433,'Intro &amp; Reg Details'!$E$7:$H$25,2,FALSE))</f>
        <v/>
      </c>
      <c r="D11433" s="139" t="str">
        <f>IF(B11433="","",VLOOKUP(B11433,'Intro &amp; Reg Details'!$E$7:$H$25,3,FALSE))</f>
        <v/>
      </c>
      <c r="E11433" s="140" t="str">
        <f>IF(B11433="","",VLOOKUP(B11433,'Intro &amp; Reg Details'!$E$7:$H$25,4,FALSE))</f>
        <v/>
      </c>
    </row>
    <row r="11434" spans="3:5">
      <c r="C11434" s="138" t="str">
        <f>IF(B11434="","",VLOOKUP(B11434,'Intro &amp; Reg Details'!$E$7:$H$25,2,FALSE))</f>
        <v/>
      </c>
      <c r="D11434" s="139" t="str">
        <f>IF(B11434="","",VLOOKUP(B11434,'Intro &amp; Reg Details'!$E$7:$H$25,3,FALSE))</f>
        <v/>
      </c>
      <c r="E11434" s="140" t="str">
        <f>IF(B11434="","",VLOOKUP(B11434,'Intro &amp; Reg Details'!$E$7:$H$25,4,FALSE))</f>
        <v/>
      </c>
    </row>
    <row r="11435" spans="3:5">
      <c r="C11435" s="138" t="str">
        <f>IF(B11435="","",VLOOKUP(B11435,'Intro &amp; Reg Details'!$E$7:$H$25,2,FALSE))</f>
        <v/>
      </c>
      <c r="D11435" s="139" t="str">
        <f>IF(B11435="","",VLOOKUP(B11435,'Intro &amp; Reg Details'!$E$7:$H$25,3,FALSE))</f>
        <v/>
      </c>
      <c r="E11435" s="140" t="str">
        <f>IF(B11435="","",VLOOKUP(B11435,'Intro &amp; Reg Details'!$E$7:$H$25,4,FALSE))</f>
        <v/>
      </c>
    </row>
    <row r="11436" spans="3:5">
      <c r="C11436" s="138" t="str">
        <f>IF(B11436="","",VLOOKUP(B11436,'Intro &amp; Reg Details'!$E$7:$H$25,2,FALSE))</f>
        <v/>
      </c>
      <c r="D11436" s="139" t="str">
        <f>IF(B11436="","",VLOOKUP(B11436,'Intro &amp; Reg Details'!$E$7:$H$25,3,FALSE))</f>
        <v/>
      </c>
      <c r="E11436" s="140" t="str">
        <f>IF(B11436="","",VLOOKUP(B11436,'Intro &amp; Reg Details'!$E$7:$H$25,4,FALSE))</f>
        <v/>
      </c>
    </row>
    <row r="11437" spans="3:5">
      <c r="C11437" s="138" t="str">
        <f>IF(B11437="","",VLOOKUP(B11437,'Intro &amp; Reg Details'!$E$7:$H$25,2,FALSE))</f>
        <v/>
      </c>
      <c r="D11437" s="139" t="str">
        <f>IF(B11437="","",VLOOKUP(B11437,'Intro &amp; Reg Details'!$E$7:$H$25,3,FALSE))</f>
        <v/>
      </c>
      <c r="E11437" s="140" t="str">
        <f>IF(B11437="","",VLOOKUP(B11437,'Intro &amp; Reg Details'!$E$7:$H$25,4,FALSE))</f>
        <v/>
      </c>
    </row>
    <row r="11438" spans="3:5">
      <c r="C11438" s="138" t="str">
        <f>IF(B11438="","",VLOOKUP(B11438,'Intro &amp; Reg Details'!$E$7:$H$25,2,FALSE))</f>
        <v/>
      </c>
      <c r="D11438" s="139" t="str">
        <f>IF(B11438="","",VLOOKUP(B11438,'Intro &amp; Reg Details'!$E$7:$H$25,3,FALSE))</f>
        <v/>
      </c>
      <c r="E11438" s="140" t="str">
        <f>IF(B11438="","",VLOOKUP(B11438,'Intro &amp; Reg Details'!$E$7:$H$25,4,FALSE))</f>
        <v/>
      </c>
    </row>
    <row r="11439" spans="3:5">
      <c r="C11439" s="138" t="str">
        <f>IF(B11439="","",VLOOKUP(B11439,'Intro &amp; Reg Details'!$E$7:$H$25,2,FALSE))</f>
        <v/>
      </c>
      <c r="D11439" s="139" t="str">
        <f>IF(B11439="","",VLOOKUP(B11439,'Intro &amp; Reg Details'!$E$7:$H$25,3,FALSE))</f>
        <v/>
      </c>
      <c r="E11439" s="140" t="str">
        <f>IF(B11439="","",VLOOKUP(B11439,'Intro &amp; Reg Details'!$E$7:$H$25,4,FALSE))</f>
        <v/>
      </c>
    </row>
    <row r="11440" spans="3:5">
      <c r="C11440" s="138" t="str">
        <f>IF(B11440="","",VLOOKUP(B11440,'Intro &amp; Reg Details'!$E$7:$H$25,2,FALSE))</f>
        <v/>
      </c>
      <c r="D11440" s="139" t="str">
        <f>IF(B11440="","",VLOOKUP(B11440,'Intro &amp; Reg Details'!$E$7:$H$25,3,FALSE))</f>
        <v/>
      </c>
      <c r="E11440" s="140" t="str">
        <f>IF(B11440="","",VLOOKUP(B11440,'Intro &amp; Reg Details'!$E$7:$H$25,4,FALSE))</f>
        <v/>
      </c>
    </row>
    <row r="11441" spans="3:5">
      <c r="C11441" s="138" t="str">
        <f>IF(B11441="","",VLOOKUP(B11441,'Intro &amp; Reg Details'!$E$7:$H$25,2,FALSE))</f>
        <v/>
      </c>
      <c r="D11441" s="139" t="str">
        <f>IF(B11441="","",VLOOKUP(B11441,'Intro &amp; Reg Details'!$E$7:$H$25,3,FALSE))</f>
        <v/>
      </c>
      <c r="E11441" s="140" t="str">
        <f>IF(B11441="","",VLOOKUP(B11441,'Intro &amp; Reg Details'!$E$7:$H$25,4,FALSE))</f>
        <v/>
      </c>
    </row>
    <row r="11442" spans="3:5">
      <c r="C11442" s="138" t="str">
        <f>IF(B11442="","",VLOOKUP(B11442,'Intro &amp; Reg Details'!$E$7:$H$25,2,FALSE))</f>
        <v/>
      </c>
      <c r="D11442" s="139" t="str">
        <f>IF(B11442="","",VLOOKUP(B11442,'Intro &amp; Reg Details'!$E$7:$H$25,3,FALSE))</f>
        <v/>
      </c>
      <c r="E11442" s="140" t="str">
        <f>IF(B11442="","",VLOOKUP(B11442,'Intro &amp; Reg Details'!$E$7:$H$25,4,FALSE))</f>
        <v/>
      </c>
    </row>
    <row r="11443" spans="3:5">
      <c r="C11443" s="138" t="str">
        <f>IF(B11443="","",VLOOKUP(B11443,'Intro &amp; Reg Details'!$E$7:$H$25,2,FALSE))</f>
        <v/>
      </c>
      <c r="D11443" s="139" t="str">
        <f>IF(B11443="","",VLOOKUP(B11443,'Intro &amp; Reg Details'!$E$7:$H$25,3,FALSE))</f>
        <v/>
      </c>
      <c r="E11443" s="140" t="str">
        <f>IF(B11443="","",VLOOKUP(B11443,'Intro &amp; Reg Details'!$E$7:$H$25,4,FALSE))</f>
        <v/>
      </c>
    </row>
    <row r="11444" spans="3:5">
      <c r="C11444" s="138" t="str">
        <f>IF(B11444="","",VLOOKUP(B11444,'Intro &amp; Reg Details'!$E$7:$H$25,2,FALSE))</f>
        <v/>
      </c>
      <c r="D11444" s="139" t="str">
        <f>IF(B11444="","",VLOOKUP(B11444,'Intro &amp; Reg Details'!$E$7:$H$25,3,FALSE))</f>
        <v/>
      </c>
      <c r="E11444" s="140" t="str">
        <f>IF(B11444="","",VLOOKUP(B11444,'Intro &amp; Reg Details'!$E$7:$H$25,4,FALSE))</f>
        <v/>
      </c>
    </row>
    <row r="11445" spans="3:5">
      <c r="C11445" s="138" t="str">
        <f>IF(B11445="","",VLOOKUP(B11445,'Intro &amp; Reg Details'!$E$7:$H$25,2,FALSE))</f>
        <v/>
      </c>
      <c r="D11445" s="139" t="str">
        <f>IF(B11445="","",VLOOKUP(B11445,'Intro &amp; Reg Details'!$E$7:$H$25,3,FALSE))</f>
        <v/>
      </c>
      <c r="E11445" s="140" t="str">
        <f>IF(B11445="","",VLOOKUP(B11445,'Intro &amp; Reg Details'!$E$7:$H$25,4,FALSE))</f>
        <v/>
      </c>
    </row>
    <row r="11446" spans="3:5">
      <c r="C11446" s="138" t="str">
        <f>IF(B11446="","",VLOOKUP(B11446,'Intro &amp; Reg Details'!$E$7:$H$25,2,FALSE))</f>
        <v/>
      </c>
      <c r="D11446" s="139" t="str">
        <f>IF(B11446="","",VLOOKUP(B11446,'Intro &amp; Reg Details'!$E$7:$H$25,3,FALSE))</f>
        <v/>
      </c>
      <c r="E11446" s="140" t="str">
        <f>IF(B11446="","",VLOOKUP(B11446,'Intro &amp; Reg Details'!$E$7:$H$25,4,FALSE))</f>
        <v/>
      </c>
    </row>
    <row r="11447" spans="3:5">
      <c r="C11447" s="138" t="str">
        <f>IF(B11447="","",VLOOKUP(B11447,'Intro &amp; Reg Details'!$E$7:$H$25,2,FALSE))</f>
        <v/>
      </c>
      <c r="D11447" s="139" t="str">
        <f>IF(B11447="","",VLOOKUP(B11447,'Intro &amp; Reg Details'!$E$7:$H$25,3,FALSE))</f>
        <v/>
      </c>
      <c r="E11447" s="140" t="str">
        <f>IF(B11447="","",VLOOKUP(B11447,'Intro &amp; Reg Details'!$E$7:$H$25,4,FALSE))</f>
        <v/>
      </c>
    </row>
    <row r="11448" spans="3:5">
      <c r="C11448" s="138" t="str">
        <f>IF(B11448="","",VLOOKUP(B11448,'Intro &amp; Reg Details'!$E$7:$H$25,2,FALSE))</f>
        <v/>
      </c>
      <c r="D11448" s="139" t="str">
        <f>IF(B11448="","",VLOOKUP(B11448,'Intro &amp; Reg Details'!$E$7:$H$25,3,FALSE))</f>
        <v/>
      </c>
      <c r="E11448" s="140" t="str">
        <f>IF(B11448="","",VLOOKUP(B11448,'Intro &amp; Reg Details'!$E$7:$H$25,4,FALSE))</f>
        <v/>
      </c>
    </row>
    <row r="11449" spans="3:5">
      <c r="C11449" s="138" t="str">
        <f>IF(B11449="","",VLOOKUP(B11449,'Intro &amp; Reg Details'!$E$7:$H$25,2,FALSE))</f>
        <v/>
      </c>
      <c r="D11449" s="139" t="str">
        <f>IF(B11449="","",VLOOKUP(B11449,'Intro &amp; Reg Details'!$E$7:$H$25,3,FALSE))</f>
        <v/>
      </c>
      <c r="E11449" s="140" t="str">
        <f>IF(B11449="","",VLOOKUP(B11449,'Intro &amp; Reg Details'!$E$7:$H$25,4,FALSE))</f>
        <v/>
      </c>
    </row>
    <row r="11450" spans="3:5">
      <c r="C11450" s="138" t="str">
        <f>IF(B11450="","",VLOOKUP(B11450,'Intro &amp; Reg Details'!$E$7:$H$25,2,FALSE))</f>
        <v/>
      </c>
      <c r="D11450" s="139" t="str">
        <f>IF(B11450="","",VLOOKUP(B11450,'Intro &amp; Reg Details'!$E$7:$H$25,3,FALSE))</f>
        <v/>
      </c>
      <c r="E11450" s="140" t="str">
        <f>IF(B11450="","",VLOOKUP(B11450,'Intro &amp; Reg Details'!$E$7:$H$25,4,FALSE))</f>
        <v/>
      </c>
    </row>
    <row r="11451" spans="3:5">
      <c r="C11451" s="138" t="str">
        <f>IF(B11451="","",VLOOKUP(B11451,'Intro &amp; Reg Details'!$E$7:$H$25,2,FALSE))</f>
        <v/>
      </c>
      <c r="D11451" s="139" t="str">
        <f>IF(B11451="","",VLOOKUP(B11451,'Intro &amp; Reg Details'!$E$7:$H$25,3,FALSE))</f>
        <v/>
      </c>
      <c r="E11451" s="140" t="str">
        <f>IF(B11451="","",VLOOKUP(B11451,'Intro &amp; Reg Details'!$E$7:$H$25,4,FALSE))</f>
        <v/>
      </c>
    </row>
    <row r="11452" spans="3:5">
      <c r="C11452" s="138" t="str">
        <f>IF(B11452="","",VLOOKUP(B11452,'Intro &amp; Reg Details'!$E$7:$H$25,2,FALSE))</f>
        <v/>
      </c>
      <c r="D11452" s="139" t="str">
        <f>IF(B11452="","",VLOOKUP(B11452,'Intro &amp; Reg Details'!$E$7:$H$25,3,FALSE))</f>
        <v/>
      </c>
      <c r="E11452" s="140" t="str">
        <f>IF(B11452="","",VLOOKUP(B11452,'Intro &amp; Reg Details'!$E$7:$H$25,4,FALSE))</f>
        <v/>
      </c>
    </row>
    <row r="11453" spans="3:5">
      <c r="C11453" s="138" t="str">
        <f>IF(B11453="","",VLOOKUP(B11453,'Intro &amp; Reg Details'!$E$7:$H$25,2,FALSE))</f>
        <v/>
      </c>
      <c r="D11453" s="139" t="str">
        <f>IF(B11453="","",VLOOKUP(B11453,'Intro &amp; Reg Details'!$E$7:$H$25,3,FALSE))</f>
        <v/>
      </c>
      <c r="E11453" s="140" t="str">
        <f>IF(B11453="","",VLOOKUP(B11453,'Intro &amp; Reg Details'!$E$7:$H$25,4,FALSE))</f>
        <v/>
      </c>
    </row>
    <row r="11454" spans="3:5">
      <c r="C11454" s="138" t="str">
        <f>IF(B11454="","",VLOOKUP(B11454,'Intro &amp; Reg Details'!$E$7:$H$25,2,FALSE))</f>
        <v/>
      </c>
      <c r="D11454" s="139" t="str">
        <f>IF(B11454="","",VLOOKUP(B11454,'Intro &amp; Reg Details'!$E$7:$H$25,3,FALSE))</f>
        <v/>
      </c>
      <c r="E11454" s="140" t="str">
        <f>IF(B11454="","",VLOOKUP(B11454,'Intro &amp; Reg Details'!$E$7:$H$25,4,FALSE))</f>
        <v/>
      </c>
    </row>
    <row r="11455" spans="3:5">
      <c r="C11455" s="138" t="str">
        <f>IF(B11455="","",VLOOKUP(B11455,'Intro &amp; Reg Details'!$E$7:$H$25,2,FALSE))</f>
        <v/>
      </c>
      <c r="D11455" s="139" t="str">
        <f>IF(B11455="","",VLOOKUP(B11455,'Intro &amp; Reg Details'!$E$7:$H$25,3,FALSE))</f>
        <v/>
      </c>
      <c r="E11455" s="140" t="str">
        <f>IF(B11455="","",VLOOKUP(B11455,'Intro &amp; Reg Details'!$E$7:$H$25,4,FALSE))</f>
        <v/>
      </c>
    </row>
    <row r="11456" spans="3:5">
      <c r="C11456" s="138" t="str">
        <f>IF(B11456="","",VLOOKUP(B11456,'Intro &amp; Reg Details'!$E$7:$H$25,2,FALSE))</f>
        <v/>
      </c>
      <c r="D11456" s="139" t="str">
        <f>IF(B11456="","",VLOOKUP(B11456,'Intro &amp; Reg Details'!$E$7:$H$25,3,FALSE))</f>
        <v/>
      </c>
      <c r="E11456" s="140" t="str">
        <f>IF(B11456="","",VLOOKUP(B11456,'Intro &amp; Reg Details'!$E$7:$H$25,4,FALSE))</f>
        <v/>
      </c>
    </row>
    <row r="11457" spans="3:5">
      <c r="C11457" s="138" t="str">
        <f>IF(B11457="","",VLOOKUP(B11457,'Intro &amp; Reg Details'!$E$7:$H$25,2,FALSE))</f>
        <v/>
      </c>
      <c r="D11457" s="139" t="str">
        <f>IF(B11457="","",VLOOKUP(B11457,'Intro &amp; Reg Details'!$E$7:$H$25,3,FALSE))</f>
        <v/>
      </c>
      <c r="E11457" s="140" t="str">
        <f>IF(B11457="","",VLOOKUP(B11457,'Intro &amp; Reg Details'!$E$7:$H$25,4,FALSE))</f>
        <v/>
      </c>
    </row>
    <row r="11458" spans="3:5">
      <c r="C11458" s="138" t="str">
        <f>IF(B11458="","",VLOOKUP(B11458,'Intro &amp; Reg Details'!$E$7:$H$25,2,FALSE))</f>
        <v/>
      </c>
      <c r="D11458" s="139" t="str">
        <f>IF(B11458="","",VLOOKUP(B11458,'Intro &amp; Reg Details'!$E$7:$H$25,3,FALSE))</f>
        <v/>
      </c>
      <c r="E11458" s="140" t="str">
        <f>IF(B11458="","",VLOOKUP(B11458,'Intro &amp; Reg Details'!$E$7:$H$25,4,FALSE))</f>
        <v/>
      </c>
    </row>
    <row r="11459" spans="3:5">
      <c r="C11459" s="138" t="str">
        <f>IF(B11459="","",VLOOKUP(B11459,'Intro &amp; Reg Details'!$E$7:$H$25,2,FALSE))</f>
        <v/>
      </c>
      <c r="D11459" s="139" t="str">
        <f>IF(B11459="","",VLOOKUP(B11459,'Intro &amp; Reg Details'!$E$7:$H$25,3,FALSE))</f>
        <v/>
      </c>
      <c r="E11459" s="140" t="str">
        <f>IF(B11459="","",VLOOKUP(B11459,'Intro &amp; Reg Details'!$E$7:$H$25,4,FALSE))</f>
        <v/>
      </c>
    </row>
    <row r="11460" spans="3:5">
      <c r="C11460" s="138" t="str">
        <f>IF(B11460="","",VLOOKUP(B11460,'Intro &amp; Reg Details'!$E$7:$H$25,2,FALSE))</f>
        <v/>
      </c>
      <c r="D11460" s="139" t="str">
        <f>IF(B11460="","",VLOOKUP(B11460,'Intro &amp; Reg Details'!$E$7:$H$25,3,FALSE))</f>
        <v/>
      </c>
      <c r="E11460" s="140" t="str">
        <f>IF(B11460="","",VLOOKUP(B11460,'Intro &amp; Reg Details'!$E$7:$H$25,4,FALSE))</f>
        <v/>
      </c>
    </row>
    <row r="11461" spans="3:5">
      <c r="C11461" s="138" t="str">
        <f>IF(B11461="","",VLOOKUP(B11461,'Intro &amp; Reg Details'!$E$7:$H$25,2,FALSE))</f>
        <v/>
      </c>
      <c r="D11461" s="139" t="str">
        <f>IF(B11461="","",VLOOKUP(B11461,'Intro &amp; Reg Details'!$E$7:$H$25,3,FALSE))</f>
        <v/>
      </c>
      <c r="E11461" s="140" t="str">
        <f>IF(B11461="","",VLOOKUP(B11461,'Intro &amp; Reg Details'!$E$7:$H$25,4,FALSE))</f>
        <v/>
      </c>
    </row>
    <row r="11462" spans="3:5">
      <c r="C11462" s="138" t="str">
        <f>IF(B11462="","",VLOOKUP(B11462,'Intro &amp; Reg Details'!$E$7:$H$25,2,FALSE))</f>
        <v/>
      </c>
      <c r="D11462" s="139" t="str">
        <f>IF(B11462="","",VLOOKUP(B11462,'Intro &amp; Reg Details'!$E$7:$H$25,3,FALSE))</f>
        <v/>
      </c>
      <c r="E11462" s="140" t="str">
        <f>IF(B11462="","",VLOOKUP(B11462,'Intro &amp; Reg Details'!$E$7:$H$25,4,FALSE))</f>
        <v/>
      </c>
    </row>
    <row r="11463" spans="3:5">
      <c r="C11463" s="138" t="str">
        <f>IF(B11463="","",VLOOKUP(B11463,'Intro &amp; Reg Details'!$E$7:$H$25,2,FALSE))</f>
        <v/>
      </c>
      <c r="D11463" s="139" t="str">
        <f>IF(B11463="","",VLOOKUP(B11463,'Intro &amp; Reg Details'!$E$7:$H$25,3,FALSE))</f>
        <v/>
      </c>
      <c r="E11463" s="140" t="str">
        <f>IF(B11463="","",VLOOKUP(B11463,'Intro &amp; Reg Details'!$E$7:$H$25,4,FALSE))</f>
        <v/>
      </c>
    </row>
    <row r="11464" spans="3:5">
      <c r="C11464" s="138" t="str">
        <f>IF(B11464="","",VLOOKUP(B11464,'Intro &amp; Reg Details'!$E$7:$H$25,2,FALSE))</f>
        <v/>
      </c>
      <c r="D11464" s="139" t="str">
        <f>IF(B11464="","",VLOOKUP(B11464,'Intro &amp; Reg Details'!$E$7:$H$25,3,FALSE))</f>
        <v/>
      </c>
      <c r="E11464" s="140" t="str">
        <f>IF(B11464="","",VLOOKUP(B11464,'Intro &amp; Reg Details'!$E$7:$H$25,4,FALSE))</f>
        <v/>
      </c>
    </row>
    <row r="11465" spans="3:5">
      <c r="C11465" s="138" t="str">
        <f>IF(B11465="","",VLOOKUP(B11465,'Intro &amp; Reg Details'!$E$7:$H$25,2,FALSE))</f>
        <v/>
      </c>
      <c r="D11465" s="139" t="str">
        <f>IF(B11465="","",VLOOKUP(B11465,'Intro &amp; Reg Details'!$E$7:$H$25,3,FALSE))</f>
        <v/>
      </c>
      <c r="E11465" s="140" t="str">
        <f>IF(B11465="","",VLOOKUP(B11465,'Intro &amp; Reg Details'!$E$7:$H$25,4,FALSE))</f>
        <v/>
      </c>
    </row>
    <row r="11466" spans="3:5">
      <c r="C11466" s="138" t="str">
        <f>IF(B11466="","",VLOOKUP(B11466,'Intro &amp; Reg Details'!$E$7:$H$25,2,FALSE))</f>
        <v/>
      </c>
      <c r="D11466" s="139" t="str">
        <f>IF(B11466="","",VLOOKUP(B11466,'Intro &amp; Reg Details'!$E$7:$H$25,3,FALSE))</f>
        <v/>
      </c>
      <c r="E11466" s="140" t="str">
        <f>IF(B11466="","",VLOOKUP(B11466,'Intro &amp; Reg Details'!$E$7:$H$25,4,FALSE))</f>
        <v/>
      </c>
    </row>
    <row r="11467" spans="3:5">
      <c r="C11467" s="138" t="str">
        <f>IF(B11467="","",VLOOKUP(B11467,'Intro &amp; Reg Details'!$E$7:$H$25,2,FALSE))</f>
        <v/>
      </c>
      <c r="D11467" s="139" t="str">
        <f>IF(B11467="","",VLOOKUP(B11467,'Intro &amp; Reg Details'!$E$7:$H$25,3,FALSE))</f>
        <v/>
      </c>
      <c r="E11467" s="140" t="str">
        <f>IF(B11467="","",VLOOKUP(B11467,'Intro &amp; Reg Details'!$E$7:$H$25,4,FALSE))</f>
        <v/>
      </c>
    </row>
    <row r="11468" spans="3:5">
      <c r="C11468" s="138" t="str">
        <f>IF(B11468="","",VLOOKUP(B11468,'Intro &amp; Reg Details'!$E$7:$H$25,2,FALSE))</f>
        <v/>
      </c>
      <c r="D11468" s="139" t="str">
        <f>IF(B11468="","",VLOOKUP(B11468,'Intro &amp; Reg Details'!$E$7:$H$25,3,FALSE))</f>
        <v/>
      </c>
      <c r="E11468" s="140" t="str">
        <f>IF(B11468="","",VLOOKUP(B11468,'Intro &amp; Reg Details'!$E$7:$H$25,4,FALSE))</f>
        <v/>
      </c>
    </row>
    <row r="11469" spans="3:5">
      <c r="C11469" s="138" t="str">
        <f>IF(B11469="","",VLOOKUP(B11469,'Intro &amp; Reg Details'!$E$7:$H$25,2,FALSE))</f>
        <v/>
      </c>
      <c r="D11469" s="139" t="str">
        <f>IF(B11469="","",VLOOKUP(B11469,'Intro &amp; Reg Details'!$E$7:$H$25,3,FALSE))</f>
        <v/>
      </c>
      <c r="E11469" s="140" t="str">
        <f>IF(B11469="","",VLOOKUP(B11469,'Intro &amp; Reg Details'!$E$7:$H$25,4,FALSE))</f>
        <v/>
      </c>
    </row>
    <row r="11470" spans="3:5">
      <c r="C11470" s="138" t="str">
        <f>IF(B11470="","",VLOOKUP(B11470,'Intro &amp; Reg Details'!$E$7:$H$25,2,FALSE))</f>
        <v/>
      </c>
      <c r="D11470" s="139" t="str">
        <f>IF(B11470="","",VLOOKUP(B11470,'Intro &amp; Reg Details'!$E$7:$H$25,3,FALSE))</f>
        <v/>
      </c>
      <c r="E11470" s="140" t="str">
        <f>IF(B11470="","",VLOOKUP(B11470,'Intro &amp; Reg Details'!$E$7:$H$25,4,FALSE))</f>
        <v/>
      </c>
    </row>
    <row r="11471" spans="3:5">
      <c r="C11471" s="138" t="str">
        <f>IF(B11471="","",VLOOKUP(B11471,'Intro &amp; Reg Details'!$E$7:$H$25,2,FALSE))</f>
        <v/>
      </c>
      <c r="D11471" s="139" t="str">
        <f>IF(B11471="","",VLOOKUP(B11471,'Intro &amp; Reg Details'!$E$7:$H$25,3,FALSE))</f>
        <v/>
      </c>
      <c r="E11471" s="140" t="str">
        <f>IF(B11471="","",VLOOKUP(B11471,'Intro &amp; Reg Details'!$E$7:$H$25,4,FALSE))</f>
        <v/>
      </c>
    </row>
    <row r="11472" spans="3:5">
      <c r="C11472" s="138" t="str">
        <f>IF(B11472="","",VLOOKUP(B11472,'Intro &amp; Reg Details'!$E$7:$H$25,2,FALSE))</f>
        <v/>
      </c>
      <c r="D11472" s="139" t="str">
        <f>IF(B11472="","",VLOOKUP(B11472,'Intro &amp; Reg Details'!$E$7:$H$25,3,FALSE))</f>
        <v/>
      </c>
      <c r="E11472" s="140" t="str">
        <f>IF(B11472="","",VLOOKUP(B11472,'Intro &amp; Reg Details'!$E$7:$H$25,4,FALSE))</f>
        <v/>
      </c>
    </row>
    <row r="11473" spans="3:5">
      <c r="C11473" s="138" t="str">
        <f>IF(B11473="","",VLOOKUP(B11473,'Intro &amp; Reg Details'!$E$7:$H$25,2,FALSE))</f>
        <v/>
      </c>
      <c r="D11473" s="139" t="str">
        <f>IF(B11473="","",VLOOKUP(B11473,'Intro &amp; Reg Details'!$E$7:$H$25,3,FALSE))</f>
        <v/>
      </c>
      <c r="E11473" s="140" t="str">
        <f>IF(B11473="","",VLOOKUP(B11473,'Intro &amp; Reg Details'!$E$7:$H$25,4,FALSE))</f>
        <v/>
      </c>
    </row>
    <row r="11474" spans="3:5">
      <c r="C11474" s="138" t="str">
        <f>IF(B11474="","",VLOOKUP(B11474,'Intro &amp; Reg Details'!$E$7:$H$25,2,FALSE))</f>
        <v/>
      </c>
      <c r="D11474" s="139" t="str">
        <f>IF(B11474="","",VLOOKUP(B11474,'Intro &amp; Reg Details'!$E$7:$H$25,3,FALSE))</f>
        <v/>
      </c>
      <c r="E11474" s="140" t="str">
        <f>IF(B11474="","",VLOOKUP(B11474,'Intro &amp; Reg Details'!$E$7:$H$25,4,FALSE))</f>
        <v/>
      </c>
    </row>
    <row r="11475" spans="3:5">
      <c r="C11475" s="138" t="str">
        <f>IF(B11475="","",VLOOKUP(B11475,'Intro &amp; Reg Details'!$E$7:$H$25,2,FALSE))</f>
        <v/>
      </c>
      <c r="D11475" s="139" t="str">
        <f>IF(B11475="","",VLOOKUP(B11475,'Intro &amp; Reg Details'!$E$7:$H$25,3,FALSE))</f>
        <v/>
      </c>
      <c r="E11475" s="140" t="str">
        <f>IF(B11475="","",VLOOKUP(B11475,'Intro &amp; Reg Details'!$E$7:$H$25,4,FALSE))</f>
        <v/>
      </c>
    </row>
    <row r="11476" spans="3:5">
      <c r="C11476" s="138" t="str">
        <f>IF(B11476="","",VLOOKUP(B11476,'Intro &amp; Reg Details'!$E$7:$H$25,2,FALSE))</f>
        <v/>
      </c>
      <c r="D11476" s="139" t="str">
        <f>IF(B11476="","",VLOOKUP(B11476,'Intro &amp; Reg Details'!$E$7:$H$25,3,FALSE))</f>
        <v/>
      </c>
      <c r="E11476" s="140" t="str">
        <f>IF(B11476="","",VLOOKUP(B11476,'Intro &amp; Reg Details'!$E$7:$H$25,4,FALSE))</f>
        <v/>
      </c>
    </row>
    <row r="11477" spans="3:5">
      <c r="C11477" s="138" t="str">
        <f>IF(B11477="","",VLOOKUP(B11477,'Intro &amp; Reg Details'!$E$7:$H$25,2,FALSE))</f>
        <v/>
      </c>
      <c r="D11477" s="139" t="str">
        <f>IF(B11477="","",VLOOKUP(B11477,'Intro &amp; Reg Details'!$E$7:$H$25,3,FALSE))</f>
        <v/>
      </c>
      <c r="E11477" s="140" t="str">
        <f>IF(B11477="","",VLOOKUP(B11477,'Intro &amp; Reg Details'!$E$7:$H$25,4,FALSE))</f>
        <v/>
      </c>
    </row>
    <row r="11478" spans="3:5">
      <c r="C11478" s="138" t="str">
        <f>IF(B11478="","",VLOOKUP(B11478,'Intro &amp; Reg Details'!$E$7:$H$25,2,FALSE))</f>
        <v/>
      </c>
      <c r="D11478" s="139" t="str">
        <f>IF(B11478="","",VLOOKUP(B11478,'Intro &amp; Reg Details'!$E$7:$H$25,3,FALSE))</f>
        <v/>
      </c>
      <c r="E11478" s="140" t="str">
        <f>IF(B11478="","",VLOOKUP(B11478,'Intro &amp; Reg Details'!$E$7:$H$25,4,FALSE))</f>
        <v/>
      </c>
    </row>
    <row r="11479" spans="3:5">
      <c r="C11479" s="138" t="str">
        <f>IF(B11479="","",VLOOKUP(B11479,'Intro &amp; Reg Details'!$E$7:$H$25,2,FALSE))</f>
        <v/>
      </c>
      <c r="D11479" s="139" t="str">
        <f>IF(B11479="","",VLOOKUP(B11479,'Intro &amp; Reg Details'!$E$7:$H$25,3,FALSE))</f>
        <v/>
      </c>
      <c r="E11479" s="140" t="str">
        <f>IF(B11479="","",VLOOKUP(B11479,'Intro &amp; Reg Details'!$E$7:$H$25,4,FALSE))</f>
        <v/>
      </c>
    </row>
    <row r="11480" spans="3:5">
      <c r="C11480" s="138" t="str">
        <f>IF(B11480="","",VLOOKUP(B11480,'Intro &amp; Reg Details'!$E$7:$H$25,2,FALSE))</f>
        <v/>
      </c>
      <c r="D11480" s="139" t="str">
        <f>IF(B11480="","",VLOOKUP(B11480,'Intro &amp; Reg Details'!$E$7:$H$25,3,FALSE))</f>
        <v/>
      </c>
      <c r="E11480" s="140" t="str">
        <f>IF(B11480="","",VLOOKUP(B11480,'Intro &amp; Reg Details'!$E$7:$H$25,4,FALSE))</f>
        <v/>
      </c>
    </row>
    <row r="11481" spans="3:5">
      <c r="C11481" s="138" t="str">
        <f>IF(B11481="","",VLOOKUP(B11481,'Intro &amp; Reg Details'!$E$7:$H$25,2,FALSE))</f>
        <v/>
      </c>
      <c r="D11481" s="139" t="str">
        <f>IF(B11481="","",VLOOKUP(B11481,'Intro &amp; Reg Details'!$E$7:$H$25,3,FALSE))</f>
        <v/>
      </c>
      <c r="E11481" s="140" t="str">
        <f>IF(B11481="","",VLOOKUP(B11481,'Intro &amp; Reg Details'!$E$7:$H$25,4,FALSE))</f>
        <v/>
      </c>
    </row>
    <row r="11482" spans="3:5">
      <c r="C11482" s="138" t="str">
        <f>IF(B11482="","",VLOOKUP(B11482,'Intro &amp; Reg Details'!$E$7:$H$25,2,FALSE))</f>
        <v/>
      </c>
      <c r="D11482" s="139" t="str">
        <f>IF(B11482="","",VLOOKUP(B11482,'Intro &amp; Reg Details'!$E$7:$H$25,3,FALSE))</f>
        <v/>
      </c>
      <c r="E11482" s="140" t="str">
        <f>IF(B11482="","",VLOOKUP(B11482,'Intro &amp; Reg Details'!$E$7:$H$25,4,FALSE))</f>
        <v/>
      </c>
    </row>
    <row r="11483" spans="3:5">
      <c r="C11483" s="138" t="str">
        <f>IF(B11483="","",VLOOKUP(B11483,'Intro &amp; Reg Details'!$E$7:$H$25,2,FALSE))</f>
        <v/>
      </c>
      <c r="D11483" s="139" t="str">
        <f>IF(B11483="","",VLOOKUP(B11483,'Intro &amp; Reg Details'!$E$7:$H$25,3,FALSE))</f>
        <v/>
      </c>
      <c r="E11483" s="140" t="str">
        <f>IF(B11483="","",VLOOKUP(B11483,'Intro &amp; Reg Details'!$E$7:$H$25,4,FALSE))</f>
        <v/>
      </c>
    </row>
    <row r="11484" spans="3:5">
      <c r="C11484" s="138" t="str">
        <f>IF(B11484="","",VLOOKUP(B11484,'Intro &amp; Reg Details'!$E$7:$H$25,2,FALSE))</f>
        <v/>
      </c>
      <c r="D11484" s="139" t="str">
        <f>IF(B11484="","",VLOOKUP(B11484,'Intro &amp; Reg Details'!$E$7:$H$25,3,FALSE))</f>
        <v/>
      </c>
      <c r="E11484" s="140" t="str">
        <f>IF(B11484="","",VLOOKUP(B11484,'Intro &amp; Reg Details'!$E$7:$H$25,4,FALSE))</f>
        <v/>
      </c>
    </row>
    <row r="11485" spans="3:5">
      <c r="C11485" s="138" t="str">
        <f>IF(B11485="","",VLOOKUP(B11485,'Intro &amp; Reg Details'!$E$7:$H$25,2,FALSE))</f>
        <v/>
      </c>
      <c r="D11485" s="139" t="str">
        <f>IF(B11485="","",VLOOKUP(B11485,'Intro &amp; Reg Details'!$E$7:$H$25,3,FALSE))</f>
        <v/>
      </c>
      <c r="E11485" s="140" t="str">
        <f>IF(B11485="","",VLOOKUP(B11485,'Intro &amp; Reg Details'!$E$7:$H$25,4,FALSE))</f>
        <v/>
      </c>
    </row>
    <row r="11486" spans="3:5">
      <c r="C11486" s="138" t="str">
        <f>IF(B11486="","",VLOOKUP(B11486,'Intro &amp; Reg Details'!$E$7:$H$25,2,FALSE))</f>
        <v/>
      </c>
      <c r="D11486" s="139" t="str">
        <f>IF(B11486="","",VLOOKUP(B11486,'Intro &amp; Reg Details'!$E$7:$H$25,3,FALSE))</f>
        <v/>
      </c>
      <c r="E11486" s="140" t="str">
        <f>IF(B11486="","",VLOOKUP(B11486,'Intro &amp; Reg Details'!$E$7:$H$25,4,FALSE))</f>
        <v/>
      </c>
    </row>
    <row r="11487" spans="3:5">
      <c r="C11487" s="138" t="str">
        <f>IF(B11487="","",VLOOKUP(B11487,'Intro &amp; Reg Details'!$E$7:$H$25,2,FALSE))</f>
        <v/>
      </c>
      <c r="D11487" s="139" t="str">
        <f>IF(B11487="","",VLOOKUP(B11487,'Intro &amp; Reg Details'!$E$7:$H$25,3,FALSE))</f>
        <v/>
      </c>
      <c r="E11487" s="140" t="str">
        <f>IF(B11487="","",VLOOKUP(B11487,'Intro &amp; Reg Details'!$E$7:$H$25,4,FALSE))</f>
        <v/>
      </c>
    </row>
    <row r="11488" spans="3:5">
      <c r="C11488" s="138" t="str">
        <f>IF(B11488="","",VLOOKUP(B11488,'Intro &amp; Reg Details'!$E$7:$H$25,2,FALSE))</f>
        <v/>
      </c>
      <c r="D11488" s="139" t="str">
        <f>IF(B11488="","",VLOOKUP(B11488,'Intro &amp; Reg Details'!$E$7:$H$25,3,FALSE))</f>
        <v/>
      </c>
      <c r="E11488" s="140" t="str">
        <f>IF(B11488="","",VLOOKUP(B11488,'Intro &amp; Reg Details'!$E$7:$H$25,4,FALSE))</f>
        <v/>
      </c>
    </row>
    <row r="11489" spans="3:5">
      <c r="C11489" s="138" t="str">
        <f>IF(B11489="","",VLOOKUP(B11489,'Intro &amp; Reg Details'!$E$7:$H$25,2,FALSE))</f>
        <v/>
      </c>
      <c r="D11489" s="139" t="str">
        <f>IF(B11489="","",VLOOKUP(B11489,'Intro &amp; Reg Details'!$E$7:$H$25,3,FALSE))</f>
        <v/>
      </c>
      <c r="E11489" s="140" t="str">
        <f>IF(B11489="","",VLOOKUP(B11489,'Intro &amp; Reg Details'!$E$7:$H$25,4,FALSE))</f>
        <v/>
      </c>
    </row>
    <row r="11490" spans="3:5">
      <c r="C11490" s="138" t="str">
        <f>IF(B11490="","",VLOOKUP(B11490,'Intro &amp; Reg Details'!$E$7:$H$25,2,FALSE))</f>
        <v/>
      </c>
      <c r="D11490" s="139" t="str">
        <f>IF(B11490="","",VLOOKUP(B11490,'Intro &amp; Reg Details'!$E$7:$H$25,3,FALSE))</f>
        <v/>
      </c>
      <c r="E11490" s="140" t="str">
        <f>IF(B11490="","",VLOOKUP(B11490,'Intro &amp; Reg Details'!$E$7:$H$25,4,FALSE))</f>
        <v/>
      </c>
    </row>
    <row r="11491" spans="3:5">
      <c r="C11491" s="138" t="str">
        <f>IF(B11491="","",VLOOKUP(B11491,'Intro &amp; Reg Details'!$E$7:$H$25,2,FALSE))</f>
        <v/>
      </c>
      <c r="D11491" s="139" t="str">
        <f>IF(B11491="","",VLOOKUP(B11491,'Intro &amp; Reg Details'!$E$7:$H$25,3,FALSE))</f>
        <v/>
      </c>
      <c r="E11491" s="140" t="str">
        <f>IF(B11491="","",VLOOKUP(B11491,'Intro &amp; Reg Details'!$E$7:$H$25,4,FALSE))</f>
        <v/>
      </c>
    </row>
    <row r="11492" spans="3:5">
      <c r="C11492" s="138" t="str">
        <f>IF(B11492="","",VLOOKUP(B11492,'Intro &amp; Reg Details'!$E$7:$H$25,2,FALSE))</f>
        <v/>
      </c>
      <c r="D11492" s="139" t="str">
        <f>IF(B11492="","",VLOOKUP(B11492,'Intro &amp; Reg Details'!$E$7:$H$25,3,FALSE))</f>
        <v/>
      </c>
      <c r="E11492" s="140" t="str">
        <f>IF(B11492="","",VLOOKUP(B11492,'Intro &amp; Reg Details'!$E$7:$H$25,4,FALSE))</f>
        <v/>
      </c>
    </row>
    <row r="11493" spans="3:5">
      <c r="C11493" s="138" t="str">
        <f>IF(B11493="","",VLOOKUP(B11493,'Intro &amp; Reg Details'!$E$7:$H$25,2,FALSE))</f>
        <v/>
      </c>
      <c r="D11493" s="139" t="str">
        <f>IF(B11493="","",VLOOKUP(B11493,'Intro &amp; Reg Details'!$E$7:$H$25,3,FALSE))</f>
        <v/>
      </c>
      <c r="E11493" s="140" t="str">
        <f>IF(B11493="","",VLOOKUP(B11493,'Intro &amp; Reg Details'!$E$7:$H$25,4,FALSE))</f>
        <v/>
      </c>
    </row>
    <row r="11494" spans="3:5">
      <c r="C11494" s="138" t="str">
        <f>IF(B11494="","",VLOOKUP(B11494,'Intro &amp; Reg Details'!$E$7:$H$25,2,FALSE))</f>
        <v/>
      </c>
      <c r="D11494" s="139" t="str">
        <f>IF(B11494="","",VLOOKUP(B11494,'Intro &amp; Reg Details'!$E$7:$H$25,3,FALSE))</f>
        <v/>
      </c>
      <c r="E11494" s="140" t="str">
        <f>IF(B11494="","",VLOOKUP(B11494,'Intro &amp; Reg Details'!$E$7:$H$25,4,FALSE))</f>
        <v/>
      </c>
    </row>
    <row r="11495" spans="3:5">
      <c r="C11495" s="138" t="str">
        <f>IF(B11495="","",VLOOKUP(B11495,'Intro &amp; Reg Details'!$E$7:$H$25,2,FALSE))</f>
        <v/>
      </c>
      <c r="D11495" s="139" t="str">
        <f>IF(B11495="","",VLOOKUP(B11495,'Intro &amp; Reg Details'!$E$7:$H$25,3,FALSE))</f>
        <v/>
      </c>
      <c r="E11495" s="140" t="str">
        <f>IF(B11495="","",VLOOKUP(B11495,'Intro &amp; Reg Details'!$E$7:$H$25,4,FALSE))</f>
        <v/>
      </c>
    </row>
    <row r="11496" spans="3:5">
      <c r="C11496" s="138" t="str">
        <f>IF(B11496="","",VLOOKUP(B11496,'Intro &amp; Reg Details'!$E$7:$H$25,2,FALSE))</f>
        <v/>
      </c>
      <c r="D11496" s="139" t="str">
        <f>IF(B11496="","",VLOOKUP(B11496,'Intro &amp; Reg Details'!$E$7:$H$25,3,FALSE))</f>
        <v/>
      </c>
      <c r="E11496" s="140" t="str">
        <f>IF(B11496="","",VLOOKUP(B11496,'Intro &amp; Reg Details'!$E$7:$H$25,4,FALSE))</f>
        <v/>
      </c>
    </row>
    <row r="11497" spans="3:5">
      <c r="C11497" s="138" t="str">
        <f>IF(B11497="","",VLOOKUP(B11497,'Intro &amp; Reg Details'!$E$7:$H$25,2,FALSE))</f>
        <v/>
      </c>
      <c r="D11497" s="139" t="str">
        <f>IF(B11497="","",VLOOKUP(B11497,'Intro &amp; Reg Details'!$E$7:$H$25,3,FALSE))</f>
        <v/>
      </c>
      <c r="E11497" s="140" t="str">
        <f>IF(B11497="","",VLOOKUP(B11497,'Intro &amp; Reg Details'!$E$7:$H$25,4,FALSE))</f>
        <v/>
      </c>
    </row>
    <row r="11498" spans="3:5">
      <c r="C11498" s="138" t="str">
        <f>IF(B11498="","",VLOOKUP(B11498,'Intro &amp; Reg Details'!$E$7:$H$25,2,FALSE))</f>
        <v/>
      </c>
      <c r="D11498" s="139" t="str">
        <f>IF(B11498="","",VLOOKUP(B11498,'Intro &amp; Reg Details'!$E$7:$H$25,3,FALSE))</f>
        <v/>
      </c>
      <c r="E11498" s="140" t="str">
        <f>IF(B11498="","",VLOOKUP(B11498,'Intro &amp; Reg Details'!$E$7:$H$25,4,FALSE))</f>
        <v/>
      </c>
    </row>
    <row r="11499" spans="3:5">
      <c r="C11499" s="138" t="str">
        <f>IF(B11499="","",VLOOKUP(B11499,'Intro &amp; Reg Details'!$E$7:$H$25,2,FALSE))</f>
        <v/>
      </c>
      <c r="D11499" s="139" t="str">
        <f>IF(B11499="","",VLOOKUP(B11499,'Intro &amp; Reg Details'!$E$7:$H$25,3,FALSE))</f>
        <v/>
      </c>
      <c r="E11499" s="140" t="str">
        <f>IF(B11499="","",VLOOKUP(B11499,'Intro &amp; Reg Details'!$E$7:$H$25,4,FALSE))</f>
        <v/>
      </c>
    </row>
    <row r="11500" spans="3:5">
      <c r="C11500" s="138" t="str">
        <f>IF(B11500="","",VLOOKUP(B11500,'Intro &amp; Reg Details'!$E$7:$H$25,2,FALSE))</f>
        <v/>
      </c>
      <c r="D11500" s="139" t="str">
        <f>IF(B11500="","",VLOOKUP(B11500,'Intro &amp; Reg Details'!$E$7:$H$25,3,FALSE))</f>
        <v/>
      </c>
      <c r="E11500" s="140" t="str">
        <f>IF(B11500="","",VLOOKUP(B11500,'Intro &amp; Reg Details'!$E$7:$H$25,4,FALSE))</f>
        <v/>
      </c>
    </row>
    <row r="11501" spans="3:5">
      <c r="C11501" s="138" t="str">
        <f>IF(B11501="","",VLOOKUP(B11501,'Intro &amp; Reg Details'!$E$7:$H$25,2,FALSE))</f>
        <v/>
      </c>
      <c r="D11501" s="139" t="str">
        <f>IF(B11501="","",VLOOKUP(B11501,'Intro &amp; Reg Details'!$E$7:$H$25,3,FALSE))</f>
        <v/>
      </c>
      <c r="E11501" s="140" t="str">
        <f>IF(B11501="","",VLOOKUP(B11501,'Intro &amp; Reg Details'!$E$7:$H$25,4,FALSE))</f>
        <v/>
      </c>
    </row>
    <row r="11502" spans="3:5">
      <c r="C11502" s="138" t="str">
        <f>IF(B11502="","",VLOOKUP(B11502,'Intro &amp; Reg Details'!$E$7:$H$25,2,FALSE))</f>
        <v/>
      </c>
      <c r="D11502" s="139" t="str">
        <f>IF(B11502="","",VLOOKUP(B11502,'Intro &amp; Reg Details'!$E$7:$H$25,3,FALSE))</f>
        <v/>
      </c>
      <c r="E11502" s="140" t="str">
        <f>IF(B11502="","",VLOOKUP(B11502,'Intro &amp; Reg Details'!$E$7:$H$25,4,FALSE))</f>
        <v/>
      </c>
    </row>
    <row r="11503" spans="3:5">
      <c r="C11503" s="138" t="str">
        <f>IF(B11503="","",VLOOKUP(B11503,'Intro &amp; Reg Details'!$E$7:$H$25,2,FALSE))</f>
        <v/>
      </c>
      <c r="D11503" s="139" t="str">
        <f>IF(B11503="","",VLOOKUP(B11503,'Intro &amp; Reg Details'!$E$7:$H$25,3,FALSE))</f>
        <v/>
      </c>
      <c r="E11503" s="140" t="str">
        <f>IF(B11503="","",VLOOKUP(B11503,'Intro &amp; Reg Details'!$E$7:$H$25,4,FALSE))</f>
        <v/>
      </c>
    </row>
    <row r="11504" spans="3:5">
      <c r="C11504" s="138" t="str">
        <f>IF(B11504="","",VLOOKUP(B11504,'Intro &amp; Reg Details'!$E$7:$H$25,2,FALSE))</f>
        <v/>
      </c>
      <c r="D11504" s="139" t="str">
        <f>IF(B11504="","",VLOOKUP(B11504,'Intro &amp; Reg Details'!$E$7:$H$25,3,FALSE))</f>
        <v/>
      </c>
      <c r="E11504" s="140" t="str">
        <f>IF(B11504="","",VLOOKUP(B11504,'Intro &amp; Reg Details'!$E$7:$H$25,4,FALSE))</f>
        <v/>
      </c>
    </row>
    <row r="11505" spans="3:5">
      <c r="C11505" s="138" t="str">
        <f>IF(B11505="","",VLOOKUP(B11505,'Intro &amp; Reg Details'!$E$7:$H$25,2,FALSE))</f>
        <v/>
      </c>
      <c r="D11505" s="139" t="str">
        <f>IF(B11505="","",VLOOKUP(B11505,'Intro &amp; Reg Details'!$E$7:$H$25,3,FALSE))</f>
        <v/>
      </c>
      <c r="E11505" s="140" t="str">
        <f>IF(B11505="","",VLOOKUP(B11505,'Intro &amp; Reg Details'!$E$7:$H$25,4,FALSE))</f>
        <v/>
      </c>
    </row>
    <row r="11506" spans="3:5">
      <c r="C11506" s="138" t="str">
        <f>IF(B11506="","",VLOOKUP(B11506,'Intro &amp; Reg Details'!$E$7:$H$25,2,FALSE))</f>
        <v/>
      </c>
      <c r="D11506" s="139" t="str">
        <f>IF(B11506="","",VLOOKUP(B11506,'Intro &amp; Reg Details'!$E$7:$H$25,3,FALSE))</f>
        <v/>
      </c>
      <c r="E11506" s="140" t="str">
        <f>IF(B11506="","",VLOOKUP(B11506,'Intro &amp; Reg Details'!$E$7:$H$25,4,FALSE))</f>
        <v/>
      </c>
    </row>
    <row r="11507" spans="3:5">
      <c r="C11507" s="138" t="str">
        <f>IF(B11507="","",VLOOKUP(B11507,'Intro &amp; Reg Details'!$E$7:$H$25,2,FALSE))</f>
        <v/>
      </c>
      <c r="D11507" s="139" t="str">
        <f>IF(B11507="","",VLOOKUP(B11507,'Intro &amp; Reg Details'!$E$7:$H$25,3,FALSE))</f>
        <v/>
      </c>
      <c r="E11507" s="140" t="str">
        <f>IF(B11507="","",VLOOKUP(B11507,'Intro &amp; Reg Details'!$E$7:$H$25,4,FALSE))</f>
        <v/>
      </c>
    </row>
    <row r="11508" spans="3:5">
      <c r="C11508" s="138" t="str">
        <f>IF(B11508="","",VLOOKUP(B11508,'Intro &amp; Reg Details'!$E$7:$H$25,2,FALSE))</f>
        <v/>
      </c>
      <c r="D11508" s="139" t="str">
        <f>IF(B11508="","",VLOOKUP(B11508,'Intro &amp; Reg Details'!$E$7:$H$25,3,FALSE))</f>
        <v/>
      </c>
      <c r="E11508" s="140" t="str">
        <f>IF(B11508="","",VLOOKUP(B11508,'Intro &amp; Reg Details'!$E$7:$H$25,4,FALSE))</f>
        <v/>
      </c>
    </row>
    <row r="11509" spans="3:5">
      <c r="C11509" s="138" t="str">
        <f>IF(B11509="","",VLOOKUP(B11509,'Intro &amp; Reg Details'!$E$7:$H$25,2,FALSE))</f>
        <v/>
      </c>
      <c r="D11509" s="139" t="str">
        <f>IF(B11509="","",VLOOKUP(B11509,'Intro &amp; Reg Details'!$E$7:$H$25,3,FALSE))</f>
        <v/>
      </c>
      <c r="E11509" s="140" t="str">
        <f>IF(B11509="","",VLOOKUP(B11509,'Intro &amp; Reg Details'!$E$7:$H$25,4,FALSE))</f>
        <v/>
      </c>
    </row>
    <row r="11510" spans="3:5">
      <c r="C11510" s="138" t="str">
        <f>IF(B11510="","",VLOOKUP(B11510,'Intro &amp; Reg Details'!$E$7:$H$25,2,FALSE))</f>
        <v/>
      </c>
      <c r="D11510" s="139" t="str">
        <f>IF(B11510="","",VLOOKUP(B11510,'Intro &amp; Reg Details'!$E$7:$H$25,3,FALSE))</f>
        <v/>
      </c>
      <c r="E11510" s="140" t="str">
        <f>IF(B11510="","",VLOOKUP(B11510,'Intro &amp; Reg Details'!$E$7:$H$25,4,FALSE))</f>
        <v/>
      </c>
    </row>
    <row r="11511" spans="3:5">
      <c r="C11511" s="138" t="str">
        <f>IF(B11511="","",VLOOKUP(B11511,'Intro &amp; Reg Details'!$E$7:$H$25,2,FALSE))</f>
        <v/>
      </c>
      <c r="D11511" s="139" t="str">
        <f>IF(B11511="","",VLOOKUP(B11511,'Intro &amp; Reg Details'!$E$7:$H$25,3,FALSE))</f>
        <v/>
      </c>
      <c r="E11511" s="140" t="str">
        <f>IF(B11511="","",VLOOKUP(B11511,'Intro &amp; Reg Details'!$E$7:$H$25,4,FALSE))</f>
        <v/>
      </c>
    </row>
    <row r="11512" spans="3:5">
      <c r="C11512" s="138" t="str">
        <f>IF(B11512="","",VLOOKUP(B11512,'Intro &amp; Reg Details'!$E$7:$H$25,2,FALSE))</f>
        <v/>
      </c>
      <c r="D11512" s="139" t="str">
        <f>IF(B11512="","",VLOOKUP(B11512,'Intro &amp; Reg Details'!$E$7:$H$25,3,FALSE))</f>
        <v/>
      </c>
      <c r="E11512" s="140" t="str">
        <f>IF(B11512="","",VLOOKUP(B11512,'Intro &amp; Reg Details'!$E$7:$H$25,4,FALSE))</f>
        <v/>
      </c>
    </row>
    <row r="11513" spans="3:5">
      <c r="C11513" s="138" t="str">
        <f>IF(B11513="","",VLOOKUP(B11513,'Intro &amp; Reg Details'!$E$7:$H$25,2,FALSE))</f>
        <v/>
      </c>
      <c r="D11513" s="139" t="str">
        <f>IF(B11513="","",VLOOKUP(B11513,'Intro &amp; Reg Details'!$E$7:$H$25,3,FALSE))</f>
        <v/>
      </c>
      <c r="E11513" s="140" t="str">
        <f>IF(B11513="","",VLOOKUP(B11513,'Intro &amp; Reg Details'!$E$7:$H$25,4,FALSE))</f>
        <v/>
      </c>
    </row>
    <row r="11514" spans="3:5">
      <c r="C11514" s="138" t="str">
        <f>IF(B11514="","",VLOOKUP(B11514,'Intro &amp; Reg Details'!$E$7:$H$25,2,FALSE))</f>
        <v/>
      </c>
      <c r="D11514" s="139" t="str">
        <f>IF(B11514="","",VLOOKUP(B11514,'Intro &amp; Reg Details'!$E$7:$H$25,3,FALSE))</f>
        <v/>
      </c>
      <c r="E11514" s="140" t="str">
        <f>IF(B11514="","",VLOOKUP(B11514,'Intro &amp; Reg Details'!$E$7:$H$25,4,FALSE))</f>
        <v/>
      </c>
    </row>
    <row r="11515" spans="3:5">
      <c r="C11515" s="138" t="str">
        <f>IF(B11515="","",VLOOKUP(B11515,'Intro &amp; Reg Details'!$E$7:$H$25,2,FALSE))</f>
        <v/>
      </c>
      <c r="D11515" s="139" t="str">
        <f>IF(B11515="","",VLOOKUP(B11515,'Intro &amp; Reg Details'!$E$7:$H$25,3,FALSE))</f>
        <v/>
      </c>
      <c r="E11515" s="140" t="str">
        <f>IF(B11515="","",VLOOKUP(B11515,'Intro &amp; Reg Details'!$E$7:$H$25,4,FALSE))</f>
        <v/>
      </c>
    </row>
    <row r="11516" spans="3:5">
      <c r="C11516" s="138" t="str">
        <f>IF(B11516="","",VLOOKUP(B11516,'Intro &amp; Reg Details'!$E$7:$H$25,2,FALSE))</f>
        <v/>
      </c>
      <c r="D11516" s="139" t="str">
        <f>IF(B11516="","",VLOOKUP(B11516,'Intro &amp; Reg Details'!$E$7:$H$25,3,FALSE))</f>
        <v/>
      </c>
      <c r="E11516" s="140" t="str">
        <f>IF(B11516="","",VLOOKUP(B11516,'Intro &amp; Reg Details'!$E$7:$H$25,4,FALSE))</f>
        <v/>
      </c>
    </row>
    <row r="11517" spans="3:5">
      <c r="C11517" s="138" t="str">
        <f>IF(B11517="","",VLOOKUP(B11517,'Intro &amp; Reg Details'!$E$7:$H$25,2,FALSE))</f>
        <v/>
      </c>
      <c r="D11517" s="139" t="str">
        <f>IF(B11517="","",VLOOKUP(B11517,'Intro &amp; Reg Details'!$E$7:$H$25,3,FALSE))</f>
        <v/>
      </c>
      <c r="E11517" s="140" t="str">
        <f>IF(B11517="","",VLOOKUP(B11517,'Intro &amp; Reg Details'!$E$7:$H$25,4,FALSE))</f>
        <v/>
      </c>
    </row>
    <row r="11518" spans="3:5">
      <c r="C11518" s="138" t="str">
        <f>IF(B11518="","",VLOOKUP(B11518,'Intro &amp; Reg Details'!$E$7:$H$25,2,FALSE))</f>
        <v/>
      </c>
      <c r="D11518" s="139" t="str">
        <f>IF(B11518="","",VLOOKUP(B11518,'Intro &amp; Reg Details'!$E$7:$H$25,3,FALSE))</f>
        <v/>
      </c>
      <c r="E11518" s="140" t="str">
        <f>IF(B11518="","",VLOOKUP(B11518,'Intro &amp; Reg Details'!$E$7:$H$25,4,FALSE))</f>
        <v/>
      </c>
    </row>
    <row r="11519" spans="3:5">
      <c r="C11519" s="138" t="str">
        <f>IF(B11519="","",VLOOKUP(B11519,'Intro &amp; Reg Details'!$E$7:$H$25,2,FALSE))</f>
        <v/>
      </c>
      <c r="D11519" s="139" t="str">
        <f>IF(B11519="","",VLOOKUP(B11519,'Intro &amp; Reg Details'!$E$7:$H$25,3,FALSE))</f>
        <v/>
      </c>
      <c r="E11519" s="140" t="str">
        <f>IF(B11519="","",VLOOKUP(B11519,'Intro &amp; Reg Details'!$E$7:$H$25,4,FALSE))</f>
        <v/>
      </c>
    </row>
    <row r="11520" spans="3:5">
      <c r="C11520" s="138" t="str">
        <f>IF(B11520="","",VLOOKUP(B11520,'Intro &amp; Reg Details'!$E$7:$H$25,2,FALSE))</f>
        <v/>
      </c>
      <c r="D11520" s="139" t="str">
        <f>IF(B11520="","",VLOOKUP(B11520,'Intro &amp; Reg Details'!$E$7:$H$25,3,FALSE))</f>
        <v/>
      </c>
      <c r="E11520" s="140" t="str">
        <f>IF(B11520="","",VLOOKUP(B11520,'Intro &amp; Reg Details'!$E$7:$H$25,4,FALSE))</f>
        <v/>
      </c>
    </row>
    <row r="11521" spans="3:5">
      <c r="C11521" s="138" t="str">
        <f>IF(B11521="","",VLOOKUP(B11521,'Intro &amp; Reg Details'!$E$7:$H$25,2,FALSE))</f>
        <v/>
      </c>
      <c r="D11521" s="139" t="str">
        <f>IF(B11521="","",VLOOKUP(B11521,'Intro &amp; Reg Details'!$E$7:$H$25,3,FALSE))</f>
        <v/>
      </c>
      <c r="E11521" s="140" t="str">
        <f>IF(B11521="","",VLOOKUP(B11521,'Intro &amp; Reg Details'!$E$7:$H$25,4,FALSE))</f>
        <v/>
      </c>
    </row>
    <row r="11522" spans="3:5">
      <c r="C11522" s="138" t="str">
        <f>IF(B11522="","",VLOOKUP(B11522,'Intro &amp; Reg Details'!$E$7:$H$25,2,FALSE))</f>
        <v/>
      </c>
      <c r="D11522" s="139" t="str">
        <f>IF(B11522="","",VLOOKUP(B11522,'Intro &amp; Reg Details'!$E$7:$H$25,3,FALSE))</f>
        <v/>
      </c>
      <c r="E11522" s="140" t="str">
        <f>IF(B11522="","",VLOOKUP(B11522,'Intro &amp; Reg Details'!$E$7:$H$25,4,FALSE))</f>
        <v/>
      </c>
    </row>
    <row r="11523" spans="3:5">
      <c r="C11523" s="138" t="str">
        <f>IF(B11523="","",VLOOKUP(B11523,'Intro &amp; Reg Details'!$E$7:$H$25,2,FALSE))</f>
        <v/>
      </c>
      <c r="D11523" s="139" t="str">
        <f>IF(B11523="","",VLOOKUP(B11523,'Intro &amp; Reg Details'!$E$7:$H$25,3,FALSE))</f>
        <v/>
      </c>
      <c r="E11523" s="140" t="str">
        <f>IF(B11523="","",VLOOKUP(B11523,'Intro &amp; Reg Details'!$E$7:$H$25,4,FALSE))</f>
        <v/>
      </c>
    </row>
    <row r="11524" spans="3:5">
      <c r="C11524" s="138" t="str">
        <f>IF(B11524="","",VLOOKUP(B11524,'Intro &amp; Reg Details'!$E$7:$H$25,2,FALSE))</f>
        <v/>
      </c>
      <c r="D11524" s="139" t="str">
        <f>IF(B11524="","",VLOOKUP(B11524,'Intro &amp; Reg Details'!$E$7:$H$25,3,FALSE))</f>
        <v/>
      </c>
      <c r="E11524" s="140" t="str">
        <f>IF(B11524="","",VLOOKUP(B11524,'Intro &amp; Reg Details'!$E$7:$H$25,4,FALSE))</f>
        <v/>
      </c>
    </row>
    <row r="11525" spans="3:5">
      <c r="C11525" s="138" t="str">
        <f>IF(B11525="","",VLOOKUP(B11525,'Intro &amp; Reg Details'!$E$7:$H$25,2,FALSE))</f>
        <v/>
      </c>
      <c r="D11525" s="139" t="str">
        <f>IF(B11525="","",VLOOKUP(B11525,'Intro &amp; Reg Details'!$E$7:$H$25,3,FALSE))</f>
        <v/>
      </c>
      <c r="E11525" s="140" t="str">
        <f>IF(B11525="","",VLOOKUP(B11525,'Intro &amp; Reg Details'!$E$7:$H$25,4,FALSE))</f>
        <v/>
      </c>
    </row>
    <row r="11526" spans="3:5">
      <c r="C11526" s="138" t="str">
        <f>IF(B11526="","",VLOOKUP(B11526,'Intro &amp; Reg Details'!$E$7:$H$25,2,FALSE))</f>
        <v/>
      </c>
      <c r="D11526" s="139" t="str">
        <f>IF(B11526="","",VLOOKUP(B11526,'Intro &amp; Reg Details'!$E$7:$H$25,3,FALSE))</f>
        <v/>
      </c>
      <c r="E11526" s="140" t="str">
        <f>IF(B11526="","",VLOOKUP(B11526,'Intro &amp; Reg Details'!$E$7:$H$25,4,FALSE))</f>
        <v/>
      </c>
    </row>
    <row r="11527" spans="3:5">
      <c r="C11527" s="138" t="str">
        <f>IF(B11527="","",VLOOKUP(B11527,'Intro &amp; Reg Details'!$E$7:$H$25,2,FALSE))</f>
        <v/>
      </c>
      <c r="D11527" s="139" t="str">
        <f>IF(B11527="","",VLOOKUP(B11527,'Intro &amp; Reg Details'!$E$7:$H$25,3,FALSE))</f>
        <v/>
      </c>
      <c r="E11527" s="140" t="str">
        <f>IF(B11527="","",VLOOKUP(B11527,'Intro &amp; Reg Details'!$E$7:$H$25,4,FALSE))</f>
        <v/>
      </c>
    </row>
    <row r="11528" spans="3:5">
      <c r="C11528" s="138" t="str">
        <f>IF(B11528="","",VLOOKUP(B11528,'Intro &amp; Reg Details'!$E$7:$H$25,2,FALSE))</f>
        <v/>
      </c>
      <c r="D11528" s="139" t="str">
        <f>IF(B11528="","",VLOOKUP(B11528,'Intro &amp; Reg Details'!$E$7:$H$25,3,FALSE))</f>
        <v/>
      </c>
      <c r="E11528" s="140" t="str">
        <f>IF(B11528="","",VLOOKUP(B11528,'Intro &amp; Reg Details'!$E$7:$H$25,4,FALSE))</f>
        <v/>
      </c>
    </row>
    <row r="11529" spans="3:5">
      <c r="C11529" s="138" t="str">
        <f>IF(B11529="","",VLOOKUP(B11529,'Intro &amp; Reg Details'!$E$7:$H$25,2,FALSE))</f>
        <v/>
      </c>
      <c r="D11529" s="139" t="str">
        <f>IF(B11529="","",VLOOKUP(B11529,'Intro &amp; Reg Details'!$E$7:$H$25,3,FALSE))</f>
        <v/>
      </c>
      <c r="E11529" s="140" t="str">
        <f>IF(B11529="","",VLOOKUP(B11529,'Intro &amp; Reg Details'!$E$7:$H$25,4,FALSE))</f>
        <v/>
      </c>
    </row>
    <row r="11530" spans="3:5">
      <c r="C11530" s="138" t="str">
        <f>IF(B11530="","",VLOOKUP(B11530,'Intro &amp; Reg Details'!$E$7:$H$25,2,FALSE))</f>
        <v/>
      </c>
      <c r="D11530" s="139" t="str">
        <f>IF(B11530="","",VLOOKUP(B11530,'Intro &amp; Reg Details'!$E$7:$H$25,3,FALSE))</f>
        <v/>
      </c>
      <c r="E11530" s="140" t="str">
        <f>IF(B11530="","",VLOOKUP(B11530,'Intro &amp; Reg Details'!$E$7:$H$25,4,FALSE))</f>
        <v/>
      </c>
    </row>
    <row r="11531" spans="3:5">
      <c r="C11531" s="138" t="str">
        <f>IF(B11531="","",VLOOKUP(B11531,'Intro &amp; Reg Details'!$E$7:$H$25,2,FALSE))</f>
        <v/>
      </c>
      <c r="D11531" s="139" t="str">
        <f>IF(B11531="","",VLOOKUP(B11531,'Intro &amp; Reg Details'!$E$7:$H$25,3,FALSE))</f>
        <v/>
      </c>
      <c r="E11531" s="140" t="str">
        <f>IF(B11531="","",VLOOKUP(B11531,'Intro &amp; Reg Details'!$E$7:$H$25,4,FALSE))</f>
        <v/>
      </c>
    </row>
    <row r="11532" spans="3:5">
      <c r="C11532" s="138" t="str">
        <f>IF(B11532="","",VLOOKUP(B11532,'Intro &amp; Reg Details'!$E$7:$H$25,2,FALSE))</f>
        <v/>
      </c>
      <c r="D11532" s="139" t="str">
        <f>IF(B11532="","",VLOOKUP(B11532,'Intro &amp; Reg Details'!$E$7:$H$25,3,FALSE))</f>
        <v/>
      </c>
      <c r="E11532" s="140" t="str">
        <f>IF(B11532="","",VLOOKUP(B11532,'Intro &amp; Reg Details'!$E$7:$H$25,4,FALSE))</f>
        <v/>
      </c>
    </row>
    <row r="11533" spans="3:5">
      <c r="C11533" s="138" t="str">
        <f>IF(B11533="","",VLOOKUP(B11533,'Intro &amp; Reg Details'!$E$7:$H$25,2,FALSE))</f>
        <v/>
      </c>
      <c r="D11533" s="139" t="str">
        <f>IF(B11533="","",VLOOKUP(B11533,'Intro &amp; Reg Details'!$E$7:$H$25,3,FALSE))</f>
        <v/>
      </c>
      <c r="E11533" s="140" t="str">
        <f>IF(B11533="","",VLOOKUP(B11533,'Intro &amp; Reg Details'!$E$7:$H$25,4,FALSE))</f>
        <v/>
      </c>
    </row>
    <row r="11534" spans="3:5">
      <c r="C11534" s="138" t="str">
        <f>IF(B11534="","",VLOOKUP(B11534,'Intro &amp; Reg Details'!$E$7:$H$25,2,FALSE))</f>
        <v/>
      </c>
      <c r="D11534" s="139" t="str">
        <f>IF(B11534="","",VLOOKUP(B11534,'Intro &amp; Reg Details'!$E$7:$H$25,3,FALSE))</f>
        <v/>
      </c>
      <c r="E11534" s="140" t="str">
        <f>IF(B11534="","",VLOOKUP(B11534,'Intro &amp; Reg Details'!$E$7:$H$25,4,FALSE))</f>
        <v/>
      </c>
    </row>
    <row r="11535" spans="3:5">
      <c r="C11535" s="138" t="str">
        <f>IF(B11535="","",VLOOKUP(B11535,'Intro &amp; Reg Details'!$E$7:$H$25,2,FALSE))</f>
        <v/>
      </c>
      <c r="D11535" s="139" t="str">
        <f>IF(B11535="","",VLOOKUP(B11535,'Intro &amp; Reg Details'!$E$7:$H$25,3,FALSE))</f>
        <v/>
      </c>
      <c r="E11535" s="140" t="str">
        <f>IF(B11535="","",VLOOKUP(B11535,'Intro &amp; Reg Details'!$E$7:$H$25,4,FALSE))</f>
        <v/>
      </c>
    </row>
    <row r="11536" spans="3:5">
      <c r="C11536" s="138" t="str">
        <f>IF(B11536="","",VLOOKUP(B11536,'Intro &amp; Reg Details'!$E$7:$H$25,2,FALSE))</f>
        <v/>
      </c>
      <c r="D11536" s="139" t="str">
        <f>IF(B11536="","",VLOOKUP(B11536,'Intro &amp; Reg Details'!$E$7:$H$25,3,FALSE))</f>
        <v/>
      </c>
      <c r="E11536" s="140" t="str">
        <f>IF(B11536="","",VLOOKUP(B11536,'Intro &amp; Reg Details'!$E$7:$H$25,4,FALSE))</f>
        <v/>
      </c>
    </row>
    <row r="11537" spans="3:5">
      <c r="C11537" s="138" t="str">
        <f>IF(B11537="","",VLOOKUP(B11537,'Intro &amp; Reg Details'!$E$7:$H$25,2,FALSE))</f>
        <v/>
      </c>
      <c r="D11537" s="139" t="str">
        <f>IF(B11537="","",VLOOKUP(B11537,'Intro &amp; Reg Details'!$E$7:$H$25,3,FALSE))</f>
        <v/>
      </c>
      <c r="E11537" s="140" t="str">
        <f>IF(B11537="","",VLOOKUP(B11537,'Intro &amp; Reg Details'!$E$7:$H$25,4,FALSE))</f>
        <v/>
      </c>
    </row>
    <row r="11538" spans="3:5">
      <c r="C11538" s="138" t="str">
        <f>IF(B11538="","",VLOOKUP(B11538,'Intro &amp; Reg Details'!$E$7:$H$25,2,FALSE))</f>
        <v/>
      </c>
      <c r="D11538" s="139" t="str">
        <f>IF(B11538="","",VLOOKUP(B11538,'Intro &amp; Reg Details'!$E$7:$H$25,3,FALSE))</f>
        <v/>
      </c>
      <c r="E11538" s="140" t="str">
        <f>IF(B11538="","",VLOOKUP(B11538,'Intro &amp; Reg Details'!$E$7:$H$25,4,FALSE))</f>
        <v/>
      </c>
    </row>
    <row r="11539" spans="3:5">
      <c r="C11539" s="138" t="str">
        <f>IF(B11539="","",VLOOKUP(B11539,'Intro &amp; Reg Details'!$E$7:$H$25,2,FALSE))</f>
        <v/>
      </c>
      <c r="D11539" s="139" t="str">
        <f>IF(B11539="","",VLOOKUP(B11539,'Intro &amp; Reg Details'!$E$7:$H$25,3,FALSE))</f>
        <v/>
      </c>
      <c r="E11539" s="140" t="str">
        <f>IF(B11539="","",VLOOKUP(B11539,'Intro &amp; Reg Details'!$E$7:$H$25,4,FALSE))</f>
        <v/>
      </c>
    </row>
    <row r="11540" spans="3:5">
      <c r="C11540" s="138" t="str">
        <f>IF(B11540="","",VLOOKUP(B11540,'Intro &amp; Reg Details'!$E$7:$H$25,2,FALSE))</f>
        <v/>
      </c>
      <c r="D11540" s="139" t="str">
        <f>IF(B11540="","",VLOOKUP(B11540,'Intro &amp; Reg Details'!$E$7:$H$25,3,FALSE))</f>
        <v/>
      </c>
      <c r="E11540" s="140" t="str">
        <f>IF(B11540="","",VLOOKUP(B11540,'Intro &amp; Reg Details'!$E$7:$H$25,4,FALSE))</f>
        <v/>
      </c>
    </row>
    <row r="11541" spans="3:5">
      <c r="C11541" s="138" t="str">
        <f>IF(B11541="","",VLOOKUP(B11541,'Intro &amp; Reg Details'!$E$7:$H$25,2,FALSE))</f>
        <v/>
      </c>
      <c r="D11541" s="139" t="str">
        <f>IF(B11541="","",VLOOKUP(B11541,'Intro &amp; Reg Details'!$E$7:$H$25,3,FALSE))</f>
        <v/>
      </c>
      <c r="E11541" s="140" t="str">
        <f>IF(B11541="","",VLOOKUP(B11541,'Intro &amp; Reg Details'!$E$7:$H$25,4,FALSE))</f>
        <v/>
      </c>
    </row>
    <row r="11542" spans="3:5">
      <c r="C11542" s="138" t="str">
        <f>IF(B11542="","",VLOOKUP(B11542,'Intro &amp; Reg Details'!$E$7:$H$25,2,FALSE))</f>
        <v/>
      </c>
      <c r="D11542" s="139" t="str">
        <f>IF(B11542="","",VLOOKUP(B11542,'Intro &amp; Reg Details'!$E$7:$H$25,3,FALSE))</f>
        <v/>
      </c>
      <c r="E11542" s="140" t="str">
        <f>IF(B11542="","",VLOOKUP(B11542,'Intro &amp; Reg Details'!$E$7:$H$25,4,FALSE))</f>
        <v/>
      </c>
    </row>
    <row r="11543" spans="3:5">
      <c r="C11543" s="138" t="str">
        <f>IF(B11543="","",VLOOKUP(B11543,'Intro &amp; Reg Details'!$E$7:$H$25,2,FALSE))</f>
        <v/>
      </c>
      <c r="D11543" s="139" t="str">
        <f>IF(B11543="","",VLOOKUP(B11543,'Intro &amp; Reg Details'!$E$7:$H$25,3,FALSE))</f>
        <v/>
      </c>
      <c r="E11543" s="140" t="str">
        <f>IF(B11543="","",VLOOKUP(B11543,'Intro &amp; Reg Details'!$E$7:$H$25,4,FALSE))</f>
        <v/>
      </c>
    </row>
    <row r="11544" spans="3:5">
      <c r="C11544" s="138" t="str">
        <f>IF(B11544="","",VLOOKUP(B11544,'Intro &amp; Reg Details'!$E$7:$H$25,2,FALSE))</f>
        <v/>
      </c>
      <c r="D11544" s="139" t="str">
        <f>IF(B11544="","",VLOOKUP(B11544,'Intro &amp; Reg Details'!$E$7:$H$25,3,FALSE))</f>
        <v/>
      </c>
      <c r="E11544" s="140" t="str">
        <f>IF(B11544="","",VLOOKUP(B11544,'Intro &amp; Reg Details'!$E$7:$H$25,4,FALSE))</f>
        <v/>
      </c>
    </row>
    <row r="11545" spans="3:5">
      <c r="C11545" s="138" t="str">
        <f>IF(B11545="","",VLOOKUP(B11545,'Intro &amp; Reg Details'!$E$7:$H$25,2,FALSE))</f>
        <v/>
      </c>
      <c r="D11545" s="139" t="str">
        <f>IF(B11545="","",VLOOKUP(B11545,'Intro &amp; Reg Details'!$E$7:$H$25,3,FALSE))</f>
        <v/>
      </c>
      <c r="E11545" s="140" t="str">
        <f>IF(B11545="","",VLOOKUP(B11545,'Intro &amp; Reg Details'!$E$7:$H$25,4,FALSE))</f>
        <v/>
      </c>
    </row>
    <row r="11546" spans="3:5">
      <c r="C11546" s="138" t="str">
        <f>IF(B11546="","",VLOOKUP(B11546,'Intro &amp; Reg Details'!$E$7:$H$25,2,FALSE))</f>
        <v/>
      </c>
      <c r="D11546" s="139" t="str">
        <f>IF(B11546="","",VLOOKUP(B11546,'Intro &amp; Reg Details'!$E$7:$H$25,3,FALSE))</f>
        <v/>
      </c>
      <c r="E11546" s="140" t="str">
        <f>IF(B11546="","",VLOOKUP(B11546,'Intro &amp; Reg Details'!$E$7:$H$25,4,FALSE))</f>
        <v/>
      </c>
    </row>
    <row r="11547" spans="3:5">
      <c r="C11547" s="138" t="str">
        <f>IF(B11547="","",VLOOKUP(B11547,'Intro &amp; Reg Details'!$E$7:$H$25,2,FALSE))</f>
        <v/>
      </c>
      <c r="D11547" s="139" t="str">
        <f>IF(B11547="","",VLOOKUP(B11547,'Intro &amp; Reg Details'!$E$7:$H$25,3,FALSE))</f>
        <v/>
      </c>
      <c r="E11547" s="140" t="str">
        <f>IF(B11547="","",VLOOKUP(B11547,'Intro &amp; Reg Details'!$E$7:$H$25,4,FALSE))</f>
        <v/>
      </c>
    </row>
    <row r="11548" spans="3:5">
      <c r="C11548" s="138" t="str">
        <f>IF(B11548="","",VLOOKUP(B11548,'Intro &amp; Reg Details'!$E$7:$H$25,2,FALSE))</f>
        <v/>
      </c>
      <c r="D11548" s="139" t="str">
        <f>IF(B11548="","",VLOOKUP(B11548,'Intro &amp; Reg Details'!$E$7:$H$25,3,FALSE))</f>
        <v/>
      </c>
      <c r="E11548" s="140" t="str">
        <f>IF(B11548="","",VLOOKUP(B11548,'Intro &amp; Reg Details'!$E$7:$H$25,4,FALSE))</f>
        <v/>
      </c>
    </row>
    <row r="11549" spans="3:5">
      <c r="C11549" s="138" t="str">
        <f>IF(B11549="","",VLOOKUP(B11549,'Intro &amp; Reg Details'!$E$7:$H$25,2,FALSE))</f>
        <v/>
      </c>
      <c r="D11549" s="139" t="str">
        <f>IF(B11549="","",VLOOKUP(B11549,'Intro &amp; Reg Details'!$E$7:$H$25,3,FALSE))</f>
        <v/>
      </c>
      <c r="E11549" s="140" t="str">
        <f>IF(B11549="","",VLOOKUP(B11549,'Intro &amp; Reg Details'!$E$7:$H$25,4,FALSE))</f>
        <v/>
      </c>
    </row>
    <row r="11550" spans="3:5">
      <c r="C11550" s="138" t="str">
        <f>IF(B11550="","",VLOOKUP(B11550,'Intro &amp; Reg Details'!$E$7:$H$25,2,FALSE))</f>
        <v/>
      </c>
      <c r="D11550" s="139" t="str">
        <f>IF(B11550="","",VLOOKUP(B11550,'Intro &amp; Reg Details'!$E$7:$H$25,3,FALSE))</f>
        <v/>
      </c>
      <c r="E11550" s="140" t="str">
        <f>IF(B11550="","",VLOOKUP(B11550,'Intro &amp; Reg Details'!$E$7:$H$25,4,FALSE))</f>
        <v/>
      </c>
    </row>
    <row r="11551" spans="3:5">
      <c r="C11551" s="138" t="str">
        <f>IF(B11551="","",VLOOKUP(B11551,'Intro &amp; Reg Details'!$E$7:$H$25,2,FALSE))</f>
        <v/>
      </c>
      <c r="D11551" s="139" t="str">
        <f>IF(B11551="","",VLOOKUP(B11551,'Intro &amp; Reg Details'!$E$7:$H$25,3,FALSE))</f>
        <v/>
      </c>
      <c r="E11551" s="140" t="str">
        <f>IF(B11551="","",VLOOKUP(B11551,'Intro &amp; Reg Details'!$E$7:$H$25,4,FALSE))</f>
        <v/>
      </c>
    </row>
    <row r="11552" spans="3:5">
      <c r="C11552" s="138" t="str">
        <f>IF(B11552="","",VLOOKUP(B11552,'Intro &amp; Reg Details'!$E$7:$H$25,2,FALSE))</f>
        <v/>
      </c>
      <c r="D11552" s="139" t="str">
        <f>IF(B11552="","",VLOOKUP(B11552,'Intro &amp; Reg Details'!$E$7:$H$25,3,FALSE))</f>
        <v/>
      </c>
      <c r="E11552" s="140" t="str">
        <f>IF(B11552="","",VLOOKUP(B11552,'Intro &amp; Reg Details'!$E$7:$H$25,4,FALSE))</f>
        <v/>
      </c>
    </row>
    <row r="11553" spans="3:5">
      <c r="C11553" s="138" t="str">
        <f>IF(B11553="","",VLOOKUP(B11553,'Intro &amp; Reg Details'!$E$7:$H$25,2,FALSE))</f>
        <v/>
      </c>
      <c r="D11553" s="139" t="str">
        <f>IF(B11553="","",VLOOKUP(B11553,'Intro &amp; Reg Details'!$E$7:$H$25,3,FALSE))</f>
        <v/>
      </c>
      <c r="E11553" s="140" t="str">
        <f>IF(B11553="","",VLOOKUP(B11553,'Intro &amp; Reg Details'!$E$7:$H$25,4,FALSE))</f>
        <v/>
      </c>
    </row>
    <row r="11554" spans="3:5">
      <c r="C11554" s="138" t="str">
        <f>IF(B11554="","",VLOOKUP(B11554,'Intro &amp; Reg Details'!$E$7:$H$25,2,FALSE))</f>
        <v/>
      </c>
      <c r="D11554" s="139" t="str">
        <f>IF(B11554="","",VLOOKUP(B11554,'Intro &amp; Reg Details'!$E$7:$H$25,3,FALSE))</f>
        <v/>
      </c>
      <c r="E11554" s="140" t="str">
        <f>IF(B11554="","",VLOOKUP(B11554,'Intro &amp; Reg Details'!$E$7:$H$25,4,FALSE))</f>
        <v/>
      </c>
    </row>
    <row r="11555" spans="3:5">
      <c r="C11555" s="138" t="str">
        <f>IF(B11555="","",VLOOKUP(B11555,'Intro &amp; Reg Details'!$E$7:$H$25,2,FALSE))</f>
        <v/>
      </c>
      <c r="D11555" s="139" t="str">
        <f>IF(B11555="","",VLOOKUP(B11555,'Intro &amp; Reg Details'!$E$7:$H$25,3,FALSE))</f>
        <v/>
      </c>
      <c r="E11555" s="140" t="str">
        <f>IF(B11555="","",VLOOKUP(B11555,'Intro &amp; Reg Details'!$E$7:$H$25,4,FALSE))</f>
        <v/>
      </c>
    </row>
    <row r="11556" spans="3:5">
      <c r="C11556" s="138" t="str">
        <f>IF(B11556="","",VLOOKUP(B11556,'Intro &amp; Reg Details'!$E$7:$H$25,2,FALSE))</f>
        <v/>
      </c>
      <c r="D11556" s="139" t="str">
        <f>IF(B11556="","",VLOOKUP(B11556,'Intro &amp; Reg Details'!$E$7:$H$25,3,FALSE))</f>
        <v/>
      </c>
      <c r="E11556" s="140" t="str">
        <f>IF(B11556="","",VLOOKUP(B11556,'Intro &amp; Reg Details'!$E$7:$H$25,4,FALSE))</f>
        <v/>
      </c>
    </row>
    <row r="11557" spans="3:5">
      <c r="C11557" s="138" t="str">
        <f>IF(B11557="","",VLOOKUP(B11557,'Intro &amp; Reg Details'!$E$7:$H$25,2,FALSE))</f>
        <v/>
      </c>
      <c r="D11557" s="139" t="str">
        <f>IF(B11557="","",VLOOKUP(B11557,'Intro &amp; Reg Details'!$E$7:$H$25,3,FALSE))</f>
        <v/>
      </c>
      <c r="E11557" s="140" t="str">
        <f>IF(B11557="","",VLOOKUP(B11557,'Intro &amp; Reg Details'!$E$7:$H$25,4,FALSE))</f>
        <v/>
      </c>
    </row>
    <row r="11558" spans="3:5">
      <c r="C11558" s="138" t="str">
        <f>IF(B11558="","",VLOOKUP(B11558,'Intro &amp; Reg Details'!$E$7:$H$25,2,FALSE))</f>
        <v/>
      </c>
      <c r="D11558" s="139" t="str">
        <f>IF(B11558="","",VLOOKUP(B11558,'Intro &amp; Reg Details'!$E$7:$H$25,3,FALSE))</f>
        <v/>
      </c>
      <c r="E11558" s="140" t="str">
        <f>IF(B11558="","",VLOOKUP(B11558,'Intro &amp; Reg Details'!$E$7:$H$25,4,FALSE))</f>
        <v/>
      </c>
    </row>
    <row r="11559" spans="3:5">
      <c r="C11559" s="138" t="str">
        <f>IF(B11559="","",VLOOKUP(B11559,'Intro &amp; Reg Details'!$E$7:$H$25,2,FALSE))</f>
        <v/>
      </c>
      <c r="D11559" s="139" t="str">
        <f>IF(B11559="","",VLOOKUP(B11559,'Intro &amp; Reg Details'!$E$7:$H$25,3,FALSE))</f>
        <v/>
      </c>
      <c r="E11559" s="140" t="str">
        <f>IF(B11559="","",VLOOKUP(B11559,'Intro &amp; Reg Details'!$E$7:$H$25,4,FALSE))</f>
        <v/>
      </c>
    </row>
    <row r="11560" spans="3:5">
      <c r="C11560" s="138" t="str">
        <f>IF(B11560="","",VLOOKUP(B11560,'Intro &amp; Reg Details'!$E$7:$H$25,2,FALSE))</f>
        <v/>
      </c>
      <c r="D11560" s="139" t="str">
        <f>IF(B11560="","",VLOOKUP(B11560,'Intro &amp; Reg Details'!$E$7:$H$25,3,FALSE))</f>
        <v/>
      </c>
      <c r="E11560" s="140" t="str">
        <f>IF(B11560="","",VLOOKUP(B11560,'Intro &amp; Reg Details'!$E$7:$H$25,4,FALSE))</f>
        <v/>
      </c>
    </row>
    <row r="11561" spans="3:5">
      <c r="C11561" s="138" t="str">
        <f>IF(B11561="","",VLOOKUP(B11561,'Intro &amp; Reg Details'!$E$7:$H$25,2,FALSE))</f>
        <v/>
      </c>
      <c r="D11561" s="139" t="str">
        <f>IF(B11561="","",VLOOKUP(B11561,'Intro &amp; Reg Details'!$E$7:$H$25,3,FALSE))</f>
        <v/>
      </c>
      <c r="E11561" s="140" t="str">
        <f>IF(B11561="","",VLOOKUP(B11561,'Intro &amp; Reg Details'!$E$7:$H$25,4,FALSE))</f>
        <v/>
      </c>
    </row>
    <row r="11562" spans="3:5">
      <c r="C11562" s="138" t="str">
        <f>IF(B11562="","",VLOOKUP(B11562,'Intro &amp; Reg Details'!$E$7:$H$25,2,FALSE))</f>
        <v/>
      </c>
      <c r="D11562" s="139" t="str">
        <f>IF(B11562="","",VLOOKUP(B11562,'Intro &amp; Reg Details'!$E$7:$H$25,3,FALSE))</f>
        <v/>
      </c>
      <c r="E11562" s="140" t="str">
        <f>IF(B11562="","",VLOOKUP(B11562,'Intro &amp; Reg Details'!$E$7:$H$25,4,FALSE))</f>
        <v/>
      </c>
    </row>
    <row r="11563" spans="3:5">
      <c r="C11563" s="138" t="str">
        <f>IF(B11563="","",VLOOKUP(B11563,'Intro &amp; Reg Details'!$E$7:$H$25,2,FALSE))</f>
        <v/>
      </c>
      <c r="D11563" s="139" t="str">
        <f>IF(B11563="","",VLOOKUP(B11563,'Intro &amp; Reg Details'!$E$7:$H$25,3,FALSE))</f>
        <v/>
      </c>
      <c r="E11563" s="140" t="str">
        <f>IF(B11563="","",VLOOKUP(B11563,'Intro &amp; Reg Details'!$E$7:$H$25,4,FALSE))</f>
        <v/>
      </c>
    </row>
    <row r="11564" spans="3:5">
      <c r="C11564" s="138" t="str">
        <f>IF(B11564="","",VLOOKUP(B11564,'Intro &amp; Reg Details'!$E$7:$H$25,2,FALSE))</f>
        <v/>
      </c>
      <c r="D11564" s="139" t="str">
        <f>IF(B11564="","",VLOOKUP(B11564,'Intro &amp; Reg Details'!$E$7:$H$25,3,FALSE))</f>
        <v/>
      </c>
      <c r="E11564" s="140" t="str">
        <f>IF(B11564="","",VLOOKUP(B11564,'Intro &amp; Reg Details'!$E$7:$H$25,4,FALSE))</f>
        <v/>
      </c>
    </row>
    <row r="11565" spans="3:5">
      <c r="C11565" s="138" t="str">
        <f>IF(B11565="","",VLOOKUP(B11565,'Intro &amp; Reg Details'!$E$7:$H$25,2,FALSE))</f>
        <v/>
      </c>
      <c r="D11565" s="139" t="str">
        <f>IF(B11565="","",VLOOKUP(B11565,'Intro &amp; Reg Details'!$E$7:$H$25,3,FALSE))</f>
        <v/>
      </c>
      <c r="E11565" s="140" t="str">
        <f>IF(B11565="","",VLOOKUP(B11565,'Intro &amp; Reg Details'!$E$7:$H$25,4,FALSE))</f>
        <v/>
      </c>
    </row>
    <row r="11566" spans="3:5">
      <c r="C11566" s="138" t="str">
        <f>IF(B11566="","",VLOOKUP(B11566,'Intro &amp; Reg Details'!$E$7:$H$25,2,FALSE))</f>
        <v/>
      </c>
      <c r="D11566" s="139" t="str">
        <f>IF(B11566="","",VLOOKUP(B11566,'Intro &amp; Reg Details'!$E$7:$H$25,3,FALSE))</f>
        <v/>
      </c>
      <c r="E11566" s="140" t="str">
        <f>IF(B11566="","",VLOOKUP(B11566,'Intro &amp; Reg Details'!$E$7:$H$25,4,FALSE))</f>
        <v/>
      </c>
    </row>
    <row r="11567" spans="3:5">
      <c r="C11567" s="138" t="str">
        <f>IF(B11567="","",VLOOKUP(B11567,'Intro &amp; Reg Details'!$E$7:$H$25,2,FALSE))</f>
        <v/>
      </c>
      <c r="D11567" s="139" t="str">
        <f>IF(B11567="","",VLOOKUP(B11567,'Intro &amp; Reg Details'!$E$7:$H$25,3,FALSE))</f>
        <v/>
      </c>
      <c r="E11567" s="140" t="str">
        <f>IF(B11567="","",VLOOKUP(B11567,'Intro &amp; Reg Details'!$E$7:$H$25,4,FALSE))</f>
        <v/>
      </c>
    </row>
    <row r="11568" spans="3:5">
      <c r="C11568" s="138" t="str">
        <f>IF(B11568="","",VLOOKUP(B11568,'Intro &amp; Reg Details'!$E$7:$H$25,2,FALSE))</f>
        <v/>
      </c>
      <c r="D11568" s="139" t="str">
        <f>IF(B11568="","",VLOOKUP(B11568,'Intro &amp; Reg Details'!$E$7:$H$25,3,FALSE))</f>
        <v/>
      </c>
      <c r="E11568" s="140" t="str">
        <f>IF(B11568="","",VLOOKUP(B11568,'Intro &amp; Reg Details'!$E$7:$H$25,4,FALSE))</f>
        <v/>
      </c>
    </row>
    <row r="11569" spans="3:5">
      <c r="C11569" s="138" t="str">
        <f>IF(B11569="","",VLOOKUP(B11569,'Intro &amp; Reg Details'!$E$7:$H$25,2,FALSE))</f>
        <v/>
      </c>
      <c r="D11569" s="139" t="str">
        <f>IF(B11569="","",VLOOKUP(B11569,'Intro &amp; Reg Details'!$E$7:$H$25,3,FALSE))</f>
        <v/>
      </c>
      <c r="E11569" s="140" t="str">
        <f>IF(B11569="","",VLOOKUP(B11569,'Intro &amp; Reg Details'!$E$7:$H$25,4,FALSE))</f>
        <v/>
      </c>
    </row>
    <row r="11570" spans="3:5">
      <c r="C11570" s="138" t="str">
        <f>IF(B11570="","",VLOOKUP(B11570,'Intro &amp; Reg Details'!$E$7:$H$25,2,FALSE))</f>
        <v/>
      </c>
      <c r="D11570" s="139" t="str">
        <f>IF(B11570="","",VLOOKUP(B11570,'Intro &amp; Reg Details'!$E$7:$H$25,3,FALSE))</f>
        <v/>
      </c>
      <c r="E11570" s="140" t="str">
        <f>IF(B11570="","",VLOOKUP(B11570,'Intro &amp; Reg Details'!$E$7:$H$25,4,FALSE))</f>
        <v/>
      </c>
    </row>
    <row r="11571" spans="3:5">
      <c r="C11571" s="138" t="str">
        <f>IF(B11571="","",VLOOKUP(B11571,'Intro &amp; Reg Details'!$E$7:$H$25,2,FALSE))</f>
        <v/>
      </c>
      <c r="D11571" s="139" t="str">
        <f>IF(B11571="","",VLOOKUP(B11571,'Intro &amp; Reg Details'!$E$7:$H$25,3,FALSE))</f>
        <v/>
      </c>
      <c r="E11571" s="140" t="str">
        <f>IF(B11571="","",VLOOKUP(B11571,'Intro &amp; Reg Details'!$E$7:$H$25,4,FALSE))</f>
        <v/>
      </c>
    </row>
    <row r="11572" spans="3:5">
      <c r="C11572" s="138" t="str">
        <f>IF(B11572="","",VLOOKUP(B11572,'Intro &amp; Reg Details'!$E$7:$H$25,2,FALSE))</f>
        <v/>
      </c>
      <c r="D11572" s="139" t="str">
        <f>IF(B11572="","",VLOOKUP(B11572,'Intro &amp; Reg Details'!$E$7:$H$25,3,FALSE))</f>
        <v/>
      </c>
      <c r="E11572" s="140" t="str">
        <f>IF(B11572="","",VLOOKUP(B11572,'Intro &amp; Reg Details'!$E$7:$H$25,4,FALSE))</f>
        <v/>
      </c>
    </row>
    <row r="11573" spans="3:5">
      <c r="C11573" s="138" t="str">
        <f>IF(B11573="","",VLOOKUP(B11573,'Intro &amp; Reg Details'!$E$7:$H$25,2,FALSE))</f>
        <v/>
      </c>
      <c r="D11573" s="139" t="str">
        <f>IF(B11573="","",VLOOKUP(B11573,'Intro &amp; Reg Details'!$E$7:$H$25,3,FALSE))</f>
        <v/>
      </c>
      <c r="E11573" s="140" t="str">
        <f>IF(B11573="","",VLOOKUP(B11573,'Intro &amp; Reg Details'!$E$7:$H$25,4,FALSE))</f>
        <v/>
      </c>
    </row>
    <row r="11574" spans="3:5">
      <c r="C11574" s="138" t="str">
        <f>IF(B11574="","",VLOOKUP(B11574,'Intro &amp; Reg Details'!$E$7:$H$25,2,FALSE))</f>
        <v/>
      </c>
      <c r="D11574" s="139" t="str">
        <f>IF(B11574="","",VLOOKUP(B11574,'Intro &amp; Reg Details'!$E$7:$H$25,3,FALSE))</f>
        <v/>
      </c>
      <c r="E11574" s="140" t="str">
        <f>IF(B11574="","",VLOOKUP(B11574,'Intro &amp; Reg Details'!$E$7:$H$25,4,FALSE))</f>
        <v/>
      </c>
    </row>
    <row r="11575" spans="3:5">
      <c r="C11575" s="138" t="str">
        <f>IF(B11575="","",VLOOKUP(B11575,'Intro &amp; Reg Details'!$E$7:$H$25,2,FALSE))</f>
        <v/>
      </c>
      <c r="D11575" s="139" t="str">
        <f>IF(B11575="","",VLOOKUP(B11575,'Intro &amp; Reg Details'!$E$7:$H$25,3,FALSE))</f>
        <v/>
      </c>
      <c r="E11575" s="140" t="str">
        <f>IF(B11575="","",VLOOKUP(B11575,'Intro &amp; Reg Details'!$E$7:$H$25,4,FALSE))</f>
        <v/>
      </c>
    </row>
    <row r="11576" spans="3:5">
      <c r="C11576" s="138" t="str">
        <f>IF(B11576="","",VLOOKUP(B11576,'Intro &amp; Reg Details'!$E$7:$H$25,2,FALSE))</f>
        <v/>
      </c>
      <c r="D11576" s="139" t="str">
        <f>IF(B11576="","",VLOOKUP(B11576,'Intro &amp; Reg Details'!$E$7:$H$25,3,FALSE))</f>
        <v/>
      </c>
      <c r="E11576" s="140" t="str">
        <f>IF(B11576="","",VLOOKUP(B11576,'Intro &amp; Reg Details'!$E$7:$H$25,4,FALSE))</f>
        <v/>
      </c>
    </row>
    <row r="11577" spans="3:5">
      <c r="C11577" s="138" t="str">
        <f>IF(B11577="","",VLOOKUP(B11577,'Intro &amp; Reg Details'!$E$7:$H$25,2,FALSE))</f>
        <v/>
      </c>
      <c r="D11577" s="139" t="str">
        <f>IF(B11577="","",VLOOKUP(B11577,'Intro &amp; Reg Details'!$E$7:$H$25,3,FALSE))</f>
        <v/>
      </c>
      <c r="E11577" s="140" t="str">
        <f>IF(B11577="","",VLOOKUP(B11577,'Intro &amp; Reg Details'!$E$7:$H$25,4,FALSE))</f>
        <v/>
      </c>
    </row>
    <row r="11578" spans="3:5">
      <c r="C11578" s="138" t="str">
        <f>IF(B11578="","",VLOOKUP(B11578,'Intro &amp; Reg Details'!$E$7:$H$25,2,FALSE))</f>
        <v/>
      </c>
      <c r="D11578" s="139" t="str">
        <f>IF(B11578="","",VLOOKUP(B11578,'Intro &amp; Reg Details'!$E$7:$H$25,3,FALSE))</f>
        <v/>
      </c>
      <c r="E11578" s="140" t="str">
        <f>IF(B11578="","",VLOOKUP(B11578,'Intro &amp; Reg Details'!$E$7:$H$25,4,FALSE))</f>
        <v/>
      </c>
    </row>
    <row r="11579" spans="3:5">
      <c r="C11579" s="138" t="str">
        <f>IF(B11579="","",VLOOKUP(B11579,'Intro &amp; Reg Details'!$E$7:$H$25,2,FALSE))</f>
        <v/>
      </c>
      <c r="D11579" s="139" t="str">
        <f>IF(B11579="","",VLOOKUP(B11579,'Intro &amp; Reg Details'!$E$7:$H$25,3,FALSE))</f>
        <v/>
      </c>
      <c r="E11579" s="140" t="str">
        <f>IF(B11579="","",VLOOKUP(B11579,'Intro &amp; Reg Details'!$E$7:$H$25,4,FALSE))</f>
        <v/>
      </c>
    </row>
    <row r="11580" spans="3:5">
      <c r="C11580" s="138" t="str">
        <f>IF(B11580="","",VLOOKUP(B11580,'Intro &amp; Reg Details'!$E$7:$H$25,2,FALSE))</f>
        <v/>
      </c>
      <c r="D11580" s="139" t="str">
        <f>IF(B11580="","",VLOOKUP(B11580,'Intro &amp; Reg Details'!$E$7:$H$25,3,FALSE))</f>
        <v/>
      </c>
      <c r="E11580" s="140" t="str">
        <f>IF(B11580="","",VLOOKUP(B11580,'Intro &amp; Reg Details'!$E$7:$H$25,4,FALSE))</f>
        <v/>
      </c>
    </row>
    <row r="11581" spans="3:5">
      <c r="C11581" s="138" t="str">
        <f>IF(B11581="","",VLOOKUP(B11581,'Intro &amp; Reg Details'!$E$7:$H$25,2,FALSE))</f>
        <v/>
      </c>
      <c r="D11581" s="139" t="str">
        <f>IF(B11581="","",VLOOKUP(B11581,'Intro &amp; Reg Details'!$E$7:$H$25,3,FALSE))</f>
        <v/>
      </c>
      <c r="E11581" s="140" t="str">
        <f>IF(B11581="","",VLOOKUP(B11581,'Intro &amp; Reg Details'!$E$7:$H$25,4,FALSE))</f>
        <v/>
      </c>
    </row>
    <row r="11582" spans="3:5">
      <c r="C11582" s="138" t="str">
        <f>IF(B11582="","",VLOOKUP(B11582,'Intro &amp; Reg Details'!$E$7:$H$25,2,FALSE))</f>
        <v/>
      </c>
      <c r="D11582" s="139" t="str">
        <f>IF(B11582="","",VLOOKUP(B11582,'Intro &amp; Reg Details'!$E$7:$H$25,3,FALSE))</f>
        <v/>
      </c>
      <c r="E11582" s="140" t="str">
        <f>IF(B11582="","",VLOOKUP(B11582,'Intro &amp; Reg Details'!$E$7:$H$25,4,FALSE))</f>
        <v/>
      </c>
    </row>
    <row r="11583" spans="3:5">
      <c r="C11583" s="138" t="str">
        <f>IF(B11583="","",VLOOKUP(B11583,'Intro &amp; Reg Details'!$E$7:$H$25,2,FALSE))</f>
        <v/>
      </c>
      <c r="D11583" s="139" t="str">
        <f>IF(B11583="","",VLOOKUP(B11583,'Intro &amp; Reg Details'!$E$7:$H$25,3,FALSE))</f>
        <v/>
      </c>
      <c r="E11583" s="140" t="str">
        <f>IF(B11583="","",VLOOKUP(B11583,'Intro &amp; Reg Details'!$E$7:$H$25,4,FALSE))</f>
        <v/>
      </c>
    </row>
    <row r="11584" spans="3:5">
      <c r="C11584" s="138" t="str">
        <f>IF(B11584="","",VLOOKUP(B11584,'Intro &amp; Reg Details'!$E$7:$H$25,2,FALSE))</f>
        <v/>
      </c>
      <c r="D11584" s="139" t="str">
        <f>IF(B11584="","",VLOOKUP(B11584,'Intro &amp; Reg Details'!$E$7:$H$25,3,FALSE))</f>
        <v/>
      </c>
      <c r="E11584" s="140" t="str">
        <f>IF(B11584="","",VLOOKUP(B11584,'Intro &amp; Reg Details'!$E$7:$H$25,4,FALSE))</f>
        <v/>
      </c>
    </row>
    <row r="11585" spans="3:5">
      <c r="C11585" s="138" t="str">
        <f>IF(B11585="","",VLOOKUP(B11585,'Intro &amp; Reg Details'!$E$7:$H$25,2,FALSE))</f>
        <v/>
      </c>
      <c r="D11585" s="139" t="str">
        <f>IF(B11585="","",VLOOKUP(B11585,'Intro &amp; Reg Details'!$E$7:$H$25,3,FALSE))</f>
        <v/>
      </c>
      <c r="E11585" s="140" t="str">
        <f>IF(B11585="","",VLOOKUP(B11585,'Intro &amp; Reg Details'!$E$7:$H$25,4,FALSE))</f>
        <v/>
      </c>
    </row>
    <row r="11586" spans="3:5">
      <c r="C11586" s="138" t="str">
        <f>IF(B11586="","",VLOOKUP(B11586,'Intro &amp; Reg Details'!$E$7:$H$25,2,FALSE))</f>
        <v/>
      </c>
      <c r="D11586" s="139" t="str">
        <f>IF(B11586="","",VLOOKUP(B11586,'Intro &amp; Reg Details'!$E$7:$H$25,3,FALSE))</f>
        <v/>
      </c>
      <c r="E11586" s="140" t="str">
        <f>IF(B11586="","",VLOOKUP(B11586,'Intro &amp; Reg Details'!$E$7:$H$25,4,FALSE))</f>
        <v/>
      </c>
    </row>
    <row r="11587" spans="3:5">
      <c r="C11587" s="138" t="str">
        <f>IF(B11587="","",VLOOKUP(B11587,'Intro &amp; Reg Details'!$E$7:$H$25,2,FALSE))</f>
        <v/>
      </c>
      <c r="D11587" s="139" t="str">
        <f>IF(B11587="","",VLOOKUP(B11587,'Intro &amp; Reg Details'!$E$7:$H$25,3,FALSE))</f>
        <v/>
      </c>
      <c r="E11587" s="140" t="str">
        <f>IF(B11587="","",VLOOKUP(B11587,'Intro &amp; Reg Details'!$E$7:$H$25,4,FALSE))</f>
        <v/>
      </c>
    </row>
    <row r="11588" spans="3:5">
      <c r="C11588" s="138" t="str">
        <f>IF(B11588="","",VLOOKUP(B11588,'Intro &amp; Reg Details'!$E$7:$H$25,2,FALSE))</f>
        <v/>
      </c>
      <c r="D11588" s="139" t="str">
        <f>IF(B11588="","",VLOOKUP(B11588,'Intro &amp; Reg Details'!$E$7:$H$25,3,FALSE))</f>
        <v/>
      </c>
      <c r="E11588" s="140" t="str">
        <f>IF(B11588="","",VLOOKUP(B11588,'Intro &amp; Reg Details'!$E$7:$H$25,4,FALSE))</f>
        <v/>
      </c>
    </row>
    <row r="11589" spans="3:5">
      <c r="C11589" s="138" t="str">
        <f>IF(B11589="","",VLOOKUP(B11589,'Intro &amp; Reg Details'!$E$7:$H$25,2,FALSE))</f>
        <v/>
      </c>
      <c r="D11589" s="139" t="str">
        <f>IF(B11589="","",VLOOKUP(B11589,'Intro &amp; Reg Details'!$E$7:$H$25,3,FALSE))</f>
        <v/>
      </c>
      <c r="E11589" s="140" t="str">
        <f>IF(B11589="","",VLOOKUP(B11589,'Intro &amp; Reg Details'!$E$7:$H$25,4,FALSE))</f>
        <v/>
      </c>
    </row>
    <row r="11590" spans="3:5">
      <c r="C11590" s="138" t="str">
        <f>IF(B11590="","",VLOOKUP(B11590,'Intro &amp; Reg Details'!$E$7:$H$25,2,FALSE))</f>
        <v/>
      </c>
      <c r="D11590" s="139" t="str">
        <f>IF(B11590="","",VLOOKUP(B11590,'Intro &amp; Reg Details'!$E$7:$H$25,3,FALSE))</f>
        <v/>
      </c>
      <c r="E11590" s="140" t="str">
        <f>IF(B11590="","",VLOOKUP(B11590,'Intro &amp; Reg Details'!$E$7:$H$25,4,FALSE))</f>
        <v/>
      </c>
    </row>
    <row r="11591" spans="3:5">
      <c r="C11591" s="138" t="str">
        <f>IF(B11591="","",VLOOKUP(B11591,'Intro &amp; Reg Details'!$E$7:$H$25,2,FALSE))</f>
        <v/>
      </c>
      <c r="D11591" s="139" t="str">
        <f>IF(B11591="","",VLOOKUP(B11591,'Intro &amp; Reg Details'!$E$7:$H$25,3,FALSE))</f>
        <v/>
      </c>
      <c r="E11591" s="140" t="str">
        <f>IF(B11591="","",VLOOKUP(B11591,'Intro &amp; Reg Details'!$E$7:$H$25,4,FALSE))</f>
        <v/>
      </c>
    </row>
    <row r="11592" spans="3:5">
      <c r="C11592" s="138" t="str">
        <f>IF(B11592="","",VLOOKUP(B11592,'Intro &amp; Reg Details'!$E$7:$H$25,2,FALSE))</f>
        <v/>
      </c>
      <c r="D11592" s="139" t="str">
        <f>IF(B11592="","",VLOOKUP(B11592,'Intro &amp; Reg Details'!$E$7:$H$25,3,FALSE))</f>
        <v/>
      </c>
      <c r="E11592" s="140" t="str">
        <f>IF(B11592="","",VLOOKUP(B11592,'Intro &amp; Reg Details'!$E$7:$H$25,4,FALSE))</f>
        <v/>
      </c>
    </row>
    <row r="11593" spans="3:5">
      <c r="C11593" s="138" t="str">
        <f>IF(B11593="","",VLOOKUP(B11593,'Intro &amp; Reg Details'!$E$7:$H$25,2,FALSE))</f>
        <v/>
      </c>
      <c r="D11593" s="139" t="str">
        <f>IF(B11593="","",VLOOKUP(B11593,'Intro &amp; Reg Details'!$E$7:$H$25,3,FALSE))</f>
        <v/>
      </c>
      <c r="E11593" s="140" t="str">
        <f>IF(B11593="","",VLOOKUP(B11593,'Intro &amp; Reg Details'!$E$7:$H$25,4,FALSE))</f>
        <v/>
      </c>
    </row>
    <row r="11594" spans="3:5">
      <c r="C11594" s="138" t="str">
        <f>IF(B11594="","",VLOOKUP(B11594,'Intro &amp; Reg Details'!$E$7:$H$25,2,FALSE))</f>
        <v/>
      </c>
      <c r="D11594" s="139" t="str">
        <f>IF(B11594="","",VLOOKUP(B11594,'Intro &amp; Reg Details'!$E$7:$H$25,3,FALSE))</f>
        <v/>
      </c>
      <c r="E11594" s="140" t="str">
        <f>IF(B11594="","",VLOOKUP(B11594,'Intro &amp; Reg Details'!$E$7:$H$25,4,FALSE))</f>
        <v/>
      </c>
    </row>
    <row r="11595" spans="3:5">
      <c r="C11595" s="138" t="str">
        <f>IF(B11595="","",VLOOKUP(B11595,'Intro &amp; Reg Details'!$E$7:$H$25,2,FALSE))</f>
        <v/>
      </c>
      <c r="D11595" s="139" t="str">
        <f>IF(B11595="","",VLOOKUP(B11595,'Intro &amp; Reg Details'!$E$7:$H$25,3,FALSE))</f>
        <v/>
      </c>
      <c r="E11595" s="140" t="str">
        <f>IF(B11595="","",VLOOKUP(B11595,'Intro &amp; Reg Details'!$E$7:$H$25,4,FALSE))</f>
        <v/>
      </c>
    </row>
    <row r="11596" spans="3:5">
      <c r="C11596" s="138" t="str">
        <f>IF(B11596="","",VLOOKUP(B11596,'Intro &amp; Reg Details'!$E$7:$H$25,2,FALSE))</f>
        <v/>
      </c>
      <c r="D11596" s="139" t="str">
        <f>IF(B11596="","",VLOOKUP(B11596,'Intro &amp; Reg Details'!$E$7:$H$25,3,FALSE))</f>
        <v/>
      </c>
      <c r="E11596" s="140" t="str">
        <f>IF(B11596="","",VLOOKUP(B11596,'Intro &amp; Reg Details'!$E$7:$H$25,4,FALSE))</f>
        <v/>
      </c>
    </row>
    <row r="11597" spans="3:5">
      <c r="C11597" s="138" t="str">
        <f>IF(B11597="","",VLOOKUP(B11597,'Intro &amp; Reg Details'!$E$7:$H$25,2,FALSE))</f>
        <v/>
      </c>
      <c r="D11597" s="139" t="str">
        <f>IF(B11597="","",VLOOKUP(B11597,'Intro &amp; Reg Details'!$E$7:$H$25,3,FALSE))</f>
        <v/>
      </c>
      <c r="E11597" s="140" t="str">
        <f>IF(B11597="","",VLOOKUP(B11597,'Intro &amp; Reg Details'!$E$7:$H$25,4,FALSE))</f>
        <v/>
      </c>
    </row>
    <row r="11598" spans="3:5">
      <c r="C11598" s="138" t="str">
        <f>IF(B11598="","",VLOOKUP(B11598,'Intro &amp; Reg Details'!$E$7:$H$25,2,FALSE))</f>
        <v/>
      </c>
      <c r="D11598" s="139" t="str">
        <f>IF(B11598="","",VLOOKUP(B11598,'Intro &amp; Reg Details'!$E$7:$H$25,3,FALSE))</f>
        <v/>
      </c>
      <c r="E11598" s="140" t="str">
        <f>IF(B11598="","",VLOOKUP(B11598,'Intro &amp; Reg Details'!$E$7:$H$25,4,FALSE))</f>
        <v/>
      </c>
    </row>
    <row r="11599" spans="3:5">
      <c r="C11599" s="138" t="str">
        <f>IF(B11599="","",VLOOKUP(B11599,'Intro &amp; Reg Details'!$E$7:$H$25,2,FALSE))</f>
        <v/>
      </c>
      <c r="D11599" s="139" t="str">
        <f>IF(B11599="","",VLOOKUP(B11599,'Intro &amp; Reg Details'!$E$7:$H$25,3,FALSE))</f>
        <v/>
      </c>
      <c r="E11599" s="140" t="str">
        <f>IF(B11599="","",VLOOKUP(B11599,'Intro &amp; Reg Details'!$E$7:$H$25,4,FALSE))</f>
        <v/>
      </c>
    </row>
    <row r="11600" spans="3:5">
      <c r="C11600" s="138" t="str">
        <f>IF(B11600="","",VLOOKUP(B11600,'Intro &amp; Reg Details'!$E$7:$H$25,2,FALSE))</f>
        <v/>
      </c>
      <c r="D11600" s="139" t="str">
        <f>IF(B11600="","",VLOOKUP(B11600,'Intro &amp; Reg Details'!$E$7:$H$25,3,FALSE))</f>
        <v/>
      </c>
      <c r="E11600" s="140" t="str">
        <f>IF(B11600="","",VLOOKUP(B11600,'Intro &amp; Reg Details'!$E$7:$H$25,4,FALSE))</f>
        <v/>
      </c>
    </row>
    <row r="11601" spans="3:5">
      <c r="C11601" s="138" t="str">
        <f>IF(B11601="","",VLOOKUP(B11601,'Intro &amp; Reg Details'!$E$7:$H$25,2,FALSE))</f>
        <v/>
      </c>
      <c r="D11601" s="139" t="str">
        <f>IF(B11601="","",VLOOKUP(B11601,'Intro &amp; Reg Details'!$E$7:$H$25,3,FALSE))</f>
        <v/>
      </c>
      <c r="E11601" s="140" t="str">
        <f>IF(B11601="","",VLOOKUP(B11601,'Intro &amp; Reg Details'!$E$7:$H$25,4,FALSE))</f>
        <v/>
      </c>
    </row>
    <row r="11602" spans="3:5">
      <c r="C11602" s="138" t="str">
        <f>IF(B11602="","",VLOOKUP(B11602,'Intro &amp; Reg Details'!$E$7:$H$25,2,FALSE))</f>
        <v/>
      </c>
      <c r="D11602" s="139" t="str">
        <f>IF(B11602="","",VLOOKUP(B11602,'Intro &amp; Reg Details'!$E$7:$H$25,3,FALSE))</f>
        <v/>
      </c>
      <c r="E11602" s="140" t="str">
        <f>IF(B11602="","",VLOOKUP(B11602,'Intro &amp; Reg Details'!$E$7:$H$25,4,FALSE))</f>
        <v/>
      </c>
    </row>
    <row r="11603" spans="3:5">
      <c r="C11603" s="138" t="str">
        <f>IF(B11603="","",VLOOKUP(B11603,'Intro &amp; Reg Details'!$E$7:$H$25,2,FALSE))</f>
        <v/>
      </c>
      <c r="D11603" s="139" t="str">
        <f>IF(B11603="","",VLOOKUP(B11603,'Intro &amp; Reg Details'!$E$7:$H$25,3,FALSE))</f>
        <v/>
      </c>
      <c r="E11603" s="140" t="str">
        <f>IF(B11603="","",VLOOKUP(B11603,'Intro &amp; Reg Details'!$E$7:$H$25,4,FALSE))</f>
        <v/>
      </c>
    </row>
    <row r="11604" spans="3:5">
      <c r="C11604" s="138" t="str">
        <f>IF(B11604="","",VLOOKUP(B11604,'Intro &amp; Reg Details'!$E$7:$H$25,2,FALSE))</f>
        <v/>
      </c>
      <c r="D11604" s="139" t="str">
        <f>IF(B11604="","",VLOOKUP(B11604,'Intro &amp; Reg Details'!$E$7:$H$25,3,FALSE))</f>
        <v/>
      </c>
      <c r="E11604" s="140" t="str">
        <f>IF(B11604="","",VLOOKUP(B11604,'Intro &amp; Reg Details'!$E$7:$H$25,4,FALSE))</f>
        <v/>
      </c>
    </row>
    <row r="11605" spans="3:5">
      <c r="C11605" s="138" t="str">
        <f>IF(B11605="","",VLOOKUP(B11605,'Intro &amp; Reg Details'!$E$7:$H$25,2,FALSE))</f>
        <v/>
      </c>
      <c r="D11605" s="139" t="str">
        <f>IF(B11605="","",VLOOKUP(B11605,'Intro &amp; Reg Details'!$E$7:$H$25,3,FALSE))</f>
        <v/>
      </c>
      <c r="E11605" s="140" t="str">
        <f>IF(B11605="","",VLOOKUP(B11605,'Intro &amp; Reg Details'!$E$7:$H$25,4,FALSE))</f>
        <v/>
      </c>
    </row>
  </sheetData>
  <sheetProtection sheet="1" objects="1" scenarios="1"/>
  <autoFilter ref="A3:P1995" xr:uid="{79F92AD1-1402-4E3D-933D-1FFCF1C75D2C}"/>
  <mergeCells count="8">
    <mergeCell ref="P1:P2"/>
    <mergeCell ref="J3:K3"/>
    <mergeCell ref="J1:M1"/>
    <mergeCell ref="A1:A2"/>
    <mergeCell ref="O1:O2"/>
    <mergeCell ref="F1:H1"/>
    <mergeCell ref="B1:E1"/>
    <mergeCell ref="N1:N2"/>
  </mergeCells>
  <phoneticPr fontId="28" type="noConversion"/>
  <dataValidations count="7">
    <dataValidation type="list" allowBlank="1" showInputMessage="1" showErrorMessage="1" sqref="B4:B1048576" xr:uid="{C0928BFF-8AC2-4D43-B851-6C0CFE684543}">
      <formula1>Location_Name</formula1>
    </dataValidation>
    <dataValidation type="list" allowBlank="1" showInputMessage="1" showErrorMessage="1" sqref="F4:F1048576" xr:uid="{6FCE79DC-CE1B-4A3B-9AF5-41727F6F3FEE}">
      <formula1>Appointment</formula1>
    </dataValidation>
    <dataValidation type="list" allowBlank="1" showInputMessage="1" showErrorMessage="1" sqref="G4:G1048576" xr:uid="{4B44C3D8-D502-452C-9219-103ADD1BFCE2}">
      <formula1>Patient_Gender</formula1>
    </dataValidation>
    <dataValidation type="list" allowBlank="1" showInputMessage="1" showErrorMessage="1" sqref="J4:J1048576" xr:uid="{D6E92471-A831-4B2A-B21B-A957A70F28FA}">
      <formula1>Joint_Area</formula1>
    </dataValidation>
    <dataValidation type="list" allowBlank="1" showInputMessage="1" showErrorMessage="1" sqref="H4:H1048576" xr:uid="{CA93D2DD-36C0-4135-A4A6-6D588FB6930C}">
      <formula1>Age</formula1>
    </dataValidation>
    <dataValidation type="list" allowBlank="1" showErrorMessage="1" sqref="K4:K1048576" xr:uid="{29941BF2-B2CE-41D0-91D6-BB530E0FEAE7}">
      <formula1>Medical</formula1>
    </dataValidation>
    <dataValidation type="list" allowBlank="1" showErrorMessage="1" sqref="L4:L1048576" xr:uid="{F9DB1541-65F6-44D4-9621-4520E9B7E65A}">
      <formula1>Onset</formula1>
    </dataValidation>
  </dataValidations>
  <pageMargins left="0.7" right="0.7" top="0.75" bottom="0.75" header="0.3" footer="0.3"/>
  <pageSetup paperSize="8" scale="95" pageOrder="overThenDown" orientation="landscape" r:id="rId1"/>
  <colBreaks count="1" manualBreakCount="1">
    <brk id="12" max="2000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7E3791BF-5138-452C-95B0-2DCB36830E5D}">
          <x14:formula1>
            <xm:f>'Data - do not modify'!$X$2:$X$12</xm:f>
          </x14:formula1>
          <xm:sqref>N4:N1048576</xm:sqref>
        </x14:dataValidation>
        <x14:dataValidation type="list" allowBlank="1" showErrorMessage="1" xr:uid="{2DBFB7CB-5A94-4323-9C01-9980377366B1}">
          <x14:formula1>
            <xm:f>'Data - do not modify'!$M$2:$M$4</xm:f>
          </x14:formula1>
          <xm:sqref>I4:I1048576</xm:sqref>
        </x14:dataValidation>
        <x14:dataValidation type="list" allowBlank="1" showInputMessage="1" showErrorMessage="1" xr:uid="{DD52116C-ACBA-4EEC-B6A1-5E889D478E0D}">
          <x14:formula1>
            <xm:f>'Data - do not modify'!$A$2:$A$13</xm:f>
          </x14:formula1>
          <xm:sqref>A4:A1048576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0471A-F9EB-47FE-9B3A-CDA30274F9AE}">
  <sheetPr>
    <tabColor theme="9" tint="0.39997558519241921"/>
  </sheetPr>
  <dimension ref="A2:V80"/>
  <sheetViews>
    <sheetView showGridLines="0" topLeftCell="A6" zoomScale="55" zoomScaleNormal="55" workbookViewId="0">
      <selection activeCell="C9" sqref="C9"/>
    </sheetView>
  </sheetViews>
  <sheetFormatPr defaultColWidth="9.1796875" defaultRowHeight="14.5"/>
  <cols>
    <col min="1" max="1" width="4.6328125" style="3" customWidth="1"/>
    <col min="2" max="2" width="28.81640625" style="3" customWidth="1"/>
    <col min="3" max="4" width="10.1796875" style="2" customWidth="1"/>
    <col min="5" max="5" width="12.36328125" style="2" hidden="1" customWidth="1"/>
    <col min="6" max="6" width="4.36328125" style="2" customWidth="1"/>
    <col min="7" max="7" width="18.6328125" style="3" customWidth="1"/>
    <col min="8" max="9" width="10.1796875" style="3" customWidth="1"/>
    <col min="10" max="10" width="4.36328125" style="3" customWidth="1"/>
    <col min="11" max="11" width="18.6328125" style="3" customWidth="1"/>
    <col min="12" max="13" width="10.1796875" style="3" customWidth="1"/>
    <col min="14" max="14" width="4.36328125" style="3" customWidth="1"/>
    <col min="15" max="15" width="19.81640625" style="3" customWidth="1"/>
    <col min="16" max="16" width="10.81640625" style="3" customWidth="1"/>
    <col min="17" max="17" width="12.1796875" style="3" customWidth="1"/>
    <col min="18" max="16384" width="9.1796875" style="3"/>
  </cols>
  <sheetData>
    <row r="2" spans="1:22" ht="13" customHeight="1">
      <c r="B2" s="165" t="s">
        <v>35</v>
      </c>
      <c r="C2" s="165"/>
      <c r="D2" s="165"/>
      <c r="E2" s="14"/>
      <c r="F2" s="40"/>
      <c r="G2" s="165">
        <f>'Intro &amp; Reg Details'!C18</f>
        <v>2024</v>
      </c>
      <c r="H2" s="41"/>
      <c r="I2" s="41"/>
      <c r="J2" s="41"/>
      <c r="K2" s="165" t="str">
        <f>'Intro &amp; Reg Details'!C17</f>
        <v xml:space="preserve"> </v>
      </c>
      <c r="L2" s="165"/>
      <c r="M2" s="165"/>
      <c r="N2" s="41"/>
      <c r="O2" s="41"/>
      <c r="P2" s="41"/>
      <c r="Q2" s="41"/>
      <c r="R2" s="41"/>
      <c r="S2" s="41"/>
      <c r="T2" s="41"/>
      <c r="U2" s="41"/>
      <c r="V2" s="41"/>
    </row>
    <row r="3" spans="1:22" ht="13" customHeight="1">
      <c r="B3" s="165"/>
      <c r="C3" s="165"/>
      <c r="D3" s="165"/>
      <c r="E3" s="14"/>
      <c r="F3" s="40"/>
      <c r="G3" s="165"/>
      <c r="H3" s="41"/>
      <c r="I3" s="41"/>
      <c r="J3" s="41"/>
      <c r="K3" s="165"/>
      <c r="L3" s="165"/>
      <c r="M3" s="165"/>
      <c r="N3" s="41"/>
      <c r="O3" s="41"/>
      <c r="P3" s="41"/>
      <c r="Q3" s="41"/>
      <c r="R3" s="41"/>
      <c r="S3" s="41"/>
      <c r="T3" s="41"/>
      <c r="U3" s="41"/>
      <c r="V3" s="41"/>
    </row>
    <row r="4" spans="1:22" ht="22.5" customHeight="1">
      <c r="B4" s="165"/>
      <c r="C4" s="165"/>
      <c r="D4" s="165"/>
      <c r="E4" s="14"/>
      <c r="F4" s="40"/>
      <c r="G4" s="165"/>
      <c r="H4" s="41"/>
      <c r="I4" s="41"/>
      <c r="J4" s="41"/>
      <c r="K4" s="165"/>
      <c r="L4" s="165"/>
      <c r="M4" s="165"/>
      <c r="N4" s="41"/>
      <c r="O4" s="41"/>
      <c r="P4" s="41"/>
      <c r="Q4" s="41"/>
      <c r="R4" s="41"/>
      <c r="S4" s="41"/>
      <c r="T4" s="41"/>
      <c r="U4" s="41"/>
      <c r="V4" s="41"/>
    </row>
    <row r="5" spans="1:22" ht="15" thickBot="1"/>
    <row r="6" spans="1:22" ht="20" customHeight="1" thickBot="1">
      <c r="B6" s="166" t="s">
        <v>36</v>
      </c>
      <c r="C6" s="167"/>
      <c r="D6" s="168"/>
      <c r="G6" s="169" t="s">
        <v>37</v>
      </c>
      <c r="H6" s="170"/>
      <c r="I6" s="171"/>
      <c r="K6" s="176" t="s">
        <v>261</v>
      </c>
      <c r="L6" s="177"/>
      <c r="M6" s="88"/>
    </row>
    <row r="7" spans="1:22" ht="20" customHeight="1">
      <c r="B7" s="9" t="s">
        <v>38</v>
      </c>
      <c r="C7" s="11">
        <f>COUNTIF(Logbook!F:F,B7)</f>
        <v>0</v>
      </c>
      <c r="D7" s="127">
        <f>IF(C7=0,0,C7/C9)</f>
        <v>0</v>
      </c>
      <c r="G7" s="9" t="s">
        <v>39</v>
      </c>
      <c r="H7" s="11">
        <f>COUNTIF(Logbook!G:G,"F")</f>
        <v>0</v>
      </c>
      <c r="I7" s="10">
        <f>IF(H7=0,0,H7/H10)</f>
        <v>0</v>
      </c>
      <c r="K7" s="6" t="s">
        <v>263</v>
      </c>
      <c r="L7" s="132">
        <f>COUNTIF(Logbook!N:N,'Data - do not modify'!X2)</f>
        <v>0</v>
      </c>
      <c r="M7" s="87"/>
    </row>
    <row r="8" spans="1:22" ht="20" customHeight="1">
      <c r="B8" s="6" t="s">
        <v>41</v>
      </c>
      <c r="C8" s="12">
        <f>COUNTIF(Logbook!F:F,B8)</f>
        <v>0</v>
      </c>
      <c r="D8" s="127">
        <f>IF(C8=0,0,C8/C9)</f>
        <v>0</v>
      </c>
      <c r="G8" s="6" t="s">
        <v>42</v>
      </c>
      <c r="H8" s="12">
        <f>COUNTIF(Logbook!G:G,"M")</f>
        <v>0</v>
      </c>
      <c r="I8" s="10">
        <f>IF(H8=0,0,H8/H10)</f>
        <v>0</v>
      </c>
      <c r="K8" s="6" t="s">
        <v>264</v>
      </c>
      <c r="L8" s="132">
        <f>COUNTIF(Logbook!N:N,'Data - do not modify'!X3)</f>
        <v>0</v>
      </c>
      <c r="M8" s="87"/>
    </row>
    <row r="9" spans="1:22" ht="20" customHeight="1" thickBot="1">
      <c r="B9" s="8" t="s">
        <v>44</v>
      </c>
      <c r="C9" s="128">
        <f>SUM(C7:C8)</f>
        <v>0</v>
      </c>
      <c r="D9" s="129"/>
      <c r="G9" s="6" t="s">
        <v>45</v>
      </c>
      <c r="H9" s="12">
        <f>COUNTIF(Logbook!G:G,"O")</f>
        <v>0</v>
      </c>
      <c r="I9" s="10">
        <f>IF(H9=0,0,H9/H10)</f>
        <v>0</v>
      </c>
      <c r="K9" s="6" t="s">
        <v>265</v>
      </c>
      <c r="L9" s="132">
        <f>COUNTIF(Logbook!N:N,'Data - do not modify'!X4)</f>
        <v>0</v>
      </c>
      <c r="M9" s="87"/>
    </row>
    <row r="10" spans="1:22" ht="20" customHeight="1" thickBot="1">
      <c r="B10" s="7" t="s">
        <v>47</v>
      </c>
      <c r="C10" s="130" t="e">
        <f>C9/'Intro &amp; Reg Details'!#REF!</f>
        <v>#REF!</v>
      </c>
      <c r="D10" s="131"/>
      <c r="G10" s="8" t="s">
        <v>44</v>
      </c>
      <c r="H10" s="172">
        <f>SUM(H7:H9)</f>
        <v>0</v>
      </c>
      <c r="I10" s="173"/>
      <c r="K10" s="6" t="s">
        <v>266</v>
      </c>
      <c r="L10" s="132">
        <f>COUNTIF(Logbook!N:N,'Data - do not modify'!X5)</f>
        <v>0</v>
      </c>
      <c r="M10" s="89"/>
    </row>
    <row r="11" spans="1:22" ht="20" customHeight="1">
      <c r="K11" s="6" t="s">
        <v>267</v>
      </c>
      <c r="L11" s="132">
        <f>COUNTIF(Logbook!N:N,'Data - do not modify'!X6)</f>
        <v>0</v>
      </c>
    </row>
    <row r="12" spans="1:22" ht="20" customHeight="1">
      <c r="K12" s="6" t="s">
        <v>268</v>
      </c>
      <c r="L12" s="132">
        <f>COUNTIF(Logbook!N:N,'Data - do not modify'!X7)</f>
        <v>0</v>
      </c>
    </row>
    <row r="13" spans="1:22" ht="20" customHeight="1">
      <c r="K13" s="6" t="s">
        <v>269</v>
      </c>
      <c r="L13" s="132">
        <f>COUNTIF(Logbook!N:N,'Data - do not modify'!X8)</f>
        <v>0</v>
      </c>
    </row>
    <row r="14" spans="1:22" ht="20" customHeight="1">
      <c r="A14" s="1"/>
      <c r="K14" s="6" t="s">
        <v>270</v>
      </c>
      <c r="L14" s="132">
        <f>COUNTIF(Logbook!N:N,'Data - do not modify'!X9)</f>
        <v>0</v>
      </c>
    </row>
    <row r="15" spans="1:22" ht="20" customHeight="1">
      <c r="K15" s="6" t="s">
        <v>271</v>
      </c>
      <c r="L15" s="132">
        <f>COUNTIF(Logbook!N:N,'Data - do not modify'!X10)</f>
        <v>0</v>
      </c>
    </row>
    <row r="16" spans="1:22" ht="20" customHeight="1">
      <c r="K16" s="6" t="s">
        <v>272</v>
      </c>
      <c r="L16" s="132">
        <f>COUNTIF(Logbook!N:N,'Data - do not modify'!X11)</f>
        <v>0</v>
      </c>
    </row>
    <row r="17" spans="2:17" ht="20" customHeight="1">
      <c r="K17" s="6" t="s">
        <v>273</v>
      </c>
      <c r="L17" s="132">
        <f>COUNTIF(Logbook!N:N,'Data - do not modify'!X12)</f>
        <v>0</v>
      </c>
    </row>
    <row r="18" spans="2:17" ht="20" customHeight="1" thickBot="1">
      <c r="K18" s="76" t="s">
        <v>44</v>
      </c>
      <c r="L18" s="118">
        <f>SUM(L7:L17)</f>
        <v>0</v>
      </c>
    </row>
    <row r="19" spans="2:17" ht="15" thickBot="1"/>
    <row r="20" spans="2:17" ht="23.5" customHeight="1" thickBot="1">
      <c r="B20" s="176" t="s">
        <v>48</v>
      </c>
      <c r="C20" s="180"/>
      <c r="D20" s="177"/>
      <c r="O20" s="169" t="s">
        <v>279</v>
      </c>
      <c r="P20" s="170"/>
      <c r="Q20" s="171"/>
    </row>
    <row r="21" spans="2:17" ht="23.5" customHeight="1">
      <c r="B21" s="71" t="s">
        <v>49</v>
      </c>
      <c r="C21" s="77">
        <f>COUNTIF(Logbook!C:C,"Clinic - ACSEP")</f>
        <v>0</v>
      </c>
      <c r="D21" s="78" t="e">
        <f>C21/C9</f>
        <v>#DIV/0!</v>
      </c>
      <c r="O21" s="9" t="s">
        <v>40</v>
      </c>
      <c r="P21" s="11">
        <f>COUNTIF(Logbook!L:L,'Patient Summary'!O21)</f>
        <v>0</v>
      </c>
      <c r="Q21" s="10">
        <f>IF(P21=0,0,P21/P24)</f>
        <v>0</v>
      </c>
    </row>
    <row r="22" spans="2:17" ht="23.5" customHeight="1">
      <c r="B22" s="71" t="s">
        <v>50</v>
      </c>
      <c r="C22" s="77">
        <f>COUNTIF(Logbook!C:C,"Clinic - Hospital/ED")</f>
        <v>0</v>
      </c>
      <c r="D22" s="78" t="e">
        <f>C22/C9</f>
        <v>#DIV/0!</v>
      </c>
      <c r="O22" s="6" t="s">
        <v>43</v>
      </c>
      <c r="P22" s="11">
        <f>COUNTIF(Logbook!L:L,'Patient Summary'!O22)</f>
        <v>0</v>
      </c>
      <c r="Q22" s="10">
        <f>IF(P22=0,0,P22/P24)</f>
        <v>0</v>
      </c>
    </row>
    <row r="23" spans="2:17" ht="23.5" customHeight="1">
      <c r="B23" s="71" t="s">
        <v>51</v>
      </c>
      <c r="C23" s="77">
        <f>COUNTIF(Logbook!C:C,"Clinic - Injury/other")</f>
        <v>0</v>
      </c>
      <c r="D23" s="78" t="e">
        <f>C23/C9</f>
        <v>#DIV/0!</v>
      </c>
      <c r="O23" s="6" t="s">
        <v>46</v>
      </c>
      <c r="P23" s="11">
        <f>COUNTIF(Logbook!L:L,'Patient Summary'!O23)</f>
        <v>0</v>
      </c>
      <c r="Q23" s="10">
        <f>IF(P23=0,0,P23/P24)</f>
        <v>0</v>
      </c>
    </row>
    <row r="24" spans="2:17" ht="23.5" customHeight="1" thickBot="1">
      <c r="B24" s="71" t="s">
        <v>52</v>
      </c>
      <c r="C24" s="77">
        <f>COUNTIF(Logbook!C:C,"Team")</f>
        <v>0</v>
      </c>
      <c r="D24" s="78" t="e">
        <f>C24/C9</f>
        <v>#DIV/0!</v>
      </c>
      <c r="O24" s="8" t="s">
        <v>44</v>
      </c>
      <c r="P24" s="172">
        <f>SUM(P21:P23)</f>
        <v>0</v>
      </c>
      <c r="Q24" s="173"/>
    </row>
    <row r="25" spans="2:17" ht="23.5" customHeight="1">
      <c r="B25" s="71" t="s">
        <v>53</v>
      </c>
      <c r="C25" s="77">
        <f>COUNTIF(Logbook!C:C,"Event")</f>
        <v>0</v>
      </c>
      <c r="D25" s="78" t="e">
        <f>C25/C9</f>
        <v>#DIV/0!</v>
      </c>
    </row>
    <row r="26" spans="2:17" ht="23.5" customHeight="1" thickBot="1">
      <c r="B26" s="71" t="s">
        <v>54</v>
      </c>
      <c r="C26" s="77">
        <f>COUNTIF(Logbook!C:C,"Assisting")</f>
        <v>0</v>
      </c>
      <c r="D26" s="78" t="e">
        <f>C26/C9</f>
        <v>#DIV/0!</v>
      </c>
    </row>
    <row r="27" spans="2:17" ht="23.5" customHeight="1" thickBot="1">
      <c r="B27" s="71" t="s">
        <v>45</v>
      </c>
      <c r="C27" s="77">
        <f>COUNTIF(Logbook!C:C,"Other")</f>
        <v>0</v>
      </c>
      <c r="D27" s="78" t="e">
        <f>C27/C9</f>
        <v>#DIV/0!</v>
      </c>
      <c r="O27" s="169" t="s">
        <v>286</v>
      </c>
      <c r="P27" s="170"/>
      <c r="Q27" s="171"/>
    </row>
    <row r="28" spans="2:17" ht="23.5" customHeight="1" thickBot="1">
      <c r="B28" s="76" t="s">
        <v>44</v>
      </c>
      <c r="C28" s="174">
        <f>SUM(C21:C27)</f>
        <v>0</v>
      </c>
      <c r="D28" s="175"/>
      <c r="O28" s="9" t="s">
        <v>282</v>
      </c>
      <c r="P28" s="11">
        <f>COUNTIF(Logbook!I:I,'Patient Summary'!O28)</f>
        <v>0</v>
      </c>
      <c r="Q28" s="10">
        <f>IF(P28=0,0,P28/P31)</f>
        <v>0</v>
      </c>
    </row>
    <row r="29" spans="2:17" ht="23.5" customHeight="1" thickBot="1">
      <c r="O29" s="6" t="s">
        <v>283</v>
      </c>
      <c r="P29" s="11">
        <f>COUNTIF(Logbook!I:I,'Patient Summary'!O29)</f>
        <v>1</v>
      </c>
      <c r="Q29" s="10">
        <f>IF(P29=0,0,P29/P31)</f>
        <v>1</v>
      </c>
    </row>
    <row r="30" spans="2:17" ht="23.5" customHeight="1" thickBot="1">
      <c r="B30" s="169" t="s">
        <v>55</v>
      </c>
      <c r="C30" s="170"/>
      <c r="D30" s="171"/>
      <c r="O30" s="6" t="s">
        <v>287</v>
      </c>
      <c r="P30" s="11">
        <f>COUNTIF(Logbook!I:I,'Patient Summary'!O30)</f>
        <v>0</v>
      </c>
      <c r="Q30" s="10">
        <f>IF(P30=0,0,P30/P31)</f>
        <v>0</v>
      </c>
    </row>
    <row r="31" spans="2:17" ht="23" customHeight="1" thickBot="1">
      <c r="B31" s="2" t="s">
        <v>56</v>
      </c>
      <c r="C31" s="11">
        <f>COUNTIF(Logbook!H:H,$B$31)</f>
        <v>0</v>
      </c>
      <c r="D31" s="10">
        <f>C31/C39</f>
        <v>0</v>
      </c>
      <c r="O31" s="8" t="s">
        <v>44</v>
      </c>
      <c r="P31" s="172">
        <f>SUM(P28:P30)</f>
        <v>1</v>
      </c>
      <c r="Q31" s="173"/>
    </row>
    <row r="32" spans="2:17" ht="23" customHeight="1">
      <c r="B32" s="2" t="s">
        <v>57</v>
      </c>
      <c r="C32" s="12">
        <f>COUNTIF(Logbook!H:H,$B$32)</f>
        <v>0</v>
      </c>
      <c r="D32" s="10">
        <f>C32/C39</f>
        <v>0</v>
      </c>
    </row>
    <row r="33" spans="2:4" ht="23" customHeight="1">
      <c r="B33" s="2" t="s">
        <v>58</v>
      </c>
      <c r="C33" s="12">
        <f>COUNTIF(Logbook!H:H,$B$33)</f>
        <v>0</v>
      </c>
      <c r="D33" s="10">
        <f>C33/C39</f>
        <v>0</v>
      </c>
    </row>
    <row r="34" spans="2:4" ht="23" customHeight="1">
      <c r="B34" s="2" t="s">
        <v>59</v>
      </c>
      <c r="C34" s="12">
        <f>COUNTIF(Logbook!H:H,$B$34)</f>
        <v>0</v>
      </c>
      <c r="D34" s="10">
        <f>C34/C39</f>
        <v>0</v>
      </c>
    </row>
    <row r="35" spans="2:4" ht="23" customHeight="1">
      <c r="B35" s="2" t="s">
        <v>60</v>
      </c>
      <c r="C35" s="12">
        <f>COUNTIF(Logbook!H:H,$B$35)</f>
        <v>1</v>
      </c>
      <c r="D35" s="10">
        <f>C35/C39</f>
        <v>1</v>
      </c>
    </row>
    <row r="36" spans="2:4" ht="23" customHeight="1">
      <c r="B36" s="2" t="s">
        <v>61</v>
      </c>
      <c r="C36" s="12">
        <f>COUNTIF(Logbook!H:H,$B$36)</f>
        <v>0</v>
      </c>
      <c r="D36" s="10">
        <f>C36/C39</f>
        <v>0</v>
      </c>
    </row>
    <row r="37" spans="2:4" ht="23" customHeight="1">
      <c r="B37" s="2" t="s">
        <v>62</v>
      </c>
      <c r="C37" s="12">
        <f>COUNTIF(Logbook!H:H,$B$37)</f>
        <v>0</v>
      </c>
      <c r="D37" s="10">
        <f>C37/C39</f>
        <v>0</v>
      </c>
    </row>
    <row r="38" spans="2:4" ht="23" customHeight="1">
      <c r="B38" s="2" t="s">
        <v>63</v>
      </c>
      <c r="C38" s="12">
        <f>COUNTIF(Logbook!H:H,$B$38)</f>
        <v>0</v>
      </c>
      <c r="D38" s="10">
        <f>C38/C39</f>
        <v>0</v>
      </c>
    </row>
    <row r="39" spans="2:4" ht="23" customHeight="1" thickBot="1">
      <c r="B39" s="8" t="s">
        <v>44</v>
      </c>
      <c r="C39" s="174">
        <f>SUM(C31:C38)</f>
        <v>1</v>
      </c>
      <c r="D39" s="175"/>
    </row>
    <row r="40" spans="2:4" ht="23" customHeight="1"/>
    <row r="42" spans="2:4" ht="15" thickBot="1"/>
    <row r="43" spans="2:4" ht="15" thickBot="1">
      <c r="B43" s="166" t="s">
        <v>64</v>
      </c>
      <c r="C43" s="167"/>
      <c r="D43" s="168"/>
    </row>
    <row r="44" spans="2:4" ht="15.5">
      <c r="B44" s="37" t="s">
        <v>65</v>
      </c>
      <c r="C44" s="38">
        <f>COUNTIF(Logbook!J:J,'Patient Summary'!B44)</f>
        <v>0</v>
      </c>
      <c r="D44" s="10">
        <f>IF(C44=0,0,C44/$C$57)</f>
        <v>0</v>
      </c>
    </row>
    <row r="45" spans="2:4" ht="15.5">
      <c r="B45" s="36" t="s">
        <v>66</v>
      </c>
      <c r="C45" s="5">
        <f>COUNTIF(Logbook!J:J,'Patient Summary'!B45)</f>
        <v>0</v>
      </c>
      <c r="D45" s="10">
        <f t="shared" ref="D45:D55" si="0">IF(C45=0,0,C45/$C$57)</f>
        <v>0</v>
      </c>
    </row>
    <row r="46" spans="2:4" ht="15.5">
      <c r="B46" s="36" t="s">
        <v>67</v>
      </c>
      <c r="C46" s="5">
        <f>COUNTIF(Logbook!J:J,'Patient Summary'!B46)</f>
        <v>0</v>
      </c>
      <c r="D46" s="10">
        <f t="shared" si="0"/>
        <v>0</v>
      </c>
    </row>
    <row r="47" spans="2:4" ht="15.5">
      <c r="B47" s="36" t="s">
        <v>68</v>
      </c>
      <c r="C47" s="5">
        <f>COUNTIF(Logbook!J:J,'Patient Summary'!B47)</f>
        <v>1</v>
      </c>
      <c r="D47" s="10">
        <f t="shared" si="0"/>
        <v>1</v>
      </c>
    </row>
    <row r="48" spans="2:4" ht="15.5">
      <c r="B48" s="36" t="s">
        <v>69</v>
      </c>
      <c r="C48" s="5">
        <f>COUNTIF(Logbook!J:J,'Patient Summary'!B48)</f>
        <v>0</v>
      </c>
      <c r="D48" s="10">
        <f>IF(C48=0,0,C48/$C$57)</f>
        <v>0</v>
      </c>
    </row>
    <row r="49" spans="2:4" ht="15.5">
      <c r="B49" s="36" t="s">
        <v>70</v>
      </c>
      <c r="C49" s="5">
        <f>COUNTIF(Logbook!J:J,'Patient Summary'!B49)</f>
        <v>0</v>
      </c>
      <c r="D49" s="10">
        <f t="shared" si="0"/>
        <v>0</v>
      </c>
    </row>
    <row r="50" spans="2:4" ht="15.5">
      <c r="B50" s="36" t="s">
        <v>71</v>
      </c>
      <c r="C50" s="5">
        <f>COUNTIF(Logbook!J:J,'Patient Summary'!B50)</f>
        <v>0</v>
      </c>
      <c r="D50" s="10">
        <f t="shared" si="0"/>
        <v>0</v>
      </c>
    </row>
    <row r="51" spans="2:4" ht="15.5">
      <c r="B51" s="36" t="s">
        <v>72</v>
      </c>
      <c r="C51" s="5">
        <f>COUNTIF(Logbook!J:J,'Patient Summary'!B51)</f>
        <v>0</v>
      </c>
      <c r="D51" s="10">
        <f t="shared" si="0"/>
        <v>0</v>
      </c>
    </row>
    <row r="52" spans="2:4" ht="15.5">
      <c r="B52" s="36" t="s">
        <v>73</v>
      </c>
      <c r="C52" s="5">
        <f>COUNTIF(Logbook!J:J,'Patient Summary'!B52)</f>
        <v>0</v>
      </c>
      <c r="D52" s="10">
        <f t="shared" si="0"/>
        <v>0</v>
      </c>
    </row>
    <row r="53" spans="2:4" ht="15.5">
      <c r="B53" s="36" t="s">
        <v>74</v>
      </c>
      <c r="C53" s="5">
        <f>COUNTIF(Logbook!J:J,'Patient Summary'!B53)</f>
        <v>0</v>
      </c>
      <c r="D53" s="10">
        <f t="shared" si="0"/>
        <v>0</v>
      </c>
    </row>
    <row r="54" spans="2:4" ht="15.5">
      <c r="B54" s="36" t="s">
        <v>75</v>
      </c>
      <c r="C54" s="5">
        <f>COUNTIF(Logbook!J:J,'Patient Summary'!B54)</f>
        <v>0</v>
      </c>
      <c r="D54" s="10">
        <f t="shared" si="0"/>
        <v>0</v>
      </c>
    </row>
    <row r="55" spans="2:4" ht="15.5">
      <c r="B55" s="36" t="s">
        <v>76</v>
      </c>
      <c r="C55" s="5">
        <f>COUNTIF(Logbook!J:J,'Patient Summary'!B55)</f>
        <v>0</v>
      </c>
      <c r="D55" s="10">
        <f t="shared" si="0"/>
        <v>0</v>
      </c>
    </row>
    <row r="56" spans="2:4" ht="16" thickBot="1">
      <c r="B56" s="62" t="s">
        <v>45</v>
      </c>
      <c r="C56" s="5">
        <f>COUNTIF(Logbook!J:J,'Patient Summary'!B56)</f>
        <v>0</v>
      </c>
      <c r="D56" s="10">
        <f t="shared" ref="D56" si="1">IF(C56=0,0,C56/$C$57)</f>
        <v>0</v>
      </c>
    </row>
    <row r="57" spans="2:4" ht="15" thickBot="1">
      <c r="B57" s="39" t="s">
        <v>77</v>
      </c>
      <c r="C57" s="178">
        <f>SUM(C44:C56)</f>
        <v>1</v>
      </c>
      <c r="D57" s="179"/>
    </row>
    <row r="60" spans="2:4" ht="15" thickBot="1"/>
    <row r="61" spans="2:4" ht="15" thickBot="1">
      <c r="B61" s="166" t="s">
        <v>25</v>
      </c>
      <c r="C61" s="167"/>
      <c r="D61" s="168"/>
    </row>
    <row r="62" spans="2:4" ht="15.5">
      <c r="B62" s="37" t="s">
        <v>78</v>
      </c>
      <c r="C62" s="38">
        <f>COUNTIF(Logbook!K:K,'Patient Summary'!B62)</f>
        <v>0</v>
      </c>
      <c r="D62" s="10">
        <f t="shared" ref="D62:D73" si="2">IF(C62=0,0,C62/$C$80)</f>
        <v>0</v>
      </c>
    </row>
    <row r="63" spans="2:4" ht="15.5">
      <c r="B63" s="37" t="s">
        <v>291</v>
      </c>
      <c r="C63" s="38">
        <f>COUNTIF(Logbook!K:K,'Patient Summary'!B63)</f>
        <v>0</v>
      </c>
      <c r="D63" s="10">
        <f t="shared" si="2"/>
        <v>0</v>
      </c>
    </row>
    <row r="64" spans="2:4" ht="15.5">
      <c r="B64" s="36" t="s">
        <v>79</v>
      </c>
      <c r="C64" s="38">
        <f>COUNTIF(Logbook!K:K,'Patient Summary'!B64)</f>
        <v>0</v>
      </c>
      <c r="D64" s="10">
        <f t="shared" si="2"/>
        <v>0</v>
      </c>
    </row>
    <row r="65" spans="2:4" ht="15.5">
      <c r="B65" s="36" t="s">
        <v>80</v>
      </c>
      <c r="C65" s="38">
        <f>COUNTIF(Logbook!K:K,'Patient Summary'!B65)</f>
        <v>0</v>
      </c>
      <c r="D65" s="10">
        <f t="shared" si="2"/>
        <v>0</v>
      </c>
    </row>
    <row r="66" spans="2:4" ht="15.5">
      <c r="B66" s="36" t="s">
        <v>81</v>
      </c>
      <c r="C66" s="38">
        <f>COUNTIF(Logbook!K:K,'Patient Summary'!B66)</f>
        <v>0</v>
      </c>
      <c r="D66" s="10">
        <f t="shared" si="2"/>
        <v>0</v>
      </c>
    </row>
    <row r="67" spans="2:4" ht="15.5">
      <c r="B67" s="36" t="s">
        <v>82</v>
      </c>
      <c r="C67" s="38">
        <f>COUNTIF(Logbook!K:K,'Patient Summary'!B67)</f>
        <v>0</v>
      </c>
      <c r="D67" s="10">
        <f t="shared" si="2"/>
        <v>0</v>
      </c>
    </row>
    <row r="68" spans="2:4" ht="15.5">
      <c r="B68" s="36" t="s">
        <v>83</v>
      </c>
      <c r="C68" s="38">
        <f>COUNTIF(Logbook!K:K,'Patient Summary'!B68)</f>
        <v>0</v>
      </c>
      <c r="D68" s="10">
        <f t="shared" si="2"/>
        <v>0</v>
      </c>
    </row>
    <row r="69" spans="2:4" ht="15.5">
      <c r="B69" s="36" t="s">
        <v>84</v>
      </c>
      <c r="C69" s="38">
        <f>COUNTIF(Logbook!K:K,'Patient Summary'!B69)</f>
        <v>0</v>
      </c>
      <c r="D69" s="10">
        <f t="shared" si="2"/>
        <v>0</v>
      </c>
    </row>
    <row r="70" spans="2:4" ht="15.5">
      <c r="B70" s="36" t="s">
        <v>85</v>
      </c>
      <c r="C70" s="38">
        <f>COUNTIF(Logbook!K:K,'Patient Summary'!B70)</f>
        <v>0</v>
      </c>
      <c r="D70" s="10">
        <f t="shared" si="2"/>
        <v>0</v>
      </c>
    </row>
    <row r="71" spans="2:4" ht="15.5">
      <c r="B71" s="36" t="s">
        <v>86</v>
      </c>
      <c r="C71" s="38">
        <f>COUNTIF(Logbook!K:K,'Patient Summary'!B71)</f>
        <v>0</v>
      </c>
      <c r="D71" s="10">
        <f t="shared" si="2"/>
        <v>0</v>
      </c>
    </row>
    <row r="72" spans="2:4" ht="15.5">
      <c r="B72" s="36" t="s">
        <v>87</v>
      </c>
      <c r="C72" s="38">
        <f>COUNTIF(Logbook!K:K,'Patient Summary'!B72)</f>
        <v>0</v>
      </c>
      <c r="D72" s="10">
        <f t="shared" si="2"/>
        <v>0</v>
      </c>
    </row>
    <row r="73" spans="2:4" ht="15.5">
      <c r="B73" s="36" t="s">
        <v>88</v>
      </c>
      <c r="C73" s="38">
        <f>COUNTIF(Logbook!K:K,'Patient Summary'!B73)</f>
        <v>0</v>
      </c>
      <c r="D73" s="10">
        <f t="shared" si="2"/>
        <v>0</v>
      </c>
    </row>
    <row r="74" spans="2:4" ht="15.5">
      <c r="B74" s="36" t="s">
        <v>89</v>
      </c>
      <c r="C74" s="38">
        <f>COUNTIF(Logbook!K:K,'Patient Summary'!B74)</f>
        <v>0</v>
      </c>
      <c r="D74" s="10">
        <f t="shared" ref="D74:D76" si="3">IF(C74=0,0,C74/$C$80)</f>
        <v>0</v>
      </c>
    </row>
    <row r="75" spans="2:4" ht="15.5">
      <c r="B75" s="36" t="s">
        <v>90</v>
      </c>
      <c r="C75" s="38">
        <f>COUNTIF(Logbook!K:K,'Patient Summary'!B75)</f>
        <v>0</v>
      </c>
      <c r="D75" s="10">
        <f t="shared" si="3"/>
        <v>0</v>
      </c>
    </row>
    <row r="76" spans="2:4" ht="15.5">
      <c r="B76" s="36" t="s">
        <v>91</v>
      </c>
      <c r="C76" s="38">
        <f>COUNTIF(Logbook!K:K,'Patient Summary'!B76)</f>
        <v>0</v>
      </c>
      <c r="D76" s="10">
        <f t="shared" si="3"/>
        <v>0</v>
      </c>
    </row>
    <row r="77" spans="2:4" ht="15.5">
      <c r="B77" s="36" t="s">
        <v>92</v>
      </c>
      <c r="C77" s="38">
        <f>COUNTIF(Logbook!K:K,'Patient Summary'!B77)</f>
        <v>0</v>
      </c>
      <c r="D77" s="10">
        <f t="shared" ref="D77:D79" si="4">IF(C77=0,0,C77/$C$80)</f>
        <v>0</v>
      </c>
    </row>
    <row r="78" spans="2:4" ht="15.5">
      <c r="B78" s="36" t="s">
        <v>93</v>
      </c>
      <c r="C78" s="38">
        <f>COUNTIF(Logbook!K:K,'Patient Summary'!B78)</f>
        <v>0</v>
      </c>
      <c r="D78" s="10">
        <f t="shared" si="4"/>
        <v>0</v>
      </c>
    </row>
    <row r="79" spans="2:4" ht="16" thickBot="1">
      <c r="B79" s="36" t="s">
        <v>45</v>
      </c>
      <c r="C79" s="38">
        <f>COUNTIF(Logbook!K:K,'Patient Summary'!B79)</f>
        <v>0</v>
      </c>
      <c r="D79" s="10">
        <f t="shared" si="4"/>
        <v>0</v>
      </c>
    </row>
    <row r="80" spans="2:4" ht="15" thickBot="1">
      <c r="B80" s="39" t="s">
        <v>94</v>
      </c>
      <c r="C80" s="178">
        <f>SUM(C62:C79)</f>
        <v>0</v>
      </c>
      <c r="D80" s="179"/>
    </row>
  </sheetData>
  <sheetProtection sheet="1" objects="1" scenarios="1"/>
  <mergeCells count="19">
    <mergeCell ref="O20:Q20"/>
    <mergeCell ref="P24:Q24"/>
    <mergeCell ref="O27:Q27"/>
    <mergeCell ref="P31:Q31"/>
    <mergeCell ref="B61:D61"/>
    <mergeCell ref="C80:D80"/>
    <mergeCell ref="C57:D57"/>
    <mergeCell ref="B20:D20"/>
    <mergeCell ref="C28:D28"/>
    <mergeCell ref="B2:D4"/>
    <mergeCell ref="G2:G4"/>
    <mergeCell ref="K2:M4"/>
    <mergeCell ref="B43:D43"/>
    <mergeCell ref="G6:I6"/>
    <mergeCell ref="B6:D6"/>
    <mergeCell ref="B30:D30"/>
    <mergeCell ref="H10:I10"/>
    <mergeCell ref="C39:D39"/>
    <mergeCell ref="K6:L6"/>
  </mergeCells>
  <phoneticPr fontId="28" type="noConversion"/>
  <pageMargins left="0.7" right="0.7" top="0.75" bottom="0.75" header="0.3" footer="0.3"/>
  <pageSetup paperSize="9" scale="70" orientation="landscape" r:id="rId1"/>
  <rowBreaks count="1" manualBreakCount="1">
    <brk id="42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32F7-4940-4C8B-8865-7454175A984C}">
  <dimension ref="A1:X80"/>
  <sheetViews>
    <sheetView zoomScale="55" zoomScaleNormal="55" workbookViewId="0">
      <selection activeCell="E6" sqref="E6"/>
    </sheetView>
  </sheetViews>
  <sheetFormatPr defaultColWidth="14.6328125" defaultRowHeight="14.5"/>
  <cols>
    <col min="1" max="2" width="14.6328125" style="2"/>
    <col min="3" max="3" width="18.81640625" style="2" customWidth="1"/>
    <col min="4" max="4" width="14.6328125" style="2"/>
    <col min="5" max="5" width="18" style="2" customWidth="1"/>
    <col min="6" max="6" width="24" style="2" customWidth="1"/>
    <col min="7" max="8" width="14.6328125" style="2"/>
    <col min="9" max="9" width="17.1796875" style="2" customWidth="1"/>
    <col min="10" max="10" width="20.6328125" style="2" customWidth="1"/>
    <col min="11" max="13" width="14.6328125" style="2"/>
    <col min="14" max="14" width="23.1796875" style="2" customWidth="1"/>
    <col min="15" max="15" width="18.6328125" style="2" customWidth="1"/>
    <col min="16" max="16" width="14.6328125" style="2"/>
    <col min="17" max="17" width="17.81640625" style="2" customWidth="1"/>
    <col min="18" max="21" width="17.81640625" style="2" hidden="1" customWidth="1"/>
    <col min="22" max="22" width="33.1796875" style="2" customWidth="1"/>
    <col min="23" max="23" width="14.6328125" style="2"/>
    <col min="24" max="24" width="14.6328125" style="2" customWidth="1"/>
    <col min="25" max="16384" width="14.6328125" style="2"/>
  </cols>
  <sheetData>
    <row r="1" spans="1:24" ht="29.5" thickBot="1">
      <c r="A1" s="4" t="s">
        <v>13</v>
      </c>
      <c r="B1" s="4" t="s">
        <v>1</v>
      </c>
      <c r="C1" s="4" t="s">
        <v>226</v>
      </c>
      <c r="D1" s="4" t="s">
        <v>20</v>
      </c>
      <c r="E1" s="4" t="s">
        <v>227</v>
      </c>
      <c r="F1" s="4" t="s">
        <v>228</v>
      </c>
      <c r="G1" s="4" t="s">
        <v>21</v>
      </c>
      <c r="H1" s="4" t="s">
        <v>22</v>
      </c>
      <c r="I1" s="4" t="s">
        <v>229</v>
      </c>
      <c r="J1" s="4" t="s">
        <v>23</v>
      </c>
      <c r="K1" s="4" t="s">
        <v>230</v>
      </c>
      <c r="L1" s="4" t="s">
        <v>231</v>
      </c>
      <c r="M1" s="4" t="s">
        <v>281</v>
      </c>
      <c r="N1" s="4" t="s">
        <v>24</v>
      </c>
      <c r="O1" s="4" t="s">
        <v>25</v>
      </c>
      <c r="P1" s="4" t="s">
        <v>232</v>
      </c>
      <c r="Q1" s="4" t="s">
        <v>233</v>
      </c>
      <c r="R1" s="4" t="s">
        <v>234</v>
      </c>
      <c r="S1" s="4" t="s">
        <v>109</v>
      </c>
      <c r="T1" s="4" t="s">
        <v>129</v>
      </c>
      <c r="U1" s="4" t="s">
        <v>141</v>
      </c>
      <c r="V1" s="4" t="s">
        <v>27</v>
      </c>
      <c r="W1" s="4" t="s">
        <v>9</v>
      </c>
      <c r="X1" s="4" t="s">
        <v>261</v>
      </c>
    </row>
    <row r="2" spans="1:24" ht="29.5" thickTop="1">
      <c r="A2" s="2" t="s">
        <v>292</v>
      </c>
      <c r="C2" s="2" t="s">
        <v>235</v>
      </c>
      <c r="E2" s="2" t="s">
        <v>236</v>
      </c>
      <c r="F2" s="2" t="s">
        <v>237</v>
      </c>
      <c r="H2" s="2" t="s">
        <v>38</v>
      </c>
      <c r="I2" s="2" t="s">
        <v>238</v>
      </c>
      <c r="J2" s="2" t="s">
        <v>56</v>
      </c>
      <c r="K2" s="2" t="s">
        <v>239</v>
      </c>
      <c r="M2" s="2" t="s">
        <v>282</v>
      </c>
      <c r="N2" s="32" t="s">
        <v>65</v>
      </c>
      <c r="O2" s="2" t="s">
        <v>78</v>
      </c>
      <c r="P2" s="2" t="s">
        <v>40</v>
      </c>
      <c r="Q2" s="2" t="s">
        <v>95</v>
      </c>
      <c r="R2" s="2" t="s">
        <v>95</v>
      </c>
      <c r="S2" s="2" t="s">
        <v>110</v>
      </c>
      <c r="T2" s="2" t="s">
        <v>130</v>
      </c>
      <c r="U2" s="2" t="s">
        <v>142</v>
      </c>
      <c r="V2" s="2" t="s">
        <v>177</v>
      </c>
      <c r="W2" s="2" t="s">
        <v>240</v>
      </c>
      <c r="X2" s="79" t="s">
        <v>255</v>
      </c>
    </row>
    <row r="3" spans="1:24" ht="15.5">
      <c r="A3" s="2" t="s">
        <v>293</v>
      </c>
      <c r="C3" s="2" t="s">
        <v>50</v>
      </c>
      <c r="E3" s="2" t="s">
        <v>241</v>
      </c>
      <c r="F3" s="2" t="s">
        <v>54</v>
      </c>
      <c r="H3" s="2" t="s">
        <v>41</v>
      </c>
      <c r="I3" s="2" t="s">
        <v>242</v>
      </c>
      <c r="J3" s="2" t="s">
        <v>57</v>
      </c>
      <c r="K3" s="2" t="s">
        <v>243</v>
      </c>
      <c r="M3" s="2" t="s">
        <v>283</v>
      </c>
      <c r="N3" s="32" t="s">
        <v>66</v>
      </c>
      <c r="O3" s="2" t="s">
        <v>291</v>
      </c>
      <c r="P3" s="2" t="s">
        <v>43</v>
      </c>
      <c r="Q3" s="2" t="s">
        <v>96</v>
      </c>
      <c r="R3" s="2" t="s">
        <v>96</v>
      </c>
      <c r="S3" s="2" t="s">
        <v>111</v>
      </c>
      <c r="T3" s="2" t="s">
        <v>131</v>
      </c>
      <c r="U3" s="2" t="s">
        <v>143</v>
      </c>
      <c r="V3" s="2" t="s">
        <v>178</v>
      </c>
      <c r="W3" s="2" t="s">
        <v>244</v>
      </c>
      <c r="X3" s="80" t="s">
        <v>256</v>
      </c>
    </row>
    <row r="4" spans="1:24" ht="29">
      <c r="A4" s="2" t="s">
        <v>294</v>
      </c>
      <c r="C4" s="2" t="s">
        <v>51</v>
      </c>
      <c r="E4" s="2" t="s">
        <v>245</v>
      </c>
      <c r="F4" s="2" t="s">
        <v>246</v>
      </c>
      <c r="I4" s="2" t="s">
        <v>247</v>
      </c>
      <c r="J4" s="2" t="s">
        <v>58</v>
      </c>
      <c r="K4" s="2" t="s">
        <v>248</v>
      </c>
      <c r="M4" s="2" t="s">
        <v>284</v>
      </c>
      <c r="N4" s="32" t="s">
        <v>67</v>
      </c>
      <c r="O4" s="2" t="s">
        <v>79</v>
      </c>
      <c r="P4" s="2" t="s">
        <v>46</v>
      </c>
      <c r="Q4" s="2" t="s">
        <v>97</v>
      </c>
      <c r="R4" s="2" t="s">
        <v>97</v>
      </c>
      <c r="S4" s="2" t="s">
        <v>112</v>
      </c>
      <c r="T4" s="2" t="s">
        <v>132</v>
      </c>
      <c r="U4" s="2" t="s">
        <v>144</v>
      </c>
      <c r="V4" s="2" t="s">
        <v>179</v>
      </c>
      <c r="W4" s="2" t="s">
        <v>249</v>
      </c>
      <c r="X4" s="80" t="s">
        <v>257</v>
      </c>
    </row>
    <row r="5" spans="1:24" ht="15.5">
      <c r="A5" s="2" t="s">
        <v>295</v>
      </c>
      <c r="C5" s="2" t="s">
        <v>52</v>
      </c>
      <c r="J5" s="2" t="s">
        <v>59</v>
      </c>
      <c r="K5" s="2" t="s">
        <v>250</v>
      </c>
      <c r="N5" s="32" t="s">
        <v>68</v>
      </c>
      <c r="O5" s="2" t="s">
        <v>80</v>
      </c>
      <c r="Q5" s="2" t="s">
        <v>98</v>
      </c>
      <c r="R5" s="2" t="s">
        <v>98</v>
      </c>
      <c r="S5" s="2" t="s">
        <v>113</v>
      </c>
      <c r="T5" s="2" t="s">
        <v>133</v>
      </c>
      <c r="U5" s="2" t="s">
        <v>145</v>
      </c>
      <c r="V5" s="2" t="s">
        <v>180</v>
      </c>
      <c r="X5" s="80" t="s">
        <v>258</v>
      </c>
    </row>
    <row r="6" spans="1:24" ht="29.5" thickBot="1">
      <c r="A6" s="2" t="s">
        <v>296</v>
      </c>
      <c r="C6" s="2" t="s">
        <v>53</v>
      </c>
      <c r="J6" s="2" t="s">
        <v>60</v>
      </c>
      <c r="K6" s="2" t="s">
        <v>251</v>
      </c>
      <c r="N6" s="32" t="s">
        <v>69</v>
      </c>
      <c r="O6" s="2" t="s">
        <v>81</v>
      </c>
      <c r="Q6" s="2" t="s">
        <v>99</v>
      </c>
      <c r="R6" s="2" t="s">
        <v>99</v>
      </c>
      <c r="S6" s="2" t="s">
        <v>114</v>
      </c>
      <c r="T6" s="2" t="s">
        <v>134</v>
      </c>
      <c r="U6" s="2" t="s">
        <v>146</v>
      </c>
      <c r="V6" s="2" t="s">
        <v>181</v>
      </c>
      <c r="X6" s="81" t="s">
        <v>259</v>
      </c>
    </row>
    <row r="7" spans="1:24" ht="16" thickTop="1">
      <c r="A7" s="2" t="s">
        <v>297</v>
      </c>
      <c r="C7" s="2" t="s">
        <v>54</v>
      </c>
      <c r="J7" s="2" t="s">
        <v>61</v>
      </c>
      <c r="K7" s="2" t="s">
        <v>252</v>
      </c>
      <c r="N7" s="32" t="s">
        <v>70</v>
      </c>
      <c r="O7" s="2" t="s">
        <v>82</v>
      </c>
      <c r="Q7" s="2" t="s">
        <v>100</v>
      </c>
      <c r="R7" s="2" t="s">
        <v>100</v>
      </c>
      <c r="S7" s="2" t="s">
        <v>115</v>
      </c>
      <c r="T7" s="2" t="s">
        <v>135</v>
      </c>
      <c r="U7" s="2" t="s">
        <v>147</v>
      </c>
      <c r="V7" s="2" t="s">
        <v>182</v>
      </c>
      <c r="X7" s="80" t="s">
        <v>260</v>
      </c>
    </row>
    <row r="8" spans="1:24" ht="43.5">
      <c r="A8" s="2" t="s">
        <v>298</v>
      </c>
      <c r="C8" s="2" t="s">
        <v>45</v>
      </c>
      <c r="J8" s="2" t="s">
        <v>62</v>
      </c>
      <c r="K8" s="2" t="s">
        <v>253</v>
      </c>
      <c r="N8" s="32" t="s">
        <v>71</v>
      </c>
      <c r="O8" s="2" t="s">
        <v>288</v>
      </c>
      <c r="Q8" s="2" t="s">
        <v>101</v>
      </c>
      <c r="R8" s="2" t="s">
        <v>101</v>
      </c>
      <c r="S8" s="2" t="s">
        <v>116</v>
      </c>
      <c r="T8" s="2" t="s">
        <v>136</v>
      </c>
      <c r="U8" s="2" t="s">
        <v>148</v>
      </c>
      <c r="V8" s="2" t="s">
        <v>183</v>
      </c>
      <c r="X8" s="80" t="s">
        <v>274</v>
      </c>
    </row>
    <row r="9" spans="1:24" ht="29">
      <c r="A9" s="2" t="s">
        <v>299</v>
      </c>
      <c r="J9" s="2" t="s">
        <v>63</v>
      </c>
      <c r="N9" s="32" t="s">
        <v>72</v>
      </c>
      <c r="O9" s="2" t="s">
        <v>83</v>
      </c>
      <c r="Q9" s="2" t="s">
        <v>102</v>
      </c>
      <c r="R9" s="2" t="s">
        <v>102</v>
      </c>
      <c r="S9" s="2" t="s">
        <v>117</v>
      </c>
      <c r="T9" s="2" t="s">
        <v>137</v>
      </c>
      <c r="U9" s="2" t="s">
        <v>149</v>
      </c>
      <c r="V9" s="2" t="s">
        <v>184</v>
      </c>
      <c r="X9" s="80" t="s">
        <v>275</v>
      </c>
    </row>
    <row r="10" spans="1:24" ht="29">
      <c r="A10" s="2" t="s">
        <v>300</v>
      </c>
      <c r="N10" s="32" t="s">
        <v>73</v>
      </c>
      <c r="O10" s="2" t="s">
        <v>84</v>
      </c>
      <c r="Q10" s="2" t="s">
        <v>103</v>
      </c>
      <c r="R10" s="2" t="s">
        <v>103</v>
      </c>
      <c r="S10" s="2" t="s">
        <v>118</v>
      </c>
      <c r="T10" s="2" t="s">
        <v>138</v>
      </c>
      <c r="U10" s="2" t="s">
        <v>150</v>
      </c>
      <c r="V10" s="2" t="s">
        <v>185</v>
      </c>
      <c r="X10" s="80" t="s">
        <v>276</v>
      </c>
    </row>
    <row r="11" spans="1:24" ht="29">
      <c r="A11" s="2" t="s">
        <v>301</v>
      </c>
      <c r="N11" s="32" t="s">
        <v>74</v>
      </c>
      <c r="O11" s="2" t="s">
        <v>85</v>
      </c>
      <c r="Q11" s="2" t="s">
        <v>104</v>
      </c>
      <c r="R11" s="2" t="s">
        <v>104</v>
      </c>
      <c r="S11" s="2" t="s">
        <v>119</v>
      </c>
      <c r="T11" s="2" t="s">
        <v>139</v>
      </c>
      <c r="U11" s="2" t="s">
        <v>151</v>
      </c>
      <c r="V11" s="2" t="s">
        <v>186</v>
      </c>
      <c r="X11" s="80" t="s">
        <v>277</v>
      </c>
    </row>
    <row r="12" spans="1:24" ht="29">
      <c r="A12" s="2" t="s">
        <v>302</v>
      </c>
      <c r="N12" s="32" t="s">
        <v>75</v>
      </c>
      <c r="O12" s="2" t="s">
        <v>86</v>
      </c>
      <c r="Q12" s="2" t="s">
        <v>105</v>
      </c>
      <c r="R12" s="2" t="s">
        <v>105</v>
      </c>
      <c r="S12" s="2" t="s">
        <v>120</v>
      </c>
      <c r="T12" s="2" t="s">
        <v>140</v>
      </c>
      <c r="U12" s="2" t="s">
        <v>152</v>
      </c>
      <c r="V12" s="2" t="s">
        <v>187</v>
      </c>
      <c r="X12" s="80" t="s">
        <v>278</v>
      </c>
    </row>
    <row r="13" spans="1:24" ht="15.5">
      <c r="A13" s="2" t="s">
        <v>303</v>
      </c>
      <c r="N13" s="32" t="s">
        <v>76</v>
      </c>
      <c r="O13" s="2" t="s">
        <v>87</v>
      </c>
      <c r="Q13" s="2" t="s">
        <v>106</v>
      </c>
      <c r="R13" s="2" t="s">
        <v>106</v>
      </c>
      <c r="S13" s="2" t="s">
        <v>121</v>
      </c>
      <c r="U13" s="2" t="s">
        <v>153</v>
      </c>
      <c r="V13" s="2" t="s">
        <v>188</v>
      </c>
      <c r="X13" s="51"/>
    </row>
    <row r="14" spans="1:24" ht="15.5">
      <c r="N14" s="32" t="s">
        <v>45</v>
      </c>
      <c r="O14" s="2" t="s">
        <v>88</v>
      </c>
      <c r="Q14" s="2" t="s">
        <v>107</v>
      </c>
      <c r="R14" s="2" t="s">
        <v>107</v>
      </c>
      <c r="S14" s="2" t="s">
        <v>122</v>
      </c>
      <c r="U14" s="2" t="s">
        <v>154</v>
      </c>
      <c r="V14" s="2" t="s">
        <v>189</v>
      </c>
      <c r="X14" s="51"/>
    </row>
    <row r="15" spans="1:24">
      <c r="O15" s="2" t="s">
        <v>89</v>
      </c>
      <c r="Q15" s="2" t="s">
        <v>108</v>
      </c>
      <c r="R15" s="2" t="s">
        <v>108</v>
      </c>
      <c r="S15" s="2" t="s">
        <v>123</v>
      </c>
      <c r="U15" s="2" t="s">
        <v>155</v>
      </c>
      <c r="V15" s="2" t="s">
        <v>190</v>
      </c>
      <c r="X15" s="51"/>
    </row>
    <row r="16" spans="1:24" ht="29">
      <c r="O16" s="2" t="s">
        <v>90</v>
      </c>
      <c r="Q16" s="2" t="s">
        <v>110</v>
      </c>
      <c r="S16" s="2" t="s">
        <v>124</v>
      </c>
      <c r="U16" s="2" t="s">
        <v>156</v>
      </c>
      <c r="V16" s="2" t="s">
        <v>191</v>
      </c>
      <c r="X16" s="51"/>
    </row>
    <row r="17" spans="15:24">
      <c r="O17" s="2" t="s">
        <v>91</v>
      </c>
      <c r="Q17" s="2" t="s">
        <v>111</v>
      </c>
      <c r="S17" s="2" t="s">
        <v>125</v>
      </c>
      <c r="U17" s="2" t="s">
        <v>157</v>
      </c>
      <c r="V17" s="2" t="s">
        <v>192</v>
      </c>
      <c r="X17" s="51"/>
    </row>
    <row r="18" spans="15:24">
      <c r="O18" s="2" t="s">
        <v>92</v>
      </c>
      <c r="Q18" s="2" t="s">
        <v>112</v>
      </c>
      <c r="S18" s="2" t="s">
        <v>126</v>
      </c>
      <c r="U18" s="2" t="s">
        <v>158</v>
      </c>
      <c r="V18" s="2" t="s">
        <v>193</v>
      </c>
      <c r="X18" s="51"/>
    </row>
    <row r="19" spans="15:24">
      <c r="O19" s="2" t="s">
        <v>93</v>
      </c>
      <c r="Q19" s="2" t="s">
        <v>113</v>
      </c>
      <c r="S19" s="2" t="s">
        <v>127</v>
      </c>
      <c r="U19" s="2" t="s">
        <v>159</v>
      </c>
      <c r="V19" s="2" t="s">
        <v>194</v>
      </c>
      <c r="X19" s="51"/>
    </row>
    <row r="20" spans="15:24">
      <c r="O20" s="2" t="s">
        <v>45</v>
      </c>
      <c r="Q20" s="2" t="s">
        <v>114</v>
      </c>
      <c r="S20" s="2" t="s">
        <v>128</v>
      </c>
      <c r="U20" s="2" t="s">
        <v>160</v>
      </c>
      <c r="V20" s="2" t="s">
        <v>195</v>
      </c>
      <c r="X20" s="51"/>
    </row>
    <row r="21" spans="15:24" ht="29">
      <c r="Q21" s="2" t="s">
        <v>115</v>
      </c>
      <c r="U21" s="2" t="s">
        <v>161</v>
      </c>
      <c r="V21" s="2" t="s">
        <v>196</v>
      </c>
      <c r="X21" s="51"/>
    </row>
    <row r="22" spans="15:24">
      <c r="Q22" s="2" t="s">
        <v>116</v>
      </c>
      <c r="U22" s="2" t="s">
        <v>162</v>
      </c>
      <c r="V22" s="2" t="s">
        <v>197</v>
      </c>
      <c r="X22" s="51"/>
    </row>
    <row r="23" spans="15:24" ht="29">
      <c r="Q23" s="2" t="s">
        <v>117</v>
      </c>
      <c r="U23" s="2" t="s">
        <v>163</v>
      </c>
      <c r="V23" s="2" t="s">
        <v>198</v>
      </c>
      <c r="X23" s="51"/>
    </row>
    <row r="24" spans="15:24">
      <c r="Q24" s="2" t="s">
        <v>118</v>
      </c>
      <c r="U24" s="2" t="s">
        <v>164</v>
      </c>
      <c r="V24" s="2" t="s">
        <v>199</v>
      </c>
      <c r="X24" s="51"/>
    </row>
    <row r="25" spans="15:24">
      <c r="Q25" s="2" t="s">
        <v>119</v>
      </c>
      <c r="U25" s="2" t="s">
        <v>165</v>
      </c>
      <c r="V25" s="2" t="s">
        <v>200</v>
      </c>
      <c r="X25" s="51"/>
    </row>
    <row r="26" spans="15:24">
      <c r="Q26" s="2" t="s">
        <v>120</v>
      </c>
      <c r="U26" s="2" t="s">
        <v>166</v>
      </c>
      <c r="V26" s="2" t="s">
        <v>201</v>
      </c>
      <c r="X26" s="51"/>
    </row>
    <row r="27" spans="15:24" ht="29">
      <c r="Q27" s="2" t="s">
        <v>121</v>
      </c>
      <c r="V27" s="2" t="s">
        <v>202</v>
      </c>
      <c r="X27" s="51"/>
    </row>
    <row r="28" spans="15:24" ht="29.5" thickBot="1">
      <c r="Q28" s="2" t="s">
        <v>122</v>
      </c>
      <c r="V28" s="2" t="s">
        <v>203</v>
      </c>
      <c r="X28" s="52"/>
    </row>
    <row r="29" spans="15:24" ht="15" thickTop="1">
      <c r="Q29" s="2" t="s">
        <v>123</v>
      </c>
      <c r="V29" s="2" t="s">
        <v>204</v>
      </c>
      <c r="X29" s="51"/>
    </row>
    <row r="30" spans="15:24">
      <c r="Q30" s="2" t="s">
        <v>124</v>
      </c>
      <c r="V30" s="2" t="s">
        <v>205</v>
      </c>
      <c r="X30" s="51"/>
    </row>
    <row r="31" spans="15:24">
      <c r="Q31" s="2" t="s">
        <v>125</v>
      </c>
      <c r="V31" s="2" t="s">
        <v>206</v>
      </c>
      <c r="X31" s="51"/>
    </row>
    <row r="32" spans="15:24" ht="15" thickBot="1">
      <c r="Q32" s="2" t="s">
        <v>126</v>
      </c>
      <c r="V32" s="2" t="s">
        <v>207</v>
      </c>
      <c r="X32" s="53"/>
    </row>
    <row r="33" spans="17:22">
      <c r="Q33" s="2" t="s">
        <v>127</v>
      </c>
      <c r="V33" s="2" t="s">
        <v>208</v>
      </c>
    </row>
    <row r="34" spans="17:22">
      <c r="Q34" s="2" t="s">
        <v>128</v>
      </c>
      <c r="V34" s="2" t="s">
        <v>209</v>
      </c>
    </row>
    <row r="35" spans="17:22" ht="29">
      <c r="Q35" s="2" t="s">
        <v>130</v>
      </c>
      <c r="V35" s="2" t="s">
        <v>210</v>
      </c>
    </row>
    <row r="36" spans="17:22">
      <c r="Q36" s="2" t="s">
        <v>131</v>
      </c>
      <c r="V36" s="2" t="s">
        <v>211</v>
      </c>
    </row>
    <row r="37" spans="17:22">
      <c r="Q37" s="2" t="s">
        <v>132</v>
      </c>
      <c r="V37" s="2" t="s">
        <v>212</v>
      </c>
    </row>
    <row r="38" spans="17:22">
      <c r="Q38" s="2" t="s">
        <v>133</v>
      </c>
      <c r="V38" s="2" t="s">
        <v>213</v>
      </c>
    </row>
    <row r="39" spans="17:22">
      <c r="Q39" s="2" t="s">
        <v>134</v>
      </c>
      <c r="V39" s="2" t="s">
        <v>214</v>
      </c>
    </row>
    <row r="40" spans="17:22">
      <c r="Q40" s="2" t="s">
        <v>135</v>
      </c>
      <c r="V40" s="2" t="s">
        <v>215</v>
      </c>
    </row>
    <row r="41" spans="17:22">
      <c r="Q41" s="2" t="s">
        <v>136</v>
      </c>
      <c r="V41" s="2" t="s">
        <v>216</v>
      </c>
    </row>
    <row r="42" spans="17:22">
      <c r="Q42" s="2" t="s">
        <v>137</v>
      </c>
      <c r="V42" s="2" t="s">
        <v>217</v>
      </c>
    </row>
    <row r="43" spans="17:22">
      <c r="Q43" s="2" t="s">
        <v>138</v>
      </c>
      <c r="V43" s="2" t="s">
        <v>218</v>
      </c>
    </row>
    <row r="44" spans="17:22" ht="29">
      <c r="Q44" s="2" t="s">
        <v>139</v>
      </c>
      <c r="V44" s="2" t="s">
        <v>219</v>
      </c>
    </row>
    <row r="45" spans="17:22" ht="29">
      <c r="Q45" s="2" t="s">
        <v>140</v>
      </c>
      <c r="V45" s="2" t="s">
        <v>220</v>
      </c>
    </row>
    <row r="46" spans="17:22">
      <c r="Q46" s="2" t="s">
        <v>142</v>
      </c>
      <c r="V46" s="2" t="s">
        <v>221</v>
      </c>
    </row>
    <row r="47" spans="17:22">
      <c r="Q47" s="2" t="s">
        <v>143</v>
      </c>
      <c r="V47" s="2" t="s">
        <v>222</v>
      </c>
    </row>
    <row r="48" spans="17:22">
      <c r="Q48" s="2" t="s">
        <v>144</v>
      </c>
      <c r="V48" s="2" t="s">
        <v>223</v>
      </c>
    </row>
    <row r="49" spans="17:22">
      <c r="Q49" s="2" t="s">
        <v>145</v>
      </c>
      <c r="V49" s="2" t="s">
        <v>224</v>
      </c>
    </row>
    <row r="50" spans="17:22">
      <c r="Q50" s="2" t="s">
        <v>146</v>
      </c>
      <c r="V50" s="2" t="s">
        <v>225</v>
      </c>
    </row>
    <row r="51" spans="17:22">
      <c r="Q51" s="2" t="s">
        <v>147</v>
      </c>
    </row>
    <row r="52" spans="17:22">
      <c r="Q52" s="2" t="s">
        <v>148</v>
      </c>
    </row>
    <row r="53" spans="17:22">
      <c r="Q53" s="2" t="s">
        <v>149</v>
      </c>
    </row>
    <row r="54" spans="17:22">
      <c r="Q54" s="2" t="s">
        <v>150</v>
      </c>
    </row>
    <row r="55" spans="17:22">
      <c r="Q55" s="2" t="s">
        <v>151</v>
      </c>
    </row>
    <row r="56" spans="17:22">
      <c r="Q56" s="2" t="s">
        <v>152</v>
      </c>
    </row>
    <row r="57" spans="17:22">
      <c r="Q57" s="2" t="s">
        <v>153</v>
      </c>
    </row>
    <row r="58" spans="17:22">
      <c r="Q58" s="2" t="s">
        <v>154</v>
      </c>
    </row>
    <row r="59" spans="17:22">
      <c r="Q59" s="2" t="s">
        <v>155</v>
      </c>
    </row>
    <row r="60" spans="17:22">
      <c r="Q60" s="2" t="s">
        <v>156</v>
      </c>
    </row>
    <row r="61" spans="17:22">
      <c r="Q61" s="2" t="s">
        <v>157</v>
      </c>
    </row>
    <row r="62" spans="17:22">
      <c r="Q62" s="2" t="s">
        <v>158</v>
      </c>
    </row>
    <row r="63" spans="17:22">
      <c r="Q63" s="2" t="s">
        <v>159</v>
      </c>
    </row>
    <row r="64" spans="17:22">
      <c r="Q64" s="2" t="s">
        <v>160</v>
      </c>
    </row>
    <row r="65" spans="17:17">
      <c r="Q65" s="2" t="s">
        <v>161</v>
      </c>
    </row>
    <row r="66" spans="17:17">
      <c r="Q66" s="2" t="s">
        <v>162</v>
      </c>
    </row>
    <row r="67" spans="17:17">
      <c r="Q67" s="2" t="s">
        <v>163</v>
      </c>
    </row>
    <row r="68" spans="17:17">
      <c r="Q68" s="2" t="s">
        <v>164</v>
      </c>
    </row>
    <row r="69" spans="17:17">
      <c r="Q69" s="2" t="s">
        <v>165</v>
      </c>
    </row>
    <row r="70" spans="17:17">
      <c r="Q70" s="2" t="s">
        <v>166</v>
      </c>
    </row>
    <row r="71" spans="17:17">
      <c r="Q71" s="2" t="s">
        <v>167</v>
      </c>
    </row>
    <row r="72" spans="17:17" ht="29">
      <c r="Q72" s="2" t="s">
        <v>168</v>
      </c>
    </row>
    <row r="73" spans="17:17">
      <c r="Q73" s="2" t="s">
        <v>169</v>
      </c>
    </row>
    <row r="74" spans="17:17" ht="29">
      <c r="Q74" s="2" t="s">
        <v>170</v>
      </c>
    </row>
    <row r="75" spans="17:17" ht="29">
      <c r="Q75" s="2" t="s">
        <v>171</v>
      </c>
    </row>
    <row r="76" spans="17:17" ht="29">
      <c r="Q76" s="2" t="s">
        <v>172</v>
      </c>
    </row>
    <row r="77" spans="17:17" ht="29">
      <c r="Q77" s="2" t="s">
        <v>173</v>
      </c>
    </row>
    <row r="78" spans="17:17" ht="29">
      <c r="Q78" s="2" t="s">
        <v>174</v>
      </c>
    </row>
    <row r="79" spans="17:17" ht="29">
      <c r="Q79" s="2" t="s">
        <v>175</v>
      </c>
    </row>
    <row r="80" spans="17:17" ht="29">
      <c r="Q80" s="2" t="s">
        <v>176</v>
      </c>
    </row>
  </sheetData>
  <sheetProtection sheet="1" objects="1" scenarios="1"/>
  <sortState xmlns:xlrd2="http://schemas.microsoft.com/office/spreadsheetml/2017/richdata2" ref="O2:O17">
    <sortCondition ref="O2"/>
  </sortState>
  <dataValidations disablePrompts="1" count="1">
    <dataValidation type="custom" allowBlank="1" showInputMessage="1" showErrorMessage="1" sqref="E32" xr:uid="{9B2F92C7-0207-4402-B35B-8DA37D712409}">
      <formula1>IF(E45="cbd","yes","no")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999AD70B3904FADC9F466E08EC7B8" ma:contentTypeVersion="13" ma:contentTypeDescription="Create a new document." ma:contentTypeScope="" ma:versionID="9feb324b81c32e9488ae1a431ec6a90c">
  <xsd:schema xmlns:xsd="http://www.w3.org/2001/XMLSchema" xmlns:xs="http://www.w3.org/2001/XMLSchema" xmlns:p="http://schemas.microsoft.com/office/2006/metadata/properties" xmlns:ns2="45266fb6-e565-44d2-9ab3-0b4159a59ae8" xmlns:ns3="5d3628b0-a0e7-4bdd-b565-904c2c9d0981" targetNamespace="http://schemas.microsoft.com/office/2006/metadata/properties" ma:root="true" ma:fieldsID="dc08c45d75108a3e0939974cc08101f2" ns2:_="" ns3:_="">
    <xsd:import namespace="45266fb6-e565-44d2-9ab3-0b4159a59ae8"/>
    <xsd:import namespace="5d3628b0-a0e7-4bdd-b565-904c2c9d09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66fb6-e565-44d2-9ab3-0b4159a59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8151527-dea7-43e0-9b44-447b82da3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28b0-a0e7-4bdd-b565-904c2c9d098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a9eec6-a2bc-473d-bd03-97d48bd36660}" ma:internalName="TaxCatchAll" ma:showField="CatchAllData" ma:web="5d3628b0-a0e7-4bdd-b565-904c2c9d09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628b0-a0e7-4bdd-b565-904c2c9d0981" xsi:nil="true"/>
    <lcf76f155ced4ddcb4097134ff3c332f xmlns="45266fb6-e565-44d2-9ab3-0b4159a59a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5443B5-2B31-440E-A82D-3B3AD696D3D1}"/>
</file>

<file path=customXml/itemProps2.xml><?xml version="1.0" encoding="utf-8"?>
<ds:datastoreItem xmlns:ds="http://schemas.openxmlformats.org/officeDocument/2006/customXml" ds:itemID="{32DF2359-AC32-42C2-B030-141BC4BAAD88}"/>
</file>

<file path=customXml/itemProps3.xml><?xml version="1.0" encoding="utf-8"?>
<ds:datastoreItem xmlns:ds="http://schemas.openxmlformats.org/officeDocument/2006/customXml" ds:itemID="{BB64C6E9-5FC9-491C-8E22-86D247CF36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Intro &amp; Reg Details</vt:lpstr>
      <vt:lpstr>Logbook</vt:lpstr>
      <vt:lpstr>Patient Summary</vt:lpstr>
      <vt:lpstr>Data - do not modify</vt:lpstr>
      <vt:lpstr>Age</vt:lpstr>
      <vt:lpstr>Appointment</vt:lpstr>
      <vt:lpstr>curric</vt:lpstr>
      <vt:lpstr>Joint_Area</vt:lpstr>
      <vt:lpstr>Loading</vt:lpstr>
      <vt:lpstr>Location_Name</vt:lpstr>
      <vt:lpstr>Location_Type</vt:lpstr>
      <vt:lpstr>Medical</vt:lpstr>
      <vt:lpstr>Onset</vt:lpstr>
      <vt:lpstr>Patient_Gender</vt:lpstr>
      <vt:lpstr>'Patient Summary'!Print_Area</vt:lpstr>
      <vt:lpstr>Logbook!Print_Titles</vt:lpstr>
      <vt:lpstr>Prod_WBA</vt:lpstr>
      <vt:lpstr>Req</vt:lpstr>
      <vt:lpstr>Supervision_Level</vt:lpstr>
      <vt:lpstr>Time</vt:lpstr>
      <vt:lpstr>Training_Program</vt:lpstr>
      <vt:lpstr>WBA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 Brown;Kylie Fitzgerald</dc:creator>
  <cp:keywords/>
  <dc:description/>
  <cp:lastModifiedBy>Millie Yusnadi-O'Donnell</cp:lastModifiedBy>
  <cp:revision/>
  <dcterms:created xsi:type="dcterms:W3CDTF">2018-05-01T00:52:01Z</dcterms:created>
  <dcterms:modified xsi:type="dcterms:W3CDTF">2025-02-10T01:11:06Z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0x01010093D999AD70B3904FADC9F466E08EC7B8</vt:lpwstr>
  </property>
</Properties>
</file>